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style1.xml" ContentType="application/vnd.ms-office.chartstyle+xml"/>
  <Override PartName="/xl/charts/colors1.xml" ContentType="application/vnd.ms-office.chartcolorstyle+xml"/>
  <Override PartName="/xl/slicerCaches/slicerCache1.xml" ContentType="application/vnd.ms-excel.slicerCache+xml"/>
  <Override PartName="/xl/theme/theme1.xml" ContentType="application/vnd.openxmlformats-officedocument.theme+xml"/>
  <Override PartName="/xl/webextensions/taskpanes.xml" ContentType="application/vnd.ms-office.webextensiontaskpane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webextensions/webextension1.xml" ContentType="application/vnd.ms-office.webextension+xml"/>
  <Override PartName="/xl/tables/table9.xml" ContentType="application/vnd.openxmlformats-officedocument.spreadsheetml.table+xml"/>
  <Override PartName="/xl/queryTables/queryTable3.xml" ContentType="application/vnd.openxmlformats-officedocument.spreadsheetml.queryTable+xml"/>
  <Override PartName="/xl/tables/table10.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xl/tables/table8.xml" ContentType="application/vnd.openxmlformats-officedocument.spreadsheetml.table+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xl/pivotCache/pivotCacheDefinition1.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https://knackcorporate-my.sharepoint.com/personal/neil_malek_knack_training/Documents/Desktop/Archive/2025-10-13 200 Power Pivot - GGFOA/"/>
    </mc:Choice>
  </mc:AlternateContent>
  <xr:revisionPtr revIDLastSave="446" documentId="8_{B58CAE67-6D32-47A4-A1E3-C34B618009BA}" xr6:coauthVersionLast="47" xr6:coauthVersionMax="47" xr10:uidLastSave="{860E777D-B4EB-46FA-927D-B4810D4B7763}"/>
  <bookViews>
    <workbookView minimized="1" xWindow="960" yWindow="1470" windowWidth="13650" windowHeight="12645" xr2:uid="{96952F4B-B711-40FC-9EB8-676BDBD7536A}"/>
  </bookViews>
  <sheets>
    <sheet name="Budget" sheetId="6" r:id="rId1"/>
    <sheet name="Data" sheetId="1" r:id="rId2"/>
    <sheet name="Report" sheetId="2" r:id="rId3"/>
    <sheet name="Merge2" sheetId="5" r:id="rId4"/>
    <sheet name="Merge1" sheetId="4" r:id="rId5"/>
    <sheet name="Reconciliation" sheetId="3" r:id="rId6"/>
  </sheets>
  <definedNames>
    <definedName name="_xlcn.WorksheetConnection_PowerPivotWorkingFile.xlsxAccounts1" hidden="1">Accounts[]</definedName>
    <definedName name="_xlcn.WorksheetConnection_PowerPivotWorkingFile.xlsxBudget1" hidden="1">Budget[]</definedName>
    <definedName name="_xlcn.WorksheetConnection_PowerPivotWorkingFile.xlsxEmployees1" hidden="1">Employees[]</definedName>
    <definedName name="_xlcn.WorksheetConnection_PowerPivotWorkingFile.xlsxVendors1" hidden="1">Vendors[]</definedName>
    <definedName name="ExternalData_1" localSheetId="5" hidden="1">Reconciliation!$C$3:$G$81</definedName>
    <definedName name="ExternalData_2" localSheetId="5" hidden="1">Reconciliation!$I$3:$L$16</definedName>
    <definedName name="ExternalData_3" localSheetId="4" hidden="1">Merge1!$A$1:$I$163</definedName>
    <definedName name="ExternalData_4" localSheetId="3" hidden="1">Merge2!$A$1:$E$63</definedName>
    <definedName name="Slicer_Department">#N/A</definedName>
  </definedNames>
  <calcPr calcId="191029"/>
  <pivotCaches>
    <pivotCache cacheId="0" r:id="rId7"/>
  </pivotCaches>
  <extLst>
    <ext xmlns:x14="http://schemas.microsoft.com/office/spreadsheetml/2009/9/main" uri="{876F7934-8845-4945-9796-88D515C7AA90}">
      <x14:pivotCaches>
        <pivotCache cacheId="1" r:id="rId8"/>
      </x14:pivotCaches>
    </ex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nth-to-month expenses_5e5b7749-6fdf-462d-84bc-06cba24f10ca" name="Month-to-month expenses" connection="Query - Month-to-month expenses"/>
          <x15:modelTable id="Vendors" name="Vendors" connection="WorksheetConnection_Power Pivot Working File.xlsx!Vendors"/>
          <x15:modelTable id="Employees" name="Employees" connection="WorksheetConnection_Power Pivot Working File.xlsx!Employees"/>
          <x15:modelTable id="Budget" name="Budget" connection="WorksheetConnection_Power Pivot Working File.xlsx!Budget"/>
          <x15:modelTable id="Accounts" name="Accounts" connection="WorksheetConnection_Power Pivot Working File.xlsx!Accounts"/>
        </x15:modelTables>
        <x15:modelRelationships>
          <x15:modelRelationship fromTable="Budget" fromColumn="Employee ID" toTable="Employees" toColumn="Employee ID"/>
          <x15:modelRelationship fromTable="Budget" fromColumn="Vendor ID" toTable="Vendors" toColumn="Vendor ID"/>
          <x15:modelRelationship fromTable="Budget" fromColumn="Expense Type" toTable="Accounts" toColumn="Account Number"/>
          <x15:modelRelationship fromTable="Month-to-month expenses" fromColumn="Employee ID" toTable="Employees" toColumn="Employee ID"/>
          <x15:modelRelationship fromTable="Month-to-month expenses" fromColumn="Vendor ID" toTable="Vendors" toColumn="Vendor ID"/>
          <x15:modelRelationship fromTable="Month-to-month expenses" fromColumn="Expense Type" toTable="Accounts" toColumn="Account Numbe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 l="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F283" i="1" s="1"/>
  <c r="AD284" i="1"/>
  <c r="AF284" i="1" s="1"/>
  <c r="AD285" i="1"/>
  <c r="AF285" i="1" s="1"/>
  <c r="AD286" i="1"/>
  <c r="AF286" i="1" s="1"/>
  <c r="AD287" i="1"/>
  <c r="AF287" i="1" s="1"/>
  <c r="AD288" i="1"/>
  <c r="AF288" i="1" s="1"/>
  <c r="AD289" i="1"/>
  <c r="AF289" i="1" s="1"/>
  <c r="AD290" i="1"/>
  <c r="AF290" i="1" s="1"/>
  <c r="AD291" i="1"/>
  <c r="AF291" i="1" s="1"/>
  <c r="AD292" i="1"/>
  <c r="AF292" i="1" s="1"/>
  <c r="AD293" i="1"/>
  <c r="AF293" i="1" s="1"/>
  <c r="AD294" i="1"/>
  <c r="AF294" i="1" s="1"/>
  <c r="AD295" i="1"/>
  <c r="AF295" i="1" s="1"/>
  <c r="AD296" i="1"/>
  <c r="AF296" i="1" s="1"/>
  <c r="AD297" i="1"/>
  <c r="AF297" i="1" s="1"/>
  <c r="AD298" i="1"/>
  <c r="AF298" i="1" s="1"/>
  <c r="AD299" i="1"/>
  <c r="AF299" i="1" s="1"/>
  <c r="AD300" i="1"/>
  <c r="AF300" i="1" s="1"/>
  <c r="AD301" i="1"/>
  <c r="AF301" i="1" s="1"/>
  <c r="AD302" i="1"/>
  <c r="AF302" i="1" s="1"/>
  <c r="AD303" i="1"/>
  <c r="AF303" i="1" s="1"/>
  <c r="AD304" i="1"/>
  <c r="AF304" i="1" s="1"/>
  <c r="AD305" i="1"/>
  <c r="AF305" i="1" s="1"/>
  <c r="AD306" i="1"/>
  <c r="AF306" i="1" s="1"/>
  <c r="AD307" i="1"/>
  <c r="AF307" i="1" s="1"/>
  <c r="AD308" i="1"/>
  <c r="AF308" i="1" s="1"/>
  <c r="AD309" i="1"/>
  <c r="AF309" i="1" s="1"/>
  <c r="AD310" i="1"/>
  <c r="AF310" i="1" s="1"/>
  <c r="AD311" i="1"/>
  <c r="AF311" i="1" s="1"/>
  <c r="AD312" i="1"/>
  <c r="AF312" i="1" s="1"/>
  <c r="AD313" i="1"/>
  <c r="AF313" i="1" s="1"/>
  <c r="AD314" i="1"/>
  <c r="AF314" i="1" s="1"/>
  <c r="AD315" i="1"/>
  <c r="AF315" i="1" s="1"/>
  <c r="AD316" i="1"/>
  <c r="AF316" i="1" s="1"/>
  <c r="AD317" i="1"/>
  <c r="AF317" i="1" s="1"/>
  <c r="AD318" i="1"/>
  <c r="AF318" i="1" s="1"/>
  <c r="AD319" i="1"/>
  <c r="AF319" i="1" s="1"/>
  <c r="AD320" i="1"/>
  <c r="AF320" i="1" s="1"/>
  <c r="AD321" i="1"/>
  <c r="AF321" i="1" s="1"/>
  <c r="AD322" i="1"/>
  <c r="AF322" i="1" s="1"/>
  <c r="AD323" i="1"/>
  <c r="AF323" i="1" s="1"/>
  <c r="AD324" i="1"/>
  <c r="AF324" i="1" s="1"/>
  <c r="AD325" i="1"/>
  <c r="AF325" i="1" s="1"/>
  <c r="AD326" i="1"/>
  <c r="AF326" i="1" s="1"/>
  <c r="AD327" i="1"/>
  <c r="AF327" i="1" s="1"/>
  <c r="AD328" i="1"/>
  <c r="AF328" i="1" s="1"/>
  <c r="AD329" i="1"/>
  <c r="AF329" i="1" s="1"/>
  <c r="AD330" i="1"/>
  <c r="AF330" i="1" s="1"/>
  <c r="AD331" i="1"/>
  <c r="AF331" i="1" s="1"/>
  <c r="AD332" i="1"/>
  <c r="AF332" i="1" s="1"/>
  <c r="AD333" i="1"/>
  <c r="AF333" i="1" s="1"/>
  <c r="AD334" i="1"/>
  <c r="AF334" i="1" s="1"/>
  <c r="AD335" i="1"/>
  <c r="AF335" i="1" s="1"/>
  <c r="AD336" i="1"/>
  <c r="AF336" i="1" s="1"/>
  <c r="AD337" i="1"/>
  <c r="AF337" i="1" s="1"/>
  <c r="AD338" i="1"/>
  <c r="AF338" i="1" s="1"/>
  <c r="AD339" i="1"/>
  <c r="AF339" i="1" s="1"/>
  <c r="AD340" i="1"/>
  <c r="AF340" i="1" s="1"/>
  <c r="AD341" i="1"/>
  <c r="AF341" i="1" s="1"/>
  <c r="AD342" i="1"/>
  <c r="AF342" i="1" s="1"/>
  <c r="AD343" i="1"/>
  <c r="AF343" i="1" s="1"/>
  <c r="AD344" i="1"/>
  <c r="AF344" i="1" s="1"/>
  <c r="AD345" i="1"/>
  <c r="AF345" i="1" s="1"/>
  <c r="AD346" i="1"/>
  <c r="AF346" i="1" s="1"/>
  <c r="AD347" i="1"/>
  <c r="AF347" i="1" s="1"/>
  <c r="AD348" i="1"/>
  <c r="AF348" i="1" s="1"/>
  <c r="AD349" i="1"/>
  <c r="AF349" i="1" s="1"/>
  <c r="AD350" i="1"/>
  <c r="AF350" i="1" s="1"/>
  <c r="AD351" i="1"/>
  <c r="AF351" i="1" s="1"/>
  <c r="AD352" i="1"/>
  <c r="AF352" i="1" s="1"/>
  <c r="AD353" i="1"/>
  <c r="AF353" i="1" s="1"/>
  <c r="AD354" i="1"/>
  <c r="AF354" i="1" s="1"/>
  <c r="AD355" i="1"/>
  <c r="AF355" i="1" s="1"/>
  <c r="AD356" i="1"/>
  <c r="AF356" i="1" s="1"/>
  <c r="AD357" i="1"/>
  <c r="AF357" i="1" s="1"/>
  <c r="AD358" i="1"/>
  <c r="AF358" i="1" s="1"/>
  <c r="AD359" i="1"/>
  <c r="AF359" i="1" s="1"/>
  <c r="AD360" i="1"/>
  <c r="AF360" i="1" s="1"/>
  <c r="AD361" i="1"/>
  <c r="AF361" i="1" s="1"/>
  <c r="AD362" i="1"/>
  <c r="AF362" i="1" s="1"/>
  <c r="AD363" i="1"/>
  <c r="AF363" i="1" s="1"/>
  <c r="AD364" i="1"/>
  <c r="AF364" i="1" s="1"/>
  <c r="AD365" i="1"/>
  <c r="AF365" i="1" s="1"/>
  <c r="AD366" i="1"/>
  <c r="AF366" i="1" s="1"/>
  <c r="AD367" i="1"/>
  <c r="AF367" i="1" s="1"/>
  <c r="AD368" i="1"/>
  <c r="AF368" i="1" s="1"/>
  <c r="AD369" i="1"/>
  <c r="AF369" i="1" s="1"/>
  <c r="AD370" i="1"/>
  <c r="AF370" i="1" s="1"/>
  <c r="AD371" i="1"/>
  <c r="AF371" i="1" s="1"/>
  <c r="AD372" i="1"/>
  <c r="AF372" i="1" s="1"/>
  <c r="AD373" i="1"/>
  <c r="AF373" i="1" s="1"/>
  <c r="AD374" i="1"/>
  <c r="AF374" i="1" s="1"/>
  <c r="AD375" i="1"/>
  <c r="AF375" i="1" s="1"/>
  <c r="AD376" i="1"/>
  <c r="AF376" i="1" s="1"/>
  <c r="AD377" i="1"/>
  <c r="AF377" i="1" s="1"/>
  <c r="AD378" i="1"/>
  <c r="AF378" i="1" s="1"/>
  <c r="AD379" i="1"/>
  <c r="AF379" i="1" s="1"/>
  <c r="AD380" i="1"/>
  <c r="AF380" i="1" s="1"/>
  <c r="AD381" i="1"/>
  <c r="AF381" i="1" s="1"/>
  <c r="AD382" i="1"/>
  <c r="AF382" i="1" s="1"/>
  <c r="AD383" i="1"/>
  <c r="AF383" i="1" s="1"/>
  <c r="AD384" i="1"/>
  <c r="AF384" i="1" s="1"/>
  <c r="AD385" i="1"/>
  <c r="AF385" i="1" s="1"/>
  <c r="AD386" i="1"/>
  <c r="AF386" i="1" s="1"/>
  <c r="AD387" i="1"/>
  <c r="AF387" i="1" s="1"/>
  <c r="AD388" i="1"/>
  <c r="AF388" i="1" s="1"/>
  <c r="AD389" i="1"/>
  <c r="AF389" i="1" s="1"/>
  <c r="AD390" i="1"/>
  <c r="AF390" i="1" s="1"/>
  <c r="AD391" i="1"/>
  <c r="AF391" i="1" s="1"/>
  <c r="AD392" i="1"/>
  <c r="AF392" i="1" s="1"/>
  <c r="AD393" i="1"/>
  <c r="AF393" i="1" s="1"/>
  <c r="AD394" i="1"/>
  <c r="AF394" i="1" s="1"/>
  <c r="AD395" i="1"/>
  <c r="AF395" i="1" s="1"/>
  <c r="AD396" i="1"/>
  <c r="AF396" i="1" s="1"/>
  <c r="AD397" i="1"/>
  <c r="AF397" i="1" s="1"/>
  <c r="AD398" i="1"/>
  <c r="AF398" i="1" s="1"/>
  <c r="AD399" i="1"/>
  <c r="AF399" i="1" s="1"/>
  <c r="AD400" i="1"/>
  <c r="AF400" i="1" s="1"/>
  <c r="AD401" i="1"/>
  <c r="AF401" i="1" s="1"/>
  <c r="AD402" i="1"/>
  <c r="AF402" i="1" s="1"/>
  <c r="AD403" i="1"/>
  <c r="AF403" i="1" s="1"/>
  <c r="AD404" i="1"/>
  <c r="AF404" i="1" s="1"/>
  <c r="AD405" i="1"/>
  <c r="AF405" i="1" s="1"/>
  <c r="AD406" i="1"/>
  <c r="AF406" i="1" s="1"/>
  <c r="AD407" i="1"/>
  <c r="AF407" i="1" s="1"/>
  <c r="AD408" i="1"/>
  <c r="AF408" i="1" s="1"/>
  <c r="AD409" i="1"/>
  <c r="AF409" i="1" s="1"/>
  <c r="AD410" i="1"/>
  <c r="AF410" i="1" s="1"/>
  <c r="AD411" i="1"/>
  <c r="AF411" i="1" s="1"/>
  <c r="AD412" i="1"/>
  <c r="AF412" i="1" s="1"/>
  <c r="AD413" i="1"/>
  <c r="AF413" i="1" s="1"/>
  <c r="AD414" i="1"/>
  <c r="AF414" i="1" s="1"/>
  <c r="AD415" i="1"/>
  <c r="AF415" i="1" s="1"/>
  <c r="AD416" i="1"/>
  <c r="AF416" i="1" s="1"/>
  <c r="AD417" i="1"/>
  <c r="AF417" i="1" s="1"/>
  <c r="AD418" i="1"/>
  <c r="AF418" i="1" s="1"/>
  <c r="AD419" i="1"/>
  <c r="AF419" i="1" s="1"/>
  <c r="AD420" i="1"/>
  <c r="AF420" i="1" s="1"/>
  <c r="AD421" i="1"/>
  <c r="AF421" i="1" s="1"/>
  <c r="AD422" i="1"/>
  <c r="AF422" i="1" s="1"/>
  <c r="AD423" i="1"/>
  <c r="AF423" i="1" s="1"/>
  <c r="AD424" i="1"/>
  <c r="AF424" i="1" s="1"/>
  <c r="AD425" i="1"/>
  <c r="AF425" i="1" s="1"/>
  <c r="AD426" i="1"/>
  <c r="AF426" i="1" s="1"/>
  <c r="AD427" i="1"/>
  <c r="AF427" i="1" s="1"/>
  <c r="AD428" i="1"/>
  <c r="AF428" i="1" s="1"/>
  <c r="AD429" i="1"/>
  <c r="AF429" i="1" s="1"/>
  <c r="AD430" i="1"/>
  <c r="AF430" i="1" s="1"/>
  <c r="AD431" i="1"/>
  <c r="AF431" i="1" s="1"/>
  <c r="AD432" i="1"/>
  <c r="AF432" i="1" s="1"/>
  <c r="AD433" i="1"/>
  <c r="AF433" i="1" s="1"/>
  <c r="AD434" i="1"/>
  <c r="AF434" i="1" s="1"/>
  <c r="AD435" i="1"/>
  <c r="AF435" i="1" s="1"/>
  <c r="AD436" i="1"/>
  <c r="AF436" i="1" s="1"/>
  <c r="AD437" i="1"/>
  <c r="AF437" i="1" s="1"/>
  <c r="AD438" i="1"/>
  <c r="AF438" i="1" s="1"/>
  <c r="AD439" i="1"/>
  <c r="AF439" i="1" s="1"/>
  <c r="AD440" i="1"/>
  <c r="AF440" i="1" s="1"/>
  <c r="AD441" i="1"/>
  <c r="AF441" i="1" s="1"/>
  <c r="AD442" i="1"/>
  <c r="AF442" i="1" s="1"/>
  <c r="AD443" i="1"/>
  <c r="AF443" i="1" s="1"/>
  <c r="AD444" i="1"/>
  <c r="AF444" i="1" s="1"/>
  <c r="AD445" i="1"/>
  <c r="AF445" i="1" s="1"/>
  <c r="AD446" i="1"/>
  <c r="AF446" i="1" s="1"/>
  <c r="AD447" i="1"/>
  <c r="AF447" i="1" s="1"/>
  <c r="AD448" i="1"/>
  <c r="AF448" i="1" s="1"/>
  <c r="AD449" i="1"/>
  <c r="AF449" i="1" s="1"/>
  <c r="AD450" i="1"/>
  <c r="AF450" i="1" s="1"/>
  <c r="AD451" i="1"/>
  <c r="AF451" i="1" s="1"/>
  <c r="AD452" i="1"/>
  <c r="AF452" i="1" s="1"/>
  <c r="AD453" i="1"/>
  <c r="AF453" i="1" s="1"/>
  <c r="AD454" i="1"/>
  <c r="AF454" i="1" s="1"/>
  <c r="AD455" i="1"/>
  <c r="AF455" i="1" s="1"/>
  <c r="AD456" i="1"/>
  <c r="AF456" i="1" s="1"/>
  <c r="AD457" i="1"/>
  <c r="AF457" i="1" s="1"/>
  <c r="AD458" i="1"/>
  <c r="AF458" i="1" s="1"/>
  <c r="AD459" i="1"/>
  <c r="AF459" i="1" s="1"/>
  <c r="AD460" i="1"/>
  <c r="AF460" i="1" s="1"/>
  <c r="AD461" i="1"/>
  <c r="AF461" i="1" s="1"/>
  <c r="AD462" i="1"/>
  <c r="AF462" i="1" s="1"/>
  <c r="AD463" i="1"/>
  <c r="AF463" i="1" s="1"/>
  <c r="AD464" i="1"/>
  <c r="AF464" i="1" s="1"/>
  <c r="AD465" i="1"/>
  <c r="AF465" i="1" s="1"/>
  <c r="AD466" i="1"/>
  <c r="AF466" i="1" s="1"/>
  <c r="AD467" i="1"/>
  <c r="AF467" i="1" s="1"/>
  <c r="AD468" i="1"/>
  <c r="AF468" i="1" s="1"/>
  <c r="AD469" i="1"/>
  <c r="AF469" i="1" s="1"/>
  <c r="AD470" i="1"/>
  <c r="AF470" i="1" s="1"/>
  <c r="AD471" i="1"/>
  <c r="AF471" i="1" s="1"/>
  <c r="AD472" i="1"/>
  <c r="AF472" i="1" s="1"/>
  <c r="AD473" i="1"/>
  <c r="AF473" i="1" s="1"/>
  <c r="AD474" i="1"/>
  <c r="AF474" i="1" s="1"/>
  <c r="AD475" i="1"/>
  <c r="AF475" i="1" s="1"/>
  <c r="AD476" i="1"/>
  <c r="AF476" i="1" s="1"/>
  <c r="AD477" i="1"/>
  <c r="AF477" i="1" s="1"/>
  <c r="AD478" i="1"/>
  <c r="AF478" i="1" s="1"/>
  <c r="AD479" i="1"/>
  <c r="AF479" i="1" s="1"/>
  <c r="AD480" i="1"/>
  <c r="AF480" i="1" s="1"/>
  <c r="AD481" i="1"/>
  <c r="AF481" i="1" s="1"/>
  <c r="AD482" i="1"/>
  <c r="AF482" i="1" s="1"/>
  <c r="AD483" i="1"/>
  <c r="AF483" i="1" s="1"/>
  <c r="AD484" i="1"/>
  <c r="AF484" i="1" s="1"/>
  <c r="AD485" i="1"/>
  <c r="AF485" i="1" s="1"/>
  <c r="AD486" i="1"/>
  <c r="AF486" i="1" s="1"/>
  <c r="AD487" i="1"/>
  <c r="AF487" i="1" s="1"/>
  <c r="AD488" i="1"/>
  <c r="AF488" i="1" s="1"/>
  <c r="AD489" i="1"/>
  <c r="AF489" i="1" s="1"/>
  <c r="AD490" i="1"/>
  <c r="AF490" i="1" s="1"/>
  <c r="AD491" i="1"/>
  <c r="AF491" i="1" s="1"/>
  <c r="AD492" i="1"/>
  <c r="AF492" i="1" s="1"/>
  <c r="AD493" i="1"/>
  <c r="AF493" i="1" s="1"/>
  <c r="AD494" i="1"/>
  <c r="AF494" i="1" s="1"/>
  <c r="AD495" i="1"/>
  <c r="AF495" i="1" s="1"/>
  <c r="AD496" i="1"/>
  <c r="AF496" i="1" s="1"/>
  <c r="AD497" i="1"/>
  <c r="AF497" i="1" s="1"/>
  <c r="AD498" i="1"/>
  <c r="AF498" i="1" s="1"/>
  <c r="AD499" i="1"/>
  <c r="AF499" i="1" s="1"/>
  <c r="AD500" i="1"/>
  <c r="AF500" i="1" s="1"/>
  <c r="AD501" i="1"/>
  <c r="AF501" i="1" s="1"/>
  <c r="AD502" i="1"/>
  <c r="AF502" i="1" s="1"/>
  <c r="AD503" i="1"/>
  <c r="AF503" i="1" s="1"/>
  <c r="AD504" i="1"/>
  <c r="AF504" i="1" s="1"/>
  <c r="AD505" i="1"/>
  <c r="AF505" i="1" s="1"/>
  <c r="AD506" i="1"/>
  <c r="AF506" i="1" s="1"/>
  <c r="AD507" i="1"/>
  <c r="AF507" i="1" s="1"/>
  <c r="AD508" i="1"/>
  <c r="AF508" i="1" s="1"/>
  <c r="AD509" i="1"/>
  <c r="AF509" i="1" s="1"/>
  <c r="AD510" i="1"/>
  <c r="AF510" i="1" s="1"/>
  <c r="AD511" i="1"/>
  <c r="AF511" i="1" s="1"/>
  <c r="AD512" i="1"/>
  <c r="AF512" i="1" s="1"/>
  <c r="AD513" i="1"/>
  <c r="AF513" i="1" s="1"/>
  <c r="AD514" i="1"/>
  <c r="AF514" i="1" s="1"/>
  <c r="AD515" i="1"/>
  <c r="AF515" i="1" s="1"/>
  <c r="AD516" i="1"/>
  <c r="AF516" i="1" s="1"/>
  <c r="AD517" i="1"/>
  <c r="AF517" i="1" s="1"/>
  <c r="AD518" i="1"/>
  <c r="AF518" i="1" s="1"/>
  <c r="AD519" i="1"/>
  <c r="AF519" i="1" s="1"/>
  <c r="AD520" i="1"/>
  <c r="AF520" i="1" s="1"/>
  <c r="AD521" i="1"/>
  <c r="AF521" i="1" s="1"/>
  <c r="AD522" i="1"/>
  <c r="AF522" i="1" s="1"/>
  <c r="AD523" i="1"/>
  <c r="AF523" i="1" s="1"/>
  <c r="AD524" i="1"/>
  <c r="AF524" i="1" s="1"/>
  <c r="AD525" i="1"/>
  <c r="AF525" i="1" s="1"/>
  <c r="AD526" i="1"/>
  <c r="AF526" i="1" s="1"/>
  <c r="AD527" i="1"/>
  <c r="AF527" i="1" s="1"/>
  <c r="AD528" i="1"/>
  <c r="AF528" i="1" s="1"/>
  <c r="AD529" i="1"/>
  <c r="AF529" i="1" s="1"/>
  <c r="AD530" i="1"/>
  <c r="AF530" i="1" s="1"/>
  <c r="AD531" i="1"/>
  <c r="AF531" i="1" s="1"/>
  <c r="AD532" i="1"/>
  <c r="AF532" i="1" s="1"/>
  <c r="AD533" i="1"/>
  <c r="AF533" i="1" s="1"/>
  <c r="AD534" i="1"/>
  <c r="AF534" i="1" s="1"/>
  <c r="AD535" i="1"/>
  <c r="AF535" i="1" s="1"/>
  <c r="AD536" i="1"/>
  <c r="AF536" i="1" s="1"/>
  <c r="AD537" i="1"/>
  <c r="AF537" i="1" s="1"/>
  <c r="AD538" i="1"/>
  <c r="AF538" i="1" s="1"/>
  <c r="AD539" i="1"/>
  <c r="AF539" i="1" s="1"/>
  <c r="AD540" i="1"/>
  <c r="AF540" i="1" s="1"/>
  <c r="AD541" i="1"/>
  <c r="AF541" i="1" s="1"/>
  <c r="AD542" i="1"/>
  <c r="AF542" i="1" s="1"/>
  <c r="AD543" i="1"/>
  <c r="AF543" i="1" s="1"/>
  <c r="AD544" i="1"/>
  <c r="AF544" i="1" s="1"/>
  <c r="AD545" i="1"/>
  <c r="AF545" i="1" s="1"/>
  <c r="AD546" i="1"/>
  <c r="AF546" i="1" s="1"/>
  <c r="AD547" i="1"/>
  <c r="AF547" i="1" s="1"/>
  <c r="AD548" i="1"/>
  <c r="AF548" i="1" s="1"/>
  <c r="AD549" i="1"/>
  <c r="AF549" i="1" s="1"/>
  <c r="AD550" i="1"/>
  <c r="AF550" i="1" s="1"/>
  <c r="AD551" i="1"/>
  <c r="AF551" i="1" s="1"/>
  <c r="AD552" i="1"/>
  <c r="AF552" i="1" s="1"/>
  <c r="AD553" i="1"/>
  <c r="AF553" i="1" s="1"/>
  <c r="AD554" i="1"/>
  <c r="AF554" i="1" s="1"/>
  <c r="AD555" i="1"/>
  <c r="AF555" i="1" s="1"/>
  <c r="AD556" i="1"/>
  <c r="AF556" i="1" s="1"/>
  <c r="AD557" i="1"/>
  <c r="AF557" i="1" s="1"/>
  <c r="AD558" i="1"/>
  <c r="AF558" i="1" s="1"/>
  <c r="AD559" i="1"/>
  <c r="AF559" i="1" s="1"/>
  <c r="AD560" i="1"/>
  <c r="AF560" i="1" s="1"/>
  <c r="AD561" i="1"/>
  <c r="AF561" i="1" s="1"/>
  <c r="AD562" i="1"/>
  <c r="AF562" i="1" s="1"/>
  <c r="AD563" i="1"/>
  <c r="AF563" i="1" s="1"/>
  <c r="AD564" i="1"/>
  <c r="AF564" i="1" s="1"/>
  <c r="AD565" i="1"/>
  <c r="AF565" i="1" s="1"/>
  <c r="AD566" i="1"/>
  <c r="AF566" i="1" s="1"/>
  <c r="AD567" i="1"/>
  <c r="AF567" i="1" s="1"/>
  <c r="AD568" i="1"/>
  <c r="AF568" i="1" s="1"/>
  <c r="AD569" i="1"/>
  <c r="AF569" i="1" s="1"/>
  <c r="AD570" i="1"/>
  <c r="AF570" i="1" s="1"/>
  <c r="AD571" i="1"/>
  <c r="AF571" i="1" s="1"/>
  <c r="AD572" i="1"/>
  <c r="AF572" i="1" s="1"/>
  <c r="AD573" i="1"/>
  <c r="AF573" i="1" s="1"/>
  <c r="AD574" i="1"/>
  <c r="AF574" i="1" s="1"/>
  <c r="AD575" i="1"/>
  <c r="AF575" i="1" s="1"/>
  <c r="AD576" i="1"/>
  <c r="AF576" i="1" s="1"/>
  <c r="AD577" i="1"/>
  <c r="AF577" i="1" s="1"/>
  <c r="AD578" i="1"/>
  <c r="AF578" i="1" s="1"/>
  <c r="AD579" i="1"/>
  <c r="AF579" i="1" s="1"/>
  <c r="AD580" i="1"/>
  <c r="AF580" i="1" s="1"/>
  <c r="AD581" i="1"/>
  <c r="AF581" i="1" s="1"/>
  <c r="AD582" i="1"/>
  <c r="AF582" i="1" s="1"/>
  <c r="AD583" i="1"/>
  <c r="AF583" i="1" s="1"/>
  <c r="AD584" i="1"/>
  <c r="AF584" i="1" s="1"/>
  <c r="AD585" i="1"/>
  <c r="AF585" i="1" s="1"/>
  <c r="AD586" i="1"/>
  <c r="AF586" i="1" s="1"/>
  <c r="AD587" i="1"/>
  <c r="AF587" i="1" s="1"/>
  <c r="AD588" i="1"/>
  <c r="AF588" i="1" s="1"/>
  <c r="AD589" i="1"/>
  <c r="AF589" i="1" s="1"/>
  <c r="AD590" i="1"/>
  <c r="AF590" i="1" s="1"/>
  <c r="AD591" i="1"/>
  <c r="AF591" i="1" s="1"/>
  <c r="AD592" i="1"/>
  <c r="AF592" i="1" s="1"/>
  <c r="AD593" i="1"/>
  <c r="AF593" i="1" s="1"/>
  <c r="AD594" i="1"/>
  <c r="AF594" i="1" s="1"/>
  <c r="AD595" i="1"/>
  <c r="AF595" i="1" s="1"/>
  <c r="AD596" i="1"/>
  <c r="AF596" i="1" s="1"/>
  <c r="AD597" i="1"/>
  <c r="AF597" i="1" s="1"/>
  <c r="AD598" i="1"/>
  <c r="AF598" i="1" s="1"/>
  <c r="AD599" i="1"/>
  <c r="AF599" i="1" s="1"/>
  <c r="AD600" i="1"/>
  <c r="AF600" i="1" s="1"/>
  <c r="AD601" i="1"/>
  <c r="AF601" i="1" s="1"/>
  <c r="AD602" i="1"/>
  <c r="AF602" i="1" s="1"/>
  <c r="AD603" i="1"/>
  <c r="AF603" i="1" s="1"/>
  <c r="AD604" i="1"/>
  <c r="AF604" i="1" s="1"/>
  <c r="AD605" i="1"/>
  <c r="AF605" i="1" s="1"/>
  <c r="AD606" i="1"/>
  <c r="AF606" i="1" s="1"/>
  <c r="AD607" i="1"/>
  <c r="AF607" i="1" s="1"/>
  <c r="AD608" i="1"/>
  <c r="AF608" i="1" s="1"/>
  <c r="AD609" i="1"/>
  <c r="AF609" i="1" s="1"/>
  <c r="AD610" i="1"/>
  <c r="AF610" i="1" s="1"/>
  <c r="AD611" i="1"/>
  <c r="AF611" i="1" s="1"/>
  <c r="AD612" i="1"/>
  <c r="AF612" i="1" s="1"/>
  <c r="AD613" i="1"/>
  <c r="AF613" i="1" s="1"/>
  <c r="AD614" i="1"/>
  <c r="AF614" i="1" s="1"/>
  <c r="AD615" i="1"/>
  <c r="AF615" i="1" s="1"/>
  <c r="AD616" i="1"/>
  <c r="AF616" i="1" s="1"/>
  <c r="AD617" i="1"/>
  <c r="AF617" i="1" s="1"/>
  <c r="AD618" i="1"/>
  <c r="AF618" i="1" s="1"/>
  <c r="AD619" i="1"/>
  <c r="AF619" i="1" s="1"/>
  <c r="AD620" i="1"/>
  <c r="AF620" i="1" s="1"/>
  <c r="AD621" i="1"/>
  <c r="AF621" i="1" s="1"/>
  <c r="AD622" i="1"/>
  <c r="AF622" i="1" s="1"/>
  <c r="AD623" i="1"/>
  <c r="AF623" i="1" s="1"/>
  <c r="AD624" i="1"/>
  <c r="AF624" i="1" s="1"/>
  <c r="AD625" i="1"/>
  <c r="AF625" i="1" s="1"/>
  <c r="AD626" i="1"/>
  <c r="AF626" i="1" s="1"/>
  <c r="AD627" i="1"/>
  <c r="AF627" i="1" s="1"/>
  <c r="AD628" i="1"/>
  <c r="AF628" i="1" s="1"/>
  <c r="AD629" i="1"/>
  <c r="AF629" i="1" s="1"/>
  <c r="AD630" i="1"/>
  <c r="AF630" i="1" s="1"/>
  <c r="AD631" i="1"/>
  <c r="AF631" i="1" s="1"/>
  <c r="AD632" i="1"/>
  <c r="AF632" i="1" s="1"/>
  <c r="AD633" i="1"/>
  <c r="AF633" i="1" s="1"/>
  <c r="AD634" i="1"/>
  <c r="AF634" i="1" s="1"/>
  <c r="AD635" i="1"/>
  <c r="AF635" i="1" s="1"/>
  <c r="AD636" i="1"/>
  <c r="AF636" i="1" s="1"/>
  <c r="AD637" i="1"/>
  <c r="AF637" i="1" s="1"/>
  <c r="AD638" i="1"/>
  <c r="AF638" i="1" s="1"/>
  <c r="AD639" i="1"/>
  <c r="AF639" i="1" s="1"/>
  <c r="AD640" i="1"/>
  <c r="AF640" i="1" s="1"/>
  <c r="AD641" i="1"/>
  <c r="AF641" i="1" s="1"/>
  <c r="AD642" i="1"/>
  <c r="AF642" i="1" s="1"/>
  <c r="AD643" i="1"/>
  <c r="AF643" i="1" s="1"/>
  <c r="AD644" i="1"/>
  <c r="AF644" i="1" s="1"/>
  <c r="AD645" i="1"/>
  <c r="AF645" i="1" s="1"/>
  <c r="AD646" i="1"/>
  <c r="AF646" i="1" s="1"/>
  <c r="AD647" i="1"/>
  <c r="AF647" i="1" s="1"/>
  <c r="AD648" i="1"/>
  <c r="AF648" i="1" s="1"/>
  <c r="AD649" i="1"/>
  <c r="AF649" i="1" s="1"/>
  <c r="AD650" i="1"/>
  <c r="AF650" i="1" s="1"/>
  <c r="AD651" i="1"/>
  <c r="AF651" i="1" s="1"/>
  <c r="AD652" i="1"/>
  <c r="AF652" i="1" s="1"/>
  <c r="AD653" i="1"/>
  <c r="AF653" i="1" s="1"/>
  <c r="AD654" i="1"/>
  <c r="AF654" i="1" s="1"/>
  <c r="AD655" i="1"/>
  <c r="AF655" i="1" s="1"/>
  <c r="AD656" i="1"/>
  <c r="AF656" i="1" s="1"/>
  <c r="AD657" i="1"/>
  <c r="AF657" i="1" s="1"/>
  <c r="AD658" i="1"/>
  <c r="AF658" i="1" s="1"/>
  <c r="AD659" i="1"/>
  <c r="AF659" i="1" s="1"/>
  <c r="AD660" i="1"/>
  <c r="AF660" i="1" s="1"/>
  <c r="AD661" i="1"/>
  <c r="AF661" i="1" s="1"/>
  <c r="AD662" i="1"/>
  <c r="AF662" i="1" s="1"/>
  <c r="AD663" i="1"/>
  <c r="AF663" i="1" s="1"/>
  <c r="AD664" i="1"/>
  <c r="AF664" i="1" s="1"/>
  <c r="AD665" i="1"/>
  <c r="AF665" i="1" s="1"/>
  <c r="AD666" i="1"/>
  <c r="AF666" i="1" s="1"/>
  <c r="AD667" i="1"/>
  <c r="AF667" i="1" s="1"/>
  <c r="AD668" i="1"/>
  <c r="AF668" i="1" s="1"/>
  <c r="AD669" i="1"/>
  <c r="AF669" i="1" s="1"/>
  <c r="AD670" i="1"/>
  <c r="AF670" i="1" s="1"/>
  <c r="AD671" i="1"/>
  <c r="AF671" i="1" s="1"/>
  <c r="AD672" i="1"/>
  <c r="AF672" i="1" s="1"/>
  <c r="AD673" i="1"/>
  <c r="AF673" i="1" s="1"/>
  <c r="AD674" i="1"/>
  <c r="AF674" i="1" s="1"/>
  <c r="AD675" i="1"/>
  <c r="AF675" i="1" s="1"/>
  <c r="AD676" i="1"/>
  <c r="AF676" i="1" s="1"/>
  <c r="AD677" i="1"/>
  <c r="AF677" i="1" s="1"/>
  <c r="AD678" i="1"/>
  <c r="AF678" i="1" s="1"/>
  <c r="AD679" i="1"/>
  <c r="AF679" i="1" s="1"/>
  <c r="AD680" i="1"/>
  <c r="AF680" i="1" s="1"/>
  <c r="AD681" i="1"/>
  <c r="AF681" i="1" s="1"/>
  <c r="AD682" i="1"/>
  <c r="AF682" i="1" s="1"/>
  <c r="AD683" i="1"/>
  <c r="AF683" i="1" s="1"/>
  <c r="AD684" i="1"/>
  <c r="AF684" i="1" s="1"/>
  <c r="AD685" i="1"/>
  <c r="AF685" i="1" s="1"/>
  <c r="AD686" i="1"/>
  <c r="AF686" i="1" s="1"/>
  <c r="AD687" i="1"/>
  <c r="AF687" i="1" s="1"/>
  <c r="AD688" i="1"/>
  <c r="AF688" i="1" s="1"/>
  <c r="AD689" i="1"/>
  <c r="AF689" i="1" s="1"/>
  <c r="AD690" i="1"/>
  <c r="AF690" i="1" s="1"/>
  <c r="AD691" i="1"/>
  <c r="AF691" i="1" s="1"/>
  <c r="AD692" i="1"/>
  <c r="AF692" i="1" s="1"/>
  <c r="AD693" i="1"/>
  <c r="AF693" i="1" s="1"/>
  <c r="AD694" i="1"/>
  <c r="AF694" i="1" s="1"/>
  <c r="AD695" i="1"/>
  <c r="AF695" i="1" s="1"/>
  <c r="AD696" i="1"/>
  <c r="AF696" i="1" s="1"/>
  <c r="AD697" i="1"/>
  <c r="AF697" i="1" s="1"/>
  <c r="AD698" i="1"/>
  <c r="AF698" i="1" s="1"/>
  <c r="AD699" i="1"/>
  <c r="AF699" i="1" s="1"/>
  <c r="AD700" i="1"/>
  <c r="AF700" i="1" s="1"/>
  <c r="AD701" i="1"/>
  <c r="AF701" i="1" s="1"/>
  <c r="AD702" i="1"/>
  <c r="AF702" i="1" s="1"/>
  <c r="AD703" i="1"/>
  <c r="AF703" i="1" s="1"/>
  <c r="AD704" i="1"/>
  <c r="AF704" i="1" s="1"/>
  <c r="AD705" i="1"/>
  <c r="AF705" i="1" s="1"/>
  <c r="AD706" i="1"/>
  <c r="AF706" i="1" s="1"/>
  <c r="AD707" i="1"/>
  <c r="AF707" i="1" s="1"/>
  <c r="AD708" i="1"/>
  <c r="AF708" i="1" s="1"/>
  <c r="AD709" i="1"/>
  <c r="AF709" i="1" s="1"/>
  <c r="AD710" i="1"/>
  <c r="AF710" i="1" s="1"/>
  <c r="AD711" i="1"/>
  <c r="AF711" i="1" s="1"/>
  <c r="AD712" i="1"/>
  <c r="AF712" i="1" s="1"/>
  <c r="AD713" i="1"/>
  <c r="AF713" i="1" s="1"/>
  <c r="AD714" i="1"/>
  <c r="AF714" i="1" s="1"/>
  <c r="AD715" i="1"/>
  <c r="AF715" i="1" s="1"/>
  <c r="AD716" i="1"/>
  <c r="AF716" i="1" s="1"/>
  <c r="AD717" i="1"/>
  <c r="AF717" i="1" s="1"/>
  <c r="AD718" i="1"/>
  <c r="AF718" i="1" s="1"/>
  <c r="AD719" i="1"/>
  <c r="AF719" i="1" s="1"/>
  <c r="AD720" i="1"/>
  <c r="AF720" i="1" s="1"/>
  <c r="AD721" i="1"/>
  <c r="AF721" i="1" s="1"/>
  <c r="AD722" i="1"/>
  <c r="AF722" i="1" s="1"/>
  <c r="AD723" i="1"/>
  <c r="AF723" i="1" s="1"/>
  <c r="AD724" i="1"/>
  <c r="AF724" i="1" s="1"/>
  <c r="AD725" i="1"/>
  <c r="AF725" i="1" s="1"/>
  <c r="AD726" i="1"/>
  <c r="AF726" i="1" s="1"/>
  <c r="AD727" i="1"/>
  <c r="AF727" i="1" s="1"/>
  <c r="AD728" i="1"/>
  <c r="AF728" i="1" s="1"/>
  <c r="AD729" i="1"/>
  <c r="AF729" i="1" s="1"/>
  <c r="AD730" i="1"/>
  <c r="AF730" i="1" s="1"/>
  <c r="AD731" i="1"/>
  <c r="AF731" i="1" s="1"/>
  <c r="AD732" i="1"/>
  <c r="AF732" i="1" s="1"/>
  <c r="AD733" i="1"/>
  <c r="AF733" i="1" s="1"/>
  <c r="AD734" i="1"/>
  <c r="AF734" i="1" s="1"/>
  <c r="AD735" i="1"/>
  <c r="AF735" i="1" s="1"/>
  <c r="AD736" i="1"/>
  <c r="AF736" i="1" s="1"/>
  <c r="AD737" i="1"/>
  <c r="AF737" i="1" s="1"/>
  <c r="AD738" i="1"/>
  <c r="AF738" i="1" s="1"/>
  <c r="AD739" i="1"/>
  <c r="AF739" i="1" s="1"/>
  <c r="AD740" i="1"/>
  <c r="AF740" i="1" s="1"/>
  <c r="AD741" i="1"/>
  <c r="AF741" i="1" s="1"/>
  <c r="AD742" i="1"/>
  <c r="AF742" i="1" s="1"/>
  <c r="AD743" i="1"/>
  <c r="AF743" i="1" s="1"/>
  <c r="AD744" i="1"/>
  <c r="AF744" i="1" s="1"/>
  <c r="AD745" i="1"/>
  <c r="AF745" i="1" s="1"/>
  <c r="AD746" i="1"/>
  <c r="AF746" i="1" s="1"/>
  <c r="AD747" i="1"/>
  <c r="AF747" i="1" s="1"/>
  <c r="AD748" i="1"/>
  <c r="AF748" i="1" s="1"/>
  <c r="AD749" i="1"/>
  <c r="AF749" i="1" s="1"/>
  <c r="AD750" i="1"/>
  <c r="AF750" i="1" s="1"/>
  <c r="AD751" i="1"/>
  <c r="AF751" i="1" s="1"/>
  <c r="AD752" i="1"/>
  <c r="AF752" i="1" s="1"/>
  <c r="AD753" i="1"/>
  <c r="AF753" i="1" s="1"/>
  <c r="AD754" i="1"/>
  <c r="AF754" i="1" s="1"/>
  <c r="AD755" i="1"/>
  <c r="AF755" i="1" s="1"/>
  <c r="AD756" i="1"/>
  <c r="AF756" i="1" s="1"/>
  <c r="AD757" i="1"/>
  <c r="AF757" i="1" s="1"/>
  <c r="AD758" i="1"/>
  <c r="AF758" i="1" s="1"/>
  <c r="AD759" i="1"/>
  <c r="AF759" i="1" s="1"/>
  <c r="AD760" i="1"/>
  <c r="AF760" i="1" s="1"/>
  <c r="AD761" i="1"/>
  <c r="AF761" i="1" s="1"/>
  <c r="AD762" i="1"/>
  <c r="AF762" i="1" s="1"/>
  <c r="AD763" i="1"/>
  <c r="AF763" i="1" s="1"/>
  <c r="AD764" i="1"/>
  <c r="AF764" i="1" s="1"/>
  <c r="AD765" i="1"/>
  <c r="AF765" i="1" s="1"/>
  <c r="AD766" i="1"/>
  <c r="AF766" i="1" s="1"/>
  <c r="AD767" i="1"/>
  <c r="AF767" i="1" s="1"/>
  <c r="AD768" i="1"/>
  <c r="AF768" i="1" s="1"/>
  <c r="AD769" i="1"/>
  <c r="AF769" i="1" s="1"/>
  <c r="AD770" i="1"/>
  <c r="AF770" i="1" s="1"/>
  <c r="AD771" i="1"/>
  <c r="AF771" i="1" s="1"/>
  <c r="AD772" i="1"/>
  <c r="AF772" i="1" s="1"/>
  <c r="AD773" i="1"/>
  <c r="AF773" i="1" s="1"/>
  <c r="AD774" i="1"/>
  <c r="AF774" i="1" s="1"/>
  <c r="AD775" i="1"/>
  <c r="AF775" i="1" s="1"/>
  <c r="AD776" i="1"/>
  <c r="AF776" i="1" s="1"/>
  <c r="AD777" i="1"/>
  <c r="AF777" i="1" s="1"/>
  <c r="AD778" i="1"/>
  <c r="AF778" i="1" s="1"/>
  <c r="AD779" i="1"/>
  <c r="AF779" i="1" s="1"/>
  <c r="AD780" i="1"/>
  <c r="AF780" i="1" s="1"/>
  <c r="AD781" i="1"/>
  <c r="AF781" i="1" s="1"/>
  <c r="AD782" i="1"/>
  <c r="AF782" i="1" s="1"/>
  <c r="AD783" i="1"/>
  <c r="AF783" i="1" s="1"/>
  <c r="AD784" i="1"/>
  <c r="AF784" i="1" s="1"/>
  <c r="AD785" i="1"/>
  <c r="AF785" i="1" s="1"/>
  <c r="AD786" i="1"/>
  <c r="AF786" i="1" s="1"/>
  <c r="AD787" i="1"/>
  <c r="AF787" i="1" s="1"/>
  <c r="AD788" i="1"/>
  <c r="AF788" i="1" s="1"/>
  <c r="AD789" i="1"/>
  <c r="AF789" i="1" s="1"/>
  <c r="AD790" i="1"/>
  <c r="AF790" i="1" s="1"/>
  <c r="AD791" i="1"/>
  <c r="AF791" i="1" s="1"/>
  <c r="AD792" i="1"/>
  <c r="AF792" i="1" s="1"/>
  <c r="AD793" i="1"/>
  <c r="AF793" i="1" s="1"/>
  <c r="AD794" i="1"/>
  <c r="AF794" i="1" s="1"/>
  <c r="AD795" i="1"/>
  <c r="AF795" i="1" s="1"/>
  <c r="AD796" i="1"/>
  <c r="AF796" i="1" s="1"/>
  <c r="AD797" i="1"/>
  <c r="AF797" i="1" s="1"/>
  <c r="AD798" i="1"/>
  <c r="AF798" i="1" s="1"/>
  <c r="AD799" i="1"/>
  <c r="AF799" i="1" s="1"/>
  <c r="AD800" i="1"/>
  <c r="AF800" i="1" s="1"/>
  <c r="AD801" i="1"/>
  <c r="AF801" i="1" s="1"/>
  <c r="AD802" i="1"/>
  <c r="AF802" i="1" s="1"/>
  <c r="AD803" i="1"/>
  <c r="AF803" i="1" s="1"/>
  <c r="AD804" i="1"/>
  <c r="AF804" i="1" s="1"/>
  <c r="AD805" i="1"/>
  <c r="AF805" i="1" s="1"/>
  <c r="AD806" i="1"/>
  <c r="AF806" i="1" s="1"/>
  <c r="AD807" i="1"/>
  <c r="AF807" i="1" s="1"/>
  <c r="AD808" i="1"/>
  <c r="AF808" i="1" s="1"/>
  <c r="AD809" i="1"/>
  <c r="AF809" i="1" s="1"/>
  <c r="AD810" i="1"/>
  <c r="AF810" i="1" s="1"/>
  <c r="AD811" i="1"/>
  <c r="AF811" i="1" s="1"/>
  <c r="AD812" i="1"/>
  <c r="AF812" i="1" s="1"/>
  <c r="AD813" i="1"/>
  <c r="AF813" i="1" s="1"/>
  <c r="AD814" i="1"/>
  <c r="AF814" i="1" s="1"/>
  <c r="AD815" i="1"/>
  <c r="AF815" i="1" s="1"/>
  <c r="AD816" i="1"/>
  <c r="AF816" i="1" s="1"/>
  <c r="AD817" i="1"/>
  <c r="AF817" i="1" s="1"/>
  <c r="AD818" i="1"/>
  <c r="AF818" i="1" s="1"/>
  <c r="AD819" i="1"/>
  <c r="AF819" i="1" s="1"/>
  <c r="AD820" i="1"/>
  <c r="AF820" i="1" s="1"/>
  <c r="AD821" i="1"/>
  <c r="AF821" i="1" s="1"/>
  <c r="AD822" i="1"/>
  <c r="AF822" i="1" s="1"/>
  <c r="AD823" i="1"/>
  <c r="AF823" i="1" s="1"/>
  <c r="AD824" i="1"/>
  <c r="AF824" i="1" s="1"/>
  <c r="AD825" i="1"/>
  <c r="AF825" i="1" s="1"/>
  <c r="AD826" i="1"/>
  <c r="AF826" i="1" s="1"/>
  <c r="AD827" i="1"/>
  <c r="AF827" i="1" s="1"/>
  <c r="AD828" i="1"/>
  <c r="AF828" i="1" s="1"/>
  <c r="AD829" i="1"/>
  <c r="AF829" i="1" s="1"/>
  <c r="AD830" i="1"/>
  <c r="AF830" i="1" s="1"/>
  <c r="AD831" i="1"/>
  <c r="AF831" i="1" s="1"/>
  <c r="AD832" i="1"/>
  <c r="AF832" i="1" s="1"/>
  <c r="AD833" i="1"/>
  <c r="AF833" i="1" s="1"/>
  <c r="AD834" i="1"/>
  <c r="AF834" i="1" s="1"/>
  <c r="AD835" i="1"/>
  <c r="AF835" i="1" s="1"/>
  <c r="AD836" i="1"/>
  <c r="AF836" i="1" s="1"/>
  <c r="AD837" i="1"/>
  <c r="AF837" i="1" s="1"/>
  <c r="AD838" i="1"/>
  <c r="AF838" i="1" s="1"/>
  <c r="AD839" i="1"/>
  <c r="AF839" i="1" s="1"/>
  <c r="AD840" i="1"/>
  <c r="AF840" i="1" s="1"/>
  <c r="AD841" i="1"/>
  <c r="AF841" i="1" s="1"/>
  <c r="AD842" i="1"/>
  <c r="AF842" i="1" s="1"/>
  <c r="AD843" i="1"/>
  <c r="AF843" i="1" s="1"/>
  <c r="AD844" i="1"/>
  <c r="AF844" i="1" s="1"/>
  <c r="AD845" i="1"/>
  <c r="AF845" i="1" s="1"/>
  <c r="AD846" i="1"/>
  <c r="AF846" i="1" s="1"/>
  <c r="AD847" i="1"/>
  <c r="AF847" i="1" s="1"/>
  <c r="AD848" i="1"/>
  <c r="AF848" i="1" s="1"/>
  <c r="AD849" i="1"/>
  <c r="AF849" i="1" s="1"/>
  <c r="AD850" i="1"/>
  <c r="AF850" i="1" s="1"/>
  <c r="AD851" i="1"/>
  <c r="AF851" i="1" s="1"/>
  <c r="AD852" i="1"/>
  <c r="AF852" i="1" s="1"/>
  <c r="AD853" i="1"/>
  <c r="AF853" i="1" s="1"/>
  <c r="AD854" i="1"/>
  <c r="AF854" i="1" s="1"/>
  <c r="AD855" i="1"/>
  <c r="AF855" i="1" s="1"/>
  <c r="AD856" i="1"/>
  <c r="AF856" i="1" s="1"/>
  <c r="AD857" i="1"/>
  <c r="AF857" i="1" s="1"/>
  <c r="AD858" i="1"/>
  <c r="AF858" i="1" s="1"/>
  <c r="AD859" i="1"/>
  <c r="AF859" i="1" s="1"/>
  <c r="AD860" i="1"/>
  <c r="AF860" i="1" s="1"/>
  <c r="AD861" i="1"/>
  <c r="AF861" i="1" s="1"/>
  <c r="AD862" i="1"/>
  <c r="AF862" i="1" s="1"/>
  <c r="AD863" i="1"/>
  <c r="AF863" i="1" s="1"/>
  <c r="AD864" i="1"/>
  <c r="AF864" i="1" s="1"/>
  <c r="AD865" i="1"/>
  <c r="AF865" i="1" s="1"/>
  <c r="AD866" i="1"/>
  <c r="AF866" i="1" s="1"/>
  <c r="AD867" i="1"/>
  <c r="AF867" i="1" s="1"/>
  <c r="AD868" i="1"/>
  <c r="AF868" i="1" s="1"/>
  <c r="AD869" i="1"/>
  <c r="AF869" i="1" s="1"/>
  <c r="AD870" i="1"/>
  <c r="AF870" i="1" s="1"/>
  <c r="AD871" i="1"/>
  <c r="AF871" i="1" s="1"/>
  <c r="AD872" i="1"/>
  <c r="AF872" i="1" s="1"/>
  <c r="AD873" i="1"/>
  <c r="AF873" i="1" s="1"/>
  <c r="AD874" i="1"/>
  <c r="AF874" i="1" s="1"/>
  <c r="AD875" i="1"/>
  <c r="AF875" i="1" s="1"/>
  <c r="AD876" i="1"/>
  <c r="AF876" i="1" s="1"/>
  <c r="AD877" i="1"/>
  <c r="AF877" i="1" s="1"/>
  <c r="AD878" i="1"/>
  <c r="AF878" i="1" s="1"/>
  <c r="AD879" i="1"/>
  <c r="AF879" i="1" s="1"/>
  <c r="AD880" i="1"/>
  <c r="AF880" i="1" s="1"/>
  <c r="AD881" i="1"/>
  <c r="AF881" i="1" s="1"/>
  <c r="AD882" i="1"/>
  <c r="AF882" i="1" s="1"/>
  <c r="AD883" i="1"/>
  <c r="AF883" i="1" s="1"/>
  <c r="AD884" i="1"/>
  <c r="AF884" i="1" s="1"/>
  <c r="AD885" i="1"/>
  <c r="AF885" i="1" s="1"/>
  <c r="AD886" i="1"/>
  <c r="AF886" i="1" s="1"/>
  <c r="AD887" i="1"/>
  <c r="AF887" i="1" s="1"/>
  <c r="AD888" i="1"/>
  <c r="AF888" i="1" s="1"/>
  <c r="AD889" i="1"/>
  <c r="AF889" i="1" s="1"/>
  <c r="AD890" i="1"/>
  <c r="AF890" i="1" s="1"/>
  <c r="AD891" i="1"/>
  <c r="AF891" i="1" s="1"/>
  <c r="AD892" i="1"/>
  <c r="AF892" i="1" s="1"/>
  <c r="AD893" i="1"/>
  <c r="AF893" i="1" s="1"/>
  <c r="AD894" i="1"/>
  <c r="AF894" i="1" s="1"/>
  <c r="AD895" i="1"/>
  <c r="AF895" i="1" s="1"/>
  <c r="AD896" i="1"/>
  <c r="AF896" i="1" s="1"/>
  <c r="AD897" i="1"/>
  <c r="AF897" i="1" s="1"/>
  <c r="AD898" i="1"/>
  <c r="AF898" i="1" s="1"/>
  <c r="AD899" i="1"/>
  <c r="AF899" i="1" s="1"/>
  <c r="AD900" i="1"/>
  <c r="AF900" i="1" s="1"/>
  <c r="AD901" i="1"/>
  <c r="AF901" i="1" s="1"/>
  <c r="AD902" i="1"/>
  <c r="AF902" i="1" s="1"/>
  <c r="AD903" i="1"/>
  <c r="AF903" i="1" s="1"/>
  <c r="AD904" i="1"/>
  <c r="AF904" i="1" s="1"/>
  <c r="AD905" i="1"/>
  <c r="AF905" i="1" s="1"/>
  <c r="AD906" i="1"/>
  <c r="AF906" i="1" s="1"/>
  <c r="AD907" i="1"/>
  <c r="AF907" i="1" s="1"/>
  <c r="AD908" i="1"/>
  <c r="AF908" i="1" s="1"/>
  <c r="AD909" i="1"/>
  <c r="AF909" i="1" s="1"/>
  <c r="AD910" i="1"/>
  <c r="AF910" i="1" s="1"/>
  <c r="AD911" i="1"/>
  <c r="AF911" i="1" s="1"/>
  <c r="AD912" i="1"/>
  <c r="AF912" i="1" s="1"/>
  <c r="AD913" i="1"/>
  <c r="AF913" i="1" s="1"/>
  <c r="AD914" i="1"/>
  <c r="AF914" i="1" s="1"/>
  <c r="AD915" i="1"/>
  <c r="AF915" i="1" s="1"/>
  <c r="AD916" i="1"/>
  <c r="AF916" i="1" s="1"/>
  <c r="AD917" i="1"/>
  <c r="AF917" i="1" s="1"/>
  <c r="AD918" i="1"/>
  <c r="AF918" i="1" s="1"/>
  <c r="AD919" i="1"/>
  <c r="AF919" i="1" s="1"/>
  <c r="AD920" i="1"/>
  <c r="AF920" i="1" s="1"/>
  <c r="AD921" i="1"/>
  <c r="AF921" i="1" s="1"/>
  <c r="AD922" i="1"/>
  <c r="AF922" i="1" s="1"/>
  <c r="AD923" i="1"/>
  <c r="AF923" i="1" s="1"/>
  <c r="AD924" i="1"/>
  <c r="AF924" i="1" s="1"/>
  <c r="AD925" i="1"/>
  <c r="AF925" i="1" s="1"/>
  <c r="AD926" i="1"/>
  <c r="AF926" i="1" s="1"/>
  <c r="AD927" i="1"/>
  <c r="AF927" i="1" s="1"/>
  <c r="AD928" i="1"/>
  <c r="AF928" i="1" s="1"/>
  <c r="AD929" i="1"/>
  <c r="AF929" i="1" s="1"/>
  <c r="AD930" i="1"/>
  <c r="AF930" i="1" s="1"/>
  <c r="AD931" i="1"/>
  <c r="AF931" i="1" s="1"/>
  <c r="AD932" i="1"/>
  <c r="AF932" i="1" s="1"/>
  <c r="AD933" i="1"/>
  <c r="AF933" i="1" s="1"/>
  <c r="AD934" i="1"/>
  <c r="AF934" i="1" s="1"/>
  <c r="AD935" i="1"/>
  <c r="AF935" i="1" s="1"/>
  <c r="AD936" i="1"/>
  <c r="AF936" i="1" s="1"/>
  <c r="AD937" i="1"/>
  <c r="AF937" i="1" s="1"/>
  <c r="AD938" i="1"/>
  <c r="AF938" i="1" s="1"/>
  <c r="AD939" i="1"/>
  <c r="AF939" i="1" s="1"/>
  <c r="AD940" i="1"/>
  <c r="AF940" i="1" s="1"/>
  <c r="AD941" i="1"/>
  <c r="AF941" i="1" s="1"/>
  <c r="AD942" i="1"/>
  <c r="AF942" i="1" s="1"/>
  <c r="AD943" i="1"/>
  <c r="AF943" i="1" s="1"/>
  <c r="AD944" i="1"/>
  <c r="AF944" i="1" s="1"/>
  <c r="AD945" i="1"/>
  <c r="AF945" i="1" s="1"/>
  <c r="AD946" i="1"/>
  <c r="AF946" i="1" s="1"/>
  <c r="AD947" i="1"/>
  <c r="AF947" i="1" s="1"/>
  <c r="AD948" i="1"/>
  <c r="AF948" i="1" s="1"/>
  <c r="AD949" i="1"/>
  <c r="AF949" i="1" s="1"/>
  <c r="AD950" i="1"/>
  <c r="AF950" i="1" s="1"/>
  <c r="AD951" i="1"/>
  <c r="AF951" i="1" s="1"/>
  <c r="AD952" i="1"/>
  <c r="AF952" i="1" s="1"/>
  <c r="AD953" i="1"/>
  <c r="AF953" i="1" s="1"/>
  <c r="AD954" i="1"/>
  <c r="AF954" i="1" s="1"/>
  <c r="AD955" i="1"/>
  <c r="AF955" i="1" s="1"/>
  <c r="AD956" i="1"/>
  <c r="AF956" i="1" s="1"/>
  <c r="AD957" i="1"/>
  <c r="AF957" i="1" s="1"/>
  <c r="AD958" i="1"/>
  <c r="AF958" i="1" s="1"/>
  <c r="AD959" i="1"/>
  <c r="AF959" i="1" s="1"/>
  <c r="AD960" i="1"/>
  <c r="AF960" i="1" s="1"/>
  <c r="AD961" i="1"/>
  <c r="AF961" i="1" s="1"/>
  <c r="AD962" i="1"/>
  <c r="AF962" i="1" s="1"/>
  <c r="AD963" i="1"/>
  <c r="AF963" i="1" s="1"/>
  <c r="AD964" i="1"/>
  <c r="AF964" i="1" s="1"/>
  <c r="AD965" i="1"/>
  <c r="AF965" i="1" s="1"/>
  <c r="AD966" i="1"/>
  <c r="AF966" i="1" s="1"/>
  <c r="AD967" i="1"/>
  <c r="AF967" i="1" s="1"/>
  <c r="AD968" i="1"/>
  <c r="AF968" i="1" s="1"/>
  <c r="AD969" i="1"/>
  <c r="AF969" i="1" s="1"/>
  <c r="AD970" i="1"/>
  <c r="AF970" i="1" s="1"/>
  <c r="AD971" i="1"/>
  <c r="AF971" i="1" s="1"/>
  <c r="AD972" i="1"/>
  <c r="AF972" i="1" s="1"/>
  <c r="AD973" i="1"/>
  <c r="AF973" i="1" s="1"/>
  <c r="AD974" i="1"/>
  <c r="AF974" i="1" s="1"/>
  <c r="AD975" i="1"/>
  <c r="AF975" i="1" s="1"/>
  <c r="AD976" i="1"/>
  <c r="AF976" i="1" s="1"/>
  <c r="AD977" i="1"/>
  <c r="AF977" i="1" s="1"/>
  <c r="AD978" i="1"/>
  <c r="AF978" i="1" s="1"/>
  <c r="AD979" i="1"/>
  <c r="AF979" i="1" s="1"/>
  <c r="AD980" i="1"/>
  <c r="AF980" i="1" s="1"/>
  <c r="AD981" i="1"/>
  <c r="AF981" i="1" s="1"/>
  <c r="AD982" i="1"/>
  <c r="AF982" i="1" s="1"/>
  <c r="AD983" i="1"/>
  <c r="AF983" i="1" s="1"/>
  <c r="AD984" i="1"/>
  <c r="AF984" i="1" s="1"/>
  <c r="AD985" i="1"/>
  <c r="AF985" i="1" s="1"/>
  <c r="AD986" i="1"/>
  <c r="AF986" i="1" s="1"/>
  <c r="AD987" i="1"/>
  <c r="AF987" i="1" s="1"/>
  <c r="AD988" i="1"/>
  <c r="AF988" i="1" s="1"/>
  <c r="AD989" i="1"/>
  <c r="AF989" i="1" s="1"/>
  <c r="AD990" i="1"/>
  <c r="AF990" i="1" s="1"/>
  <c r="AD991" i="1"/>
  <c r="AF991" i="1" s="1"/>
  <c r="AD992" i="1"/>
  <c r="AF992" i="1" s="1"/>
  <c r="AD993" i="1"/>
  <c r="AF993" i="1" s="1"/>
  <c r="AD994" i="1"/>
  <c r="AF994" i="1" s="1"/>
  <c r="AD995" i="1"/>
  <c r="AF995" i="1" s="1"/>
  <c r="AD996" i="1"/>
  <c r="AF996" i="1" s="1"/>
  <c r="AD997" i="1"/>
  <c r="AF997" i="1" s="1"/>
  <c r="AD998" i="1"/>
  <c r="AF998" i="1" s="1"/>
  <c r="AD999" i="1"/>
  <c r="AF999" i="1" s="1"/>
  <c r="AD1000" i="1"/>
  <c r="AF1000" i="1" s="1"/>
  <c r="AD1001" i="1"/>
  <c r="AF1001" i="1" s="1"/>
  <c r="AD1002" i="1"/>
  <c r="AF1002" i="1" s="1"/>
  <c r="AD1003" i="1"/>
  <c r="AF1003" i="1" s="1"/>
  <c r="AD1004" i="1"/>
  <c r="AF1004" i="1" s="1"/>
  <c r="AD1005" i="1"/>
  <c r="AF1005" i="1" s="1"/>
  <c r="AD1006" i="1"/>
  <c r="AF1006" i="1" s="1"/>
  <c r="AD1007" i="1"/>
  <c r="AF1007" i="1" s="1"/>
  <c r="AD1008" i="1"/>
  <c r="AF1008" i="1" s="1"/>
  <c r="AD1009" i="1"/>
  <c r="AF1009" i="1" s="1"/>
  <c r="AD1010" i="1"/>
  <c r="AF1010" i="1" s="1"/>
  <c r="AD1011" i="1"/>
  <c r="AF1011" i="1" s="1"/>
  <c r="AD1012" i="1"/>
  <c r="AF1012" i="1" s="1"/>
  <c r="AD1013" i="1"/>
  <c r="AF1013" i="1" s="1"/>
  <c r="AD1014" i="1"/>
  <c r="AF1014" i="1" s="1"/>
  <c r="AD1015" i="1"/>
  <c r="AF1015" i="1" s="1"/>
  <c r="AD1016" i="1"/>
  <c r="AF1016" i="1" s="1"/>
  <c r="AD1017" i="1"/>
  <c r="AF1017" i="1" s="1"/>
  <c r="AD1018" i="1"/>
  <c r="AF1018" i="1" s="1"/>
  <c r="AD1019" i="1"/>
  <c r="AF1019" i="1" s="1"/>
  <c r="AD1020" i="1"/>
  <c r="AF1020" i="1" s="1"/>
  <c r="AD1021" i="1"/>
  <c r="AF1021" i="1" s="1"/>
  <c r="AD1022" i="1"/>
  <c r="AF1022" i="1" s="1"/>
  <c r="AD1023" i="1"/>
  <c r="AF1023" i="1" s="1"/>
  <c r="AD1024" i="1"/>
  <c r="AF1024" i="1" s="1"/>
  <c r="AD1025" i="1"/>
  <c r="AF1025" i="1" s="1"/>
  <c r="AD1026" i="1"/>
  <c r="AF1026" i="1" s="1"/>
  <c r="AD1027" i="1"/>
  <c r="AF1027" i="1" s="1"/>
  <c r="AD1028" i="1"/>
  <c r="AF1028" i="1" s="1"/>
  <c r="AD1029" i="1"/>
  <c r="AF1029" i="1" s="1"/>
  <c r="AD1030" i="1"/>
  <c r="AF1030" i="1" s="1"/>
  <c r="AD1031" i="1"/>
  <c r="AF1031" i="1" s="1"/>
  <c r="AD1032" i="1"/>
  <c r="AF1032" i="1" s="1"/>
  <c r="AD1033" i="1"/>
  <c r="AF1033" i="1" s="1"/>
  <c r="AD1034" i="1"/>
  <c r="AF1034" i="1" s="1"/>
  <c r="AD1035" i="1"/>
  <c r="AF1035" i="1" s="1"/>
  <c r="AD1036" i="1"/>
  <c r="AF1036" i="1" s="1"/>
  <c r="AD1037" i="1"/>
  <c r="AF1037" i="1" s="1"/>
  <c r="AD1038" i="1"/>
  <c r="AF1038" i="1" s="1"/>
  <c r="AD1039" i="1"/>
  <c r="AF1039" i="1" s="1"/>
  <c r="AD1040" i="1"/>
  <c r="AF1040" i="1" s="1"/>
  <c r="AD1041" i="1"/>
  <c r="AF1041" i="1" s="1"/>
  <c r="AD1042" i="1"/>
  <c r="AF1042" i="1" s="1"/>
  <c r="AD1043" i="1"/>
  <c r="AF1043" i="1" s="1"/>
  <c r="AD1044" i="1"/>
  <c r="AF1044" i="1" s="1"/>
  <c r="AD1045" i="1"/>
  <c r="AF1045" i="1" s="1"/>
  <c r="AD1046" i="1"/>
  <c r="AF1046" i="1" s="1"/>
  <c r="AD1047" i="1"/>
  <c r="AF1047" i="1" s="1"/>
  <c r="AD1048" i="1"/>
  <c r="AF1048" i="1" s="1"/>
  <c r="AD1049" i="1"/>
  <c r="AF1049" i="1" s="1"/>
  <c r="AD1050" i="1"/>
  <c r="AF1050" i="1" s="1"/>
  <c r="AD1051" i="1"/>
  <c r="AF1051" i="1" s="1"/>
  <c r="AD1052" i="1"/>
  <c r="AF1052" i="1" s="1"/>
  <c r="AD1053" i="1"/>
  <c r="AF1053" i="1" s="1"/>
  <c r="AD1054" i="1"/>
  <c r="AF1054" i="1" s="1"/>
  <c r="AD1055" i="1"/>
  <c r="AF1055" i="1" s="1"/>
  <c r="AD1056" i="1"/>
  <c r="AF1056" i="1" s="1"/>
  <c r="AD1057" i="1"/>
  <c r="AF1057" i="1" s="1"/>
  <c r="AD1058" i="1"/>
  <c r="AF1058" i="1" s="1"/>
  <c r="AD1059" i="1"/>
  <c r="AF1059" i="1" s="1"/>
  <c r="AD1060" i="1"/>
  <c r="AF1060" i="1" s="1"/>
  <c r="AD1061" i="1"/>
  <c r="AF1061" i="1" s="1"/>
  <c r="AD1062" i="1"/>
  <c r="AF1062" i="1" s="1"/>
  <c r="AD1063" i="1"/>
  <c r="AF1063" i="1" s="1"/>
  <c r="AD1064" i="1"/>
  <c r="AF1064" i="1" s="1"/>
  <c r="AD1065" i="1"/>
  <c r="AF1065" i="1" s="1"/>
  <c r="AD1066" i="1"/>
  <c r="AF1066" i="1" s="1"/>
  <c r="AD1067" i="1"/>
  <c r="AF1067" i="1" s="1"/>
  <c r="AD1068" i="1"/>
  <c r="AF1068" i="1" s="1"/>
  <c r="AD1069" i="1"/>
  <c r="AF1069" i="1" s="1"/>
  <c r="AD1070" i="1"/>
  <c r="AF1070" i="1" s="1"/>
  <c r="AD1071" i="1"/>
  <c r="AF1071" i="1" s="1"/>
  <c r="AD1072" i="1"/>
  <c r="AF1072" i="1" s="1"/>
  <c r="AD1073" i="1"/>
  <c r="AF1073" i="1" s="1"/>
  <c r="AD1074" i="1"/>
  <c r="AF1074" i="1" s="1"/>
  <c r="AD1075" i="1"/>
  <c r="AF1075" i="1" s="1"/>
  <c r="AD1076" i="1"/>
  <c r="AF1076" i="1" s="1"/>
  <c r="AD1077" i="1"/>
  <c r="AF1077" i="1" s="1"/>
  <c r="AD1078" i="1"/>
  <c r="AF1078" i="1" s="1"/>
  <c r="AD1079" i="1"/>
  <c r="AF1079" i="1" s="1"/>
  <c r="AD1080" i="1"/>
  <c r="AF1080" i="1" s="1"/>
  <c r="AD1081" i="1"/>
  <c r="AF1081" i="1" s="1"/>
  <c r="AD1082" i="1"/>
  <c r="AF1082" i="1" s="1"/>
  <c r="AD1083" i="1"/>
  <c r="AF1083" i="1" s="1"/>
  <c r="AD1084" i="1"/>
  <c r="AF1084" i="1" s="1"/>
  <c r="AD1085" i="1"/>
  <c r="AF1085" i="1" s="1"/>
  <c r="AD1086" i="1"/>
  <c r="AF1086" i="1" s="1"/>
  <c r="AD1087" i="1"/>
  <c r="AF1087" i="1" s="1"/>
  <c r="AD1088" i="1"/>
  <c r="AF1088" i="1" s="1"/>
  <c r="AD1089" i="1"/>
  <c r="AF1089" i="1" s="1"/>
  <c r="AD1090" i="1"/>
  <c r="AF1090" i="1" s="1"/>
  <c r="AD1091" i="1"/>
  <c r="AF1091" i="1" s="1"/>
  <c r="AD1092" i="1"/>
  <c r="AF1092" i="1" s="1"/>
  <c r="AD1093" i="1"/>
  <c r="AF1093" i="1" s="1"/>
  <c r="AD1094" i="1"/>
  <c r="AF1094" i="1" s="1"/>
  <c r="AD1095" i="1"/>
  <c r="AF1095" i="1" s="1"/>
  <c r="AD1096" i="1"/>
  <c r="AF1096" i="1" s="1"/>
  <c r="AD1097" i="1"/>
  <c r="AF1097" i="1" s="1"/>
  <c r="AD1098" i="1"/>
  <c r="AF1098" i="1" s="1"/>
  <c r="AD1099" i="1"/>
  <c r="AF1099" i="1" s="1"/>
  <c r="AD1100" i="1"/>
  <c r="AF1100" i="1" s="1"/>
  <c r="AD1101" i="1"/>
  <c r="AF1101" i="1" s="1"/>
  <c r="AD1102" i="1"/>
  <c r="AF1102" i="1" s="1"/>
  <c r="AD1103" i="1"/>
  <c r="AF1103" i="1" s="1"/>
  <c r="AD1104" i="1"/>
  <c r="AF1104" i="1" s="1"/>
  <c r="AD1105" i="1"/>
  <c r="AF1105" i="1" s="1"/>
  <c r="AD1106" i="1"/>
  <c r="AF1106" i="1" s="1"/>
  <c r="AD1107" i="1"/>
  <c r="AF1107" i="1" s="1"/>
  <c r="AD1108" i="1"/>
  <c r="AF1108" i="1" s="1"/>
  <c r="AD1109" i="1"/>
  <c r="AF1109" i="1" s="1"/>
  <c r="AD1110" i="1"/>
  <c r="AF1110" i="1" s="1"/>
  <c r="AD1111" i="1"/>
  <c r="AF1111" i="1" s="1"/>
  <c r="AD1112" i="1"/>
  <c r="AF1112" i="1" s="1"/>
  <c r="AD1113" i="1"/>
  <c r="AF1113" i="1" s="1"/>
  <c r="AD1114" i="1"/>
  <c r="AF1114" i="1" s="1"/>
  <c r="AD1115" i="1"/>
  <c r="AF1115" i="1" s="1"/>
  <c r="AD1116" i="1"/>
  <c r="AF1116" i="1" s="1"/>
  <c r="AD1117" i="1"/>
  <c r="AF1117" i="1" s="1"/>
  <c r="AD1118" i="1"/>
  <c r="AF1118" i="1" s="1"/>
  <c r="AD1119" i="1"/>
  <c r="AF1119" i="1" s="1"/>
  <c r="AD1120" i="1"/>
  <c r="AF1120" i="1" s="1"/>
  <c r="AD1121" i="1"/>
  <c r="AF1121" i="1" s="1"/>
  <c r="AD1122" i="1"/>
  <c r="AF1122" i="1" s="1"/>
  <c r="AD1123" i="1"/>
  <c r="AF1123" i="1" s="1"/>
  <c r="AD1124" i="1"/>
  <c r="AF1124" i="1" s="1"/>
  <c r="AD1125" i="1"/>
  <c r="AF1125" i="1" s="1"/>
  <c r="AD1126" i="1"/>
  <c r="AF1126" i="1" s="1"/>
  <c r="AD1127" i="1"/>
  <c r="AF1127" i="1" s="1"/>
  <c r="AD1128" i="1"/>
  <c r="AF1128" i="1" s="1"/>
  <c r="AD1129" i="1"/>
  <c r="AF1129" i="1" s="1"/>
  <c r="AD1130" i="1"/>
  <c r="AF1130" i="1" s="1"/>
  <c r="AD1131" i="1"/>
  <c r="AF1131" i="1" s="1"/>
  <c r="AD1132" i="1"/>
  <c r="AF1132" i="1" s="1"/>
  <c r="AD1133" i="1"/>
  <c r="AF1133" i="1" s="1"/>
  <c r="AD1134" i="1"/>
  <c r="AF1134" i="1" s="1"/>
  <c r="AD1135" i="1"/>
  <c r="AF1135" i="1" s="1"/>
  <c r="AD1136" i="1"/>
  <c r="AF1136" i="1" s="1"/>
  <c r="AD1137" i="1"/>
  <c r="AF1137" i="1" s="1"/>
  <c r="AD1138" i="1"/>
  <c r="AF1138" i="1" s="1"/>
  <c r="AD1139" i="1"/>
  <c r="AF1139" i="1" s="1"/>
  <c r="AD1140" i="1"/>
  <c r="AF1140" i="1" s="1"/>
  <c r="AD1141" i="1"/>
  <c r="AF1141" i="1" s="1"/>
  <c r="AD1142" i="1"/>
  <c r="AF1142" i="1" s="1"/>
  <c r="AD1143" i="1"/>
  <c r="AF1143" i="1" s="1"/>
  <c r="AD1144" i="1"/>
  <c r="AF1144" i="1" s="1"/>
  <c r="AD1145" i="1"/>
  <c r="AF1145" i="1" s="1"/>
  <c r="AD1146" i="1"/>
  <c r="AF1146" i="1" s="1"/>
  <c r="AD1147" i="1"/>
  <c r="AF1147" i="1" s="1"/>
  <c r="AD1148" i="1"/>
  <c r="AF1148" i="1" s="1"/>
  <c r="AD1149" i="1"/>
  <c r="AF1149" i="1" s="1"/>
  <c r="AD1150" i="1"/>
  <c r="AF1150" i="1" s="1"/>
  <c r="AD1151" i="1"/>
  <c r="AF1151" i="1" s="1"/>
  <c r="AD1152" i="1"/>
  <c r="AF1152" i="1" s="1"/>
  <c r="AD1153" i="1"/>
  <c r="AF1153" i="1" s="1"/>
  <c r="AD1154" i="1"/>
  <c r="AF1154" i="1" s="1"/>
  <c r="AD1155" i="1"/>
  <c r="AF1155" i="1" s="1"/>
  <c r="AD1156" i="1"/>
  <c r="AF1156" i="1" s="1"/>
  <c r="AD1157" i="1"/>
  <c r="AF1157" i="1" s="1"/>
  <c r="AD1158" i="1"/>
  <c r="AF1158" i="1" s="1"/>
  <c r="AD1159" i="1"/>
  <c r="AF1159" i="1" s="1"/>
  <c r="AD1160" i="1"/>
  <c r="AF1160" i="1" s="1"/>
  <c r="AD1161" i="1"/>
  <c r="AF1161" i="1" s="1"/>
  <c r="AD1162" i="1"/>
  <c r="AF1162" i="1" s="1"/>
  <c r="AD1163" i="1"/>
  <c r="AF1163" i="1" s="1"/>
  <c r="AD1164" i="1"/>
  <c r="AF1164" i="1" s="1"/>
  <c r="AD1165" i="1"/>
  <c r="AF1165" i="1" s="1"/>
  <c r="AD1166" i="1"/>
  <c r="AF1166" i="1" s="1"/>
  <c r="AD1167" i="1"/>
  <c r="AF1167" i="1" s="1"/>
  <c r="AD1168" i="1"/>
  <c r="AF1168" i="1" s="1"/>
  <c r="AD1169" i="1"/>
  <c r="AF1169" i="1" s="1"/>
  <c r="AD1170" i="1"/>
  <c r="AF1170" i="1" s="1"/>
  <c r="AD1171" i="1"/>
  <c r="AF1171" i="1" s="1"/>
  <c r="AD1172" i="1"/>
  <c r="AF1172" i="1" s="1"/>
  <c r="AD1173" i="1"/>
  <c r="AF1173" i="1" s="1"/>
  <c r="AD1174" i="1"/>
  <c r="AF1174" i="1" s="1"/>
  <c r="AD1175" i="1"/>
  <c r="AF1175" i="1" s="1"/>
  <c r="AD1176" i="1"/>
  <c r="AF1176" i="1" s="1"/>
  <c r="AD1177" i="1"/>
  <c r="AF1177" i="1" s="1"/>
  <c r="AD1178" i="1"/>
  <c r="AF1178" i="1" s="1"/>
  <c r="AD1179" i="1"/>
  <c r="AF1179" i="1" s="1"/>
  <c r="AD1180" i="1"/>
  <c r="AF1180" i="1" s="1"/>
  <c r="AD1181" i="1"/>
  <c r="AF1181" i="1" s="1"/>
  <c r="AD1182" i="1"/>
  <c r="AF1182" i="1" s="1"/>
  <c r="AD1183" i="1"/>
  <c r="AF1183" i="1" s="1"/>
  <c r="AD1184" i="1"/>
  <c r="AF1184" i="1" s="1"/>
  <c r="AD1185" i="1"/>
  <c r="AF1185" i="1" s="1"/>
  <c r="AD1186" i="1"/>
  <c r="AF1186" i="1" s="1"/>
  <c r="AD1187" i="1"/>
  <c r="AF1187" i="1" s="1"/>
  <c r="AD1188" i="1"/>
  <c r="AF1188" i="1" s="1"/>
  <c r="AD1189" i="1"/>
  <c r="AF1189" i="1" s="1"/>
  <c r="AD1190" i="1"/>
  <c r="AF1190" i="1" s="1"/>
  <c r="AD1191" i="1"/>
  <c r="AF1191" i="1" s="1"/>
  <c r="AD1192" i="1"/>
  <c r="AF1192" i="1" s="1"/>
  <c r="AD1193" i="1"/>
  <c r="AF1193" i="1" s="1"/>
  <c r="AD1194" i="1"/>
  <c r="AF1194" i="1" s="1"/>
  <c r="AD1195" i="1"/>
  <c r="AF1195" i="1" s="1"/>
  <c r="AD1196" i="1"/>
  <c r="AF1196" i="1" s="1"/>
  <c r="AD1197" i="1"/>
  <c r="AF1197" i="1" s="1"/>
  <c r="AD1198" i="1"/>
  <c r="AF1198" i="1" s="1"/>
  <c r="AD1199" i="1"/>
  <c r="AF1199" i="1" s="1"/>
  <c r="AD1200" i="1"/>
  <c r="AF1200" i="1" s="1"/>
  <c r="AD1201" i="1"/>
  <c r="AF1201" i="1" s="1"/>
  <c r="AD1202" i="1"/>
  <c r="AF1202" i="1" s="1"/>
  <c r="AD1203" i="1"/>
  <c r="AF1203" i="1" s="1"/>
  <c r="AD1204" i="1"/>
  <c r="AF1204" i="1" s="1"/>
  <c r="AD1205" i="1"/>
  <c r="AF1205" i="1" s="1"/>
  <c r="AD1206" i="1"/>
  <c r="AF1206" i="1" s="1"/>
  <c r="AD1207" i="1"/>
  <c r="AF1207" i="1" s="1"/>
  <c r="AD1208" i="1"/>
  <c r="AF1208" i="1" s="1"/>
  <c r="AD1209" i="1"/>
  <c r="AF1209" i="1" s="1"/>
  <c r="AD1210" i="1"/>
  <c r="AF1210" i="1" s="1"/>
  <c r="AD1211" i="1"/>
  <c r="AF1211" i="1" s="1"/>
  <c r="AD1212" i="1"/>
  <c r="AF1212" i="1" s="1"/>
  <c r="AD1213" i="1"/>
  <c r="AF1213" i="1" s="1"/>
  <c r="AD1214" i="1"/>
  <c r="AF1214" i="1" s="1"/>
  <c r="AD1215" i="1"/>
  <c r="AF1215" i="1" s="1"/>
  <c r="AD1216" i="1"/>
  <c r="AF1216" i="1" s="1"/>
  <c r="AD1217" i="1"/>
  <c r="AF1217" i="1" s="1"/>
  <c r="AD1218" i="1"/>
  <c r="AF1218" i="1" s="1"/>
  <c r="AD1219" i="1"/>
  <c r="AF1219" i="1" s="1"/>
  <c r="AD1220" i="1"/>
  <c r="AF1220" i="1" s="1"/>
  <c r="AD1221" i="1"/>
  <c r="AF1221" i="1" s="1"/>
  <c r="AD1222" i="1"/>
  <c r="AF1222" i="1" s="1"/>
  <c r="AD1223" i="1"/>
  <c r="AF1223" i="1" s="1"/>
  <c r="AD1224" i="1"/>
  <c r="AF1224" i="1" s="1"/>
  <c r="AD1225" i="1"/>
  <c r="AF1225" i="1" s="1"/>
  <c r="AD1226" i="1"/>
  <c r="AF1226" i="1" s="1"/>
  <c r="AD1227" i="1"/>
  <c r="AF1227" i="1" s="1"/>
  <c r="AD1228" i="1"/>
  <c r="AF1228" i="1" s="1"/>
  <c r="AD1229" i="1"/>
  <c r="AF1229" i="1" s="1"/>
  <c r="AD1230" i="1"/>
  <c r="AF1230" i="1" s="1"/>
  <c r="AD1231" i="1"/>
  <c r="AF1231" i="1" s="1"/>
  <c r="AD1232" i="1"/>
  <c r="AF1232" i="1" s="1"/>
  <c r="AD1233" i="1"/>
  <c r="AF1233" i="1" s="1"/>
  <c r="AD1234" i="1"/>
  <c r="AF1234" i="1" s="1"/>
  <c r="AD1235" i="1"/>
  <c r="AF1235" i="1" s="1"/>
  <c r="AD1236" i="1"/>
  <c r="AF1236" i="1" s="1"/>
  <c r="AD1237" i="1"/>
  <c r="AF1237" i="1" s="1"/>
  <c r="AD1238" i="1"/>
  <c r="AF1238" i="1" s="1"/>
  <c r="AD1239" i="1"/>
  <c r="AF1239" i="1" s="1"/>
  <c r="AD1240" i="1"/>
  <c r="AF1240" i="1" s="1"/>
  <c r="AD1241" i="1"/>
  <c r="AF1241" i="1" s="1"/>
  <c r="AD1242" i="1"/>
  <c r="AF1242" i="1" s="1"/>
  <c r="AD1243" i="1"/>
  <c r="AF1243" i="1" s="1"/>
  <c r="AD1244" i="1"/>
  <c r="AF1244" i="1" s="1"/>
  <c r="AD1245" i="1"/>
  <c r="AF1245" i="1" s="1"/>
  <c r="AD1246" i="1"/>
  <c r="AF1246" i="1" s="1"/>
  <c r="AD1247" i="1"/>
  <c r="AF1247" i="1" s="1"/>
  <c r="AD1248" i="1"/>
  <c r="AF1248" i="1" s="1"/>
  <c r="AD1249" i="1"/>
  <c r="AF1249" i="1" s="1"/>
  <c r="AD1250" i="1"/>
  <c r="AF1250" i="1" s="1"/>
  <c r="AD1251" i="1"/>
  <c r="AF1251" i="1" s="1"/>
  <c r="AD1252" i="1"/>
  <c r="AF1252" i="1" s="1"/>
  <c r="AD1253" i="1"/>
  <c r="AF1253" i="1" s="1"/>
  <c r="AD1254" i="1"/>
  <c r="AF1254" i="1" s="1"/>
  <c r="AD1255" i="1"/>
  <c r="AF1255" i="1" s="1"/>
  <c r="AD1256" i="1"/>
  <c r="AF1256" i="1" s="1"/>
  <c r="AD1257" i="1"/>
  <c r="AF1257" i="1" s="1"/>
  <c r="AD1258" i="1"/>
  <c r="AF1258" i="1" s="1"/>
  <c r="AD1259" i="1"/>
  <c r="AF1259" i="1" s="1"/>
  <c r="AD1260" i="1"/>
  <c r="AF1260" i="1" s="1"/>
  <c r="AD1261" i="1"/>
  <c r="AF1261" i="1" s="1"/>
  <c r="AD1262" i="1"/>
  <c r="AF1262" i="1" s="1"/>
  <c r="AD1263" i="1"/>
  <c r="AF1263" i="1" s="1"/>
  <c r="AD1264" i="1"/>
  <c r="AF1264" i="1" s="1"/>
  <c r="AD1265" i="1"/>
  <c r="AF1265" i="1" s="1"/>
  <c r="AD1266" i="1"/>
  <c r="AF1266" i="1" s="1"/>
  <c r="AD1267" i="1"/>
  <c r="AF1267" i="1" s="1"/>
  <c r="AD1268" i="1"/>
  <c r="AF1268" i="1" s="1"/>
  <c r="AD1269" i="1"/>
  <c r="AF1269" i="1" s="1"/>
  <c r="AD1270" i="1"/>
  <c r="AF1270" i="1" s="1"/>
  <c r="AD1271" i="1"/>
  <c r="AF1271" i="1" s="1"/>
  <c r="AD1272" i="1"/>
  <c r="AF1272" i="1" s="1"/>
  <c r="AD1273" i="1"/>
  <c r="AF1273" i="1" s="1"/>
  <c r="AD1274" i="1"/>
  <c r="AF1274" i="1" s="1"/>
  <c r="AD1275" i="1"/>
  <c r="AF1275" i="1" s="1"/>
  <c r="AD1276" i="1"/>
  <c r="AF1276" i="1" s="1"/>
  <c r="AD1277" i="1"/>
  <c r="AF1277" i="1" s="1"/>
  <c r="AD1278" i="1"/>
  <c r="AF1278" i="1" s="1"/>
  <c r="AD1279" i="1"/>
  <c r="AF1279" i="1" s="1"/>
  <c r="AD1280" i="1"/>
  <c r="AF1280" i="1" s="1"/>
  <c r="AD1281" i="1"/>
  <c r="AF1281" i="1" s="1"/>
  <c r="AD1282" i="1"/>
  <c r="AF1282" i="1" s="1"/>
  <c r="AD1283" i="1"/>
  <c r="AF1283" i="1" s="1"/>
  <c r="AD1284" i="1"/>
  <c r="AF1284" i="1" s="1"/>
  <c r="AD1285" i="1"/>
  <c r="AF1285" i="1" s="1"/>
  <c r="AD1286" i="1"/>
  <c r="AF1286" i="1" s="1"/>
  <c r="AD1287" i="1"/>
  <c r="AF1287" i="1" s="1"/>
  <c r="AD1288" i="1"/>
  <c r="AF1288" i="1" s="1"/>
  <c r="AD1289" i="1"/>
  <c r="AF1289" i="1" s="1"/>
  <c r="AD1290" i="1"/>
  <c r="AF1290" i="1" s="1"/>
  <c r="AD1291" i="1"/>
  <c r="AF1291" i="1" s="1"/>
  <c r="AD1292" i="1"/>
  <c r="AF1292" i="1" s="1"/>
  <c r="AD1293" i="1"/>
  <c r="AF1293" i="1" s="1"/>
  <c r="AD1294" i="1"/>
  <c r="AF1294" i="1" s="1"/>
  <c r="AD1295" i="1"/>
  <c r="AF1295" i="1" s="1"/>
  <c r="AD1296" i="1"/>
  <c r="AF1296" i="1" s="1"/>
  <c r="AD1297" i="1"/>
  <c r="AF1297" i="1" s="1"/>
  <c r="AD1298" i="1"/>
  <c r="AF1298" i="1" s="1"/>
  <c r="AD1299" i="1"/>
  <c r="AF1299" i="1" s="1"/>
  <c r="AD1300" i="1"/>
  <c r="AF1300" i="1" s="1"/>
  <c r="AD1301" i="1"/>
  <c r="AF1301" i="1" s="1"/>
  <c r="AD1302" i="1"/>
  <c r="AF1302" i="1" s="1"/>
  <c r="AD1303" i="1"/>
  <c r="AF1303" i="1" s="1"/>
  <c r="AD1304" i="1"/>
  <c r="AF1304" i="1" s="1"/>
  <c r="AD1305" i="1"/>
  <c r="AF1305" i="1" s="1"/>
  <c r="AD1306" i="1"/>
  <c r="AF1306" i="1" s="1"/>
  <c r="AD1307" i="1"/>
  <c r="AF1307" i="1" s="1"/>
  <c r="AD1308" i="1"/>
  <c r="AF1308" i="1" s="1"/>
  <c r="AD1309" i="1"/>
  <c r="AF1309" i="1" s="1"/>
  <c r="AD1310" i="1"/>
  <c r="AF1310" i="1" s="1"/>
  <c r="AD1311" i="1"/>
  <c r="AF1311" i="1" s="1"/>
  <c r="AD1312" i="1"/>
  <c r="AF1312" i="1" s="1"/>
  <c r="AD1313" i="1"/>
  <c r="AF1313" i="1" s="1"/>
  <c r="AD1314" i="1"/>
  <c r="AF1314" i="1" s="1"/>
  <c r="AD1315" i="1"/>
  <c r="AF1315" i="1" s="1"/>
  <c r="AD1316" i="1"/>
  <c r="AF1316" i="1" s="1"/>
  <c r="AD1317" i="1"/>
  <c r="AF1317" i="1" s="1"/>
  <c r="AD1318" i="1"/>
  <c r="AF1318" i="1" s="1"/>
  <c r="AD1319" i="1"/>
  <c r="AF1319" i="1" s="1"/>
  <c r="AD1320" i="1"/>
  <c r="AF1320" i="1" s="1"/>
  <c r="AD1321" i="1"/>
  <c r="AF1321" i="1" s="1"/>
  <c r="AD1322" i="1"/>
  <c r="AF1322" i="1" s="1"/>
  <c r="AD1323" i="1"/>
  <c r="AF1323" i="1" s="1"/>
  <c r="AD1324" i="1"/>
  <c r="AF1324" i="1" s="1"/>
  <c r="AD1325" i="1"/>
  <c r="AF1325" i="1" s="1"/>
  <c r="AD1326" i="1"/>
  <c r="AF1326" i="1" s="1"/>
  <c r="AD1327" i="1"/>
  <c r="AF1327" i="1" s="1"/>
  <c r="AD1328" i="1"/>
  <c r="AF1328" i="1" s="1"/>
  <c r="AD1329" i="1"/>
  <c r="AF1329" i="1" s="1"/>
  <c r="AD1330" i="1"/>
  <c r="AF1330" i="1" s="1"/>
  <c r="AD1331" i="1"/>
  <c r="AF1331" i="1" s="1"/>
  <c r="AD1332" i="1"/>
  <c r="AF1332" i="1" s="1"/>
  <c r="AD1333" i="1"/>
  <c r="AF1333" i="1" s="1"/>
  <c r="AD1334" i="1"/>
  <c r="AF1334" i="1" s="1"/>
  <c r="AD1335" i="1"/>
  <c r="AF1335" i="1" s="1"/>
  <c r="AD1336" i="1"/>
  <c r="AF1336" i="1" s="1"/>
  <c r="AD1337" i="1"/>
  <c r="AF1337" i="1" s="1"/>
  <c r="AD1338" i="1"/>
  <c r="AF1338" i="1" s="1"/>
  <c r="AD1339" i="1"/>
  <c r="AF1339" i="1" s="1"/>
  <c r="AD1340" i="1"/>
  <c r="AF1340" i="1" s="1"/>
  <c r="AD1341" i="1"/>
  <c r="AF1341" i="1" s="1"/>
  <c r="AD1342" i="1"/>
  <c r="AF1342" i="1" s="1"/>
  <c r="AD1343" i="1"/>
  <c r="AF1343" i="1" s="1"/>
  <c r="AD1344" i="1"/>
  <c r="AF1344" i="1" s="1"/>
  <c r="AD1345" i="1"/>
  <c r="AF1345" i="1" s="1"/>
  <c r="AD1346" i="1"/>
  <c r="AF1346" i="1" s="1"/>
  <c r="AD1347" i="1"/>
  <c r="AF1347" i="1" s="1"/>
  <c r="AD1348" i="1"/>
  <c r="AF1348" i="1" s="1"/>
  <c r="AD1349" i="1"/>
  <c r="AF1349" i="1" s="1"/>
  <c r="AD1350" i="1"/>
  <c r="AF1350" i="1" s="1"/>
  <c r="AD1351" i="1"/>
  <c r="AF1351" i="1" s="1"/>
  <c r="AD1352" i="1"/>
  <c r="AF1352" i="1" s="1"/>
  <c r="AD1353" i="1"/>
  <c r="AF1353" i="1" s="1"/>
  <c r="AD1354" i="1"/>
  <c r="AF1354" i="1" s="1"/>
  <c r="AD1355" i="1"/>
  <c r="AF1355" i="1" s="1"/>
  <c r="AD1356" i="1"/>
  <c r="AF1356" i="1" s="1"/>
  <c r="AD1357" i="1"/>
  <c r="AF1357" i="1" s="1"/>
  <c r="AD1358" i="1"/>
  <c r="AF1358" i="1" s="1"/>
  <c r="AD1359" i="1"/>
  <c r="AF1359" i="1" s="1"/>
  <c r="AD1360" i="1"/>
  <c r="AF1360" i="1" s="1"/>
  <c r="AD1361" i="1"/>
  <c r="AF1361" i="1" s="1"/>
  <c r="AD1362" i="1"/>
  <c r="AF1362" i="1" s="1"/>
  <c r="AD1363" i="1"/>
  <c r="AF1363" i="1" s="1"/>
  <c r="AD1364" i="1"/>
  <c r="AF1364" i="1" s="1"/>
  <c r="AD1365" i="1"/>
  <c r="AF1365" i="1" s="1"/>
  <c r="AD1366" i="1"/>
  <c r="AF1366" i="1" s="1"/>
  <c r="AD1367" i="1"/>
  <c r="AF1367" i="1" s="1"/>
  <c r="AD1368" i="1"/>
  <c r="AF1368" i="1" s="1"/>
  <c r="AD1369" i="1"/>
  <c r="AF1369" i="1" s="1"/>
  <c r="AD1370" i="1"/>
  <c r="AF1370" i="1" s="1"/>
  <c r="AD1371" i="1"/>
  <c r="AF1371" i="1" s="1"/>
  <c r="AD1372" i="1"/>
  <c r="AF1372" i="1" s="1"/>
  <c r="AD1373" i="1"/>
  <c r="AF1373" i="1" s="1"/>
  <c r="AD1374" i="1"/>
  <c r="AF1374" i="1" s="1"/>
  <c r="AD1375" i="1"/>
  <c r="AF1375" i="1" s="1"/>
  <c r="AD1376" i="1"/>
  <c r="AF1376" i="1" s="1"/>
  <c r="AD1377" i="1"/>
  <c r="AF1377" i="1" s="1"/>
  <c r="AD1378" i="1"/>
  <c r="AF1378" i="1" s="1"/>
  <c r="AD1379" i="1"/>
  <c r="AF1379" i="1" s="1"/>
  <c r="AD1380" i="1"/>
  <c r="AF1380" i="1" s="1"/>
  <c r="AD1381" i="1"/>
  <c r="AF1381" i="1" s="1"/>
  <c r="AD1382" i="1"/>
  <c r="AF1382" i="1" s="1"/>
  <c r="AD1383" i="1"/>
  <c r="AF1383" i="1" s="1"/>
  <c r="AD1384" i="1"/>
  <c r="AF1384" i="1" s="1"/>
  <c r="AD1385" i="1"/>
  <c r="AF1385" i="1" s="1"/>
  <c r="AD1386" i="1"/>
  <c r="AF1386" i="1" s="1"/>
  <c r="AD1387" i="1"/>
  <c r="AF1387" i="1" s="1"/>
  <c r="AD1388" i="1"/>
  <c r="AF1388" i="1" s="1"/>
  <c r="AD1389" i="1"/>
  <c r="AF1389" i="1" s="1"/>
  <c r="AD1390" i="1"/>
  <c r="AF1390" i="1" s="1"/>
  <c r="AD1391" i="1"/>
  <c r="AF1391" i="1" s="1"/>
  <c r="AD1392" i="1"/>
  <c r="AF1392" i="1" s="1"/>
  <c r="AD1393" i="1"/>
  <c r="AF1393" i="1" s="1"/>
  <c r="AD1394" i="1"/>
  <c r="AF1394" i="1" s="1"/>
  <c r="AD1395" i="1"/>
  <c r="AF1395" i="1" s="1"/>
  <c r="AD1396" i="1"/>
  <c r="AF1396" i="1" s="1"/>
  <c r="AD1397" i="1"/>
  <c r="AF1397" i="1" s="1"/>
  <c r="AD1398" i="1"/>
  <c r="AF1398" i="1" s="1"/>
  <c r="AD1399" i="1"/>
  <c r="AF1399" i="1" s="1"/>
  <c r="AD1400" i="1"/>
  <c r="AF1400" i="1" s="1"/>
  <c r="AD1401" i="1"/>
  <c r="AF1401" i="1" s="1"/>
  <c r="AD1402" i="1"/>
  <c r="AF1402" i="1" s="1"/>
  <c r="AD1403" i="1"/>
  <c r="AF1403" i="1" s="1"/>
  <c r="AD1404" i="1"/>
  <c r="AF1404" i="1" s="1"/>
  <c r="AD1405" i="1"/>
  <c r="AF1405" i="1" s="1"/>
  <c r="AD1406" i="1"/>
  <c r="AF1406" i="1" s="1"/>
  <c r="AD1407" i="1"/>
  <c r="AF1407" i="1" s="1"/>
  <c r="AD1408" i="1"/>
  <c r="AF1408" i="1" s="1"/>
  <c r="AD1409" i="1"/>
  <c r="AF1409" i="1" s="1"/>
  <c r="AD1410" i="1"/>
  <c r="AF1410" i="1" s="1"/>
  <c r="AD1411" i="1"/>
  <c r="AF1411" i="1" s="1"/>
  <c r="AD1412" i="1"/>
  <c r="AF1412" i="1" s="1"/>
  <c r="AD1413" i="1"/>
  <c r="AF1413" i="1" s="1"/>
  <c r="AD1414" i="1"/>
  <c r="AF1414" i="1" s="1"/>
  <c r="AD1415" i="1"/>
  <c r="AF1415" i="1" s="1"/>
  <c r="AD1416" i="1"/>
  <c r="AF1416" i="1" s="1"/>
  <c r="AD1417" i="1"/>
  <c r="AF1417" i="1" s="1"/>
  <c r="AD1418" i="1"/>
  <c r="AF1418" i="1" s="1"/>
  <c r="AD1419" i="1"/>
  <c r="AF1419" i="1" s="1"/>
  <c r="AD1420" i="1"/>
  <c r="AF1420" i="1" s="1"/>
  <c r="AD1421" i="1"/>
  <c r="AF1421" i="1" s="1"/>
  <c r="AD1422" i="1"/>
  <c r="AF1422" i="1" s="1"/>
  <c r="AD1423" i="1"/>
  <c r="AF1423" i="1" s="1"/>
  <c r="AD1424" i="1"/>
  <c r="AF1424" i="1" s="1"/>
  <c r="AD1425" i="1"/>
  <c r="AF1425" i="1" s="1"/>
  <c r="AD1426" i="1"/>
  <c r="AF1426" i="1" s="1"/>
  <c r="AD1427" i="1"/>
  <c r="AF1427" i="1" s="1"/>
  <c r="AD1428" i="1"/>
  <c r="AF1428" i="1" s="1"/>
  <c r="AD1429" i="1"/>
  <c r="AF1429" i="1" s="1"/>
  <c r="AD1430" i="1"/>
  <c r="AF1430" i="1" s="1"/>
  <c r="AD1431" i="1"/>
  <c r="AF1431" i="1" s="1"/>
  <c r="AD1432" i="1"/>
  <c r="AF1432" i="1" s="1"/>
  <c r="AD1433" i="1"/>
  <c r="AF1433" i="1" s="1"/>
  <c r="AD1434" i="1"/>
  <c r="AF1434" i="1" s="1"/>
  <c r="AD1435" i="1"/>
  <c r="AF1435" i="1" s="1"/>
  <c r="AD1436" i="1"/>
  <c r="AF1436" i="1" s="1"/>
  <c r="AD1437" i="1"/>
  <c r="AF1437" i="1" s="1"/>
  <c r="AD1438" i="1"/>
  <c r="AF1438" i="1" s="1"/>
  <c r="AD1439" i="1"/>
  <c r="AF1439" i="1" s="1"/>
  <c r="AD1440" i="1"/>
  <c r="AF1440" i="1" s="1"/>
  <c r="AD1441" i="1"/>
  <c r="AF1441" i="1" s="1"/>
  <c r="AD1442" i="1"/>
  <c r="AF1442" i="1" s="1"/>
  <c r="AD1443" i="1"/>
  <c r="AF1443" i="1" s="1"/>
  <c r="AD1444" i="1"/>
  <c r="AF1444" i="1" s="1"/>
  <c r="AD1445" i="1"/>
  <c r="AF1445" i="1" s="1"/>
  <c r="AD1446" i="1"/>
  <c r="AF1446" i="1" s="1"/>
  <c r="AD1447" i="1"/>
  <c r="AF1447" i="1" s="1"/>
  <c r="AD1448" i="1"/>
  <c r="AF1448" i="1" s="1"/>
  <c r="AD1449" i="1"/>
  <c r="AF1449" i="1" s="1"/>
  <c r="AD1450" i="1"/>
  <c r="AF1450" i="1" s="1"/>
  <c r="AD1451" i="1"/>
  <c r="AF1451" i="1" s="1"/>
  <c r="AD1452" i="1"/>
  <c r="AF1452" i="1" s="1"/>
  <c r="AD1453" i="1"/>
  <c r="AF1453" i="1" s="1"/>
  <c r="AD1454" i="1"/>
  <c r="AF1454" i="1" s="1"/>
  <c r="AD1455" i="1"/>
  <c r="AF1455" i="1" s="1"/>
  <c r="AD1456" i="1"/>
  <c r="AF1456" i="1" s="1"/>
  <c r="AD1457" i="1"/>
  <c r="AF1457" i="1" s="1"/>
  <c r="AD1458" i="1"/>
  <c r="AF1458" i="1" s="1"/>
  <c r="AD1459" i="1"/>
  <c r="AF1459" i="1" s="1"/>
  <c r="AD1460" i="1"/>
  <c r="AF1460" i="1" s="1"/>
  <c r="AD1461" i="1"/>
  <c r="AF1461" i="1" s="1"/>
  <c r="AD1462" i="1"/>
  <c r="AF1462" i="1" s="1"/>
  <c r="AD1463" i="1"/>
  <c r="AF1463" i="1" s="1"/>
  <c r="AD1464" i="1"/>
  <c r="AF1464" i="1" s="1"/>
  <c r="AD1465" i="1"/>
  <c r="AF1465" i="1" s="1"/>
  <c r="AD1466" i="1"/>
  <c r="AF1466" i="1" s="1"/>
  <c r="AD1467" i="1"/>
  <c r="AF1467" i="1" s="1"/>
  <c r="AD1468" i="1"/>
  <c r="AF1468" i="1" s="1"/>
  <c r="AD1469" i="1"/>
  <c r="AF1469" i="1" s="1"/>
  <c r="AD1470" i="1"/>
  <c r="AF1470" i="1" s="1"/>
  <c r="AD1471" i="1"/>
  <c r="AF1471" i="1" s="1"/>
  <c r="AD1472" i="1"/>
  <c r="AF1472" i="1" s="1"/>
  <c r="AD1473" i="1"/>
  <c r="AF1473" i="1" s="1"/>
  <c r="AD1474" i="1"/>
  <c r="AF1474" i="1" s="1"/>
  <c r="AD1475" i="1"/>
  <c r="AF1475" i="1" s="1"/>
  <c r="AD1476" i="1"/>
  <c r="AF1476" i="1" s="1"/>
  <c r="AD1477" i="1"/>
  <c r="AF1477" i="1" s="1"/>
  <c r="AD1478" i="1"/>
  <c r="AF1478" i="1" s="1"/>
  <c r="AD1479" i="1"/>
  <c r="AF1479" i="1" s="1"/>
  <c r="AD1480" i="1"/>
  <c r="AF1480" i="1" s="1"/>
  <c r="AD1481" i="1"/>
  <c r="AF1481" i="1" s="1"/>
  <c r="AD1482" i="1"/>
  <c r="AF1482" i="1" s="1"/>
  <c r="AD1483" i="1"/>
  <c r="AF1483" i="1" s="1"/>
  <c r="AD1484" i="1"/>
  <c r="AF1484" i="1" s="1"/>
  <c r="AD1485" i="1"/>
  <c r="AF1485" i="1" s="1"/>
  <c r="AD1486" i="1"/>
  <c r="AF1486" i="1" s="1"/>
  <c r="AD1487" i="1"/>
  <c r="AF1487" i="1" s="1"/>
  <c r="AD1488" i="1"/>
  <c r="AF1488" i="1" s="1"/>
  <c r="AD1489" i="1"/>
  <c r="AF1489" i="1" s="1"/>
  <c r="AD1490" i="1"/>
  <c r="AF1490" i="1" s="1"/>
  <c r="AD1491" i="1"/>
  <c r="AF1491" i="1" s="1"/>
  <c r="AD1492" i="1"/>
  <c r="AF1492" i="1" s="1"/>
  <c r="AD1493" i="1"/>
  <c r="AF1493" i="1" s="1"/>
  <c r="AD1494" i="1"/>
  <c r="AF1494" i="1" s="1"/>
  <c r="AD1495" i="1"/>
  <c r="AF1495" i="1" s="1"/>
  <c r="AD1496" i="1"/>
  <c r="AF1496" i="1" s="1"/>
  <c r="AD1497" i="1"/>
  <c r="AF1497" i="1" s="1"/>
  <c r="AD1498" i="1"/>
  <c r="AF1498" i="1" s="1"/>
  <c r="AD1499" i="1"/>
  <c r="AF1499" i="1" s="1"/>
  <c r="AD1500" i="1"/>
  <c r="AF1500" i="1" s="1"/>
  <c r="AD1501" i="1"/>
  <c r="AF1501" i="1" s="1"/>
  <c r="AD1502" i="1"/>
  <c r="AF1502" i="1" s="1"/>
  <c r="AD1503" i="1"/>
  <c r="AF1503" i="1" s="1"/>
  <c r="AD1504" i="1"/>
  <c r="AF1504" i="1" s="1"/>
  <c r="AD1505" i="1"/>
  <c r="AF1505" i="1" s="1"/>
  <c r="AD1506" i="1"/>
  <c r="AF1506" i="1" s="1"/>
  <c r="AD1507" i="1"/>
  <c r="AF1507" i="1" s="1"/>
  <c r="AD1508" i="1"/>
  <c r="AF1508" i="1" s="1"/>
  <c r="AD1509" i="1"/>
  <c r="AF1509" i="1" s="1"/>
  <c r="AD1510" i="1"/>
  <c r="AF1510" i="1" s="1"/>
  <c r="AD1511" i="1"/>
  <c r="AF1511" i="1" s="1"/>
  <c r="AD1512" i="1"/>
  <c r="AF1512" i="1" s="1"/>
  <c r="AD1513" i="1"/>
  <c r="AF1513" i="1" s="1"/>
  <c r="AD1514" i="1"/>
  <c r="AF1514" i="1" s="1"/>
  <c r="AD1515" i="1"/>
  <c r="AF1515" i="1" s="1"/>
  <c r="AD1516" i="1"/>
  <c r="AF1516" i="1" s="1"/>
  <c r="AD1517" i="1"/>
  <c r="AF1517" i="1" s="1"/>
  <c r="AD1518" i="1"/>
  <c r="AF1518" i="1" s="1"/>
  <c r="AD1519" i="1"/>
  <c r="AF1519" i="1" s="1"/>
  <c r="AD1520" i="1"/>
  <c r="AF1520" i="1" s="1"/>
  <c r="AD1521" i="1"/>
  <c r="AF1521" i="1" s="1"/>
  <c r="AD1522" i="1"/>
  <c r="AF1522" i="1" s="1"/>
  <c r="AD1523" i="1"/>
  <c r="AF1523" i="1" s="1"/>
  <c r="AD1524" i="1"/>
  <c r="AF1524" i="1" s="1"/>
  <c r="AD1525" i="1"/>
  <c r="AF1525" i="1" s="1"/>
  <c r="AD1526" i="1"/>
  <c r="AF1526" i="1" s="1"/>
  <c r="AD1527" i="1"/>
  <c r="AF1527" i="1" s="1"/>
  <c r="AD1528" i="1"/>
  <c r="AF1528" i="1" s="1"/>
  <c r="AD1529" i="1"/>
  <c r="AF1529" i="1" s="1"/>
  <c r="AD1530" i="1"/>
  <c r="AF1530" i="1" s="1"/>
  <c r="AD1531" i="1"/>
  <c r="AF1531" i="1" s="1"/>
  <c r="AD1532" i="1"/>
  <c r="AF1532" i="1" s="1"/>
  <c r="AD1533" i="1"/>
  <c r="AF1533" i="1" s="1"/>
  <c r="AD1534" i="1"/>
  <c r="AF1534" i="1" s="1"/>
  <c r="AD1535" i="1"/>
  <c r="AF1535" i="1" s="1"/>
  <c r="AD1536" i="1"/>
  <c r="AF1536" i="1" s="1"/>
  <c r="AD1537" i="1"/>
  <c r="AF1537" i="1" s="1"/>
  <c r="AD1538" i="1"/>
  <c r="AF1538" i="1" s="1"/>
  <c r="AD1539" i="1"/>
  <c r="AF1539" i="1" s="1"/>
  <c r="AD1540" i="1"/>
  <c r="AF1540" i="1" s="1"/>
  <c r="AD1541" i="1"/>
  <c r="AF1541" i="1" s="1"/>
  <c r="AD1542" i="1"/>
  <c r="AF1542" i="1" s="1"/>
  <c r="AD1543" i="1"/>
  <c r="AF1543" i="1" s="1"/>
  <c r="AD1544" i="1"/>
  <c r="AF1544" i="1" s="1"/>
  <c r="AD1545" i="1"/>
  <c r="AF1545" i="1" s="1"/>
  <c r="AD1546" i="1"/>
  <c r="AF1546" i="1" s="1"/>
  <c r="AD1547" i="1"/>
  <c r="AF1547" i="1" s="1"/>
  <c r="AD1548" i="1"/>
  <c r="AF1548" i="1" s="1"/>
  <c r="AD1549" i="1"/>
  <c r="AF1549" i="1" s="1"/>
  <c r="AD1550" i="1"/>
  <c r="AF1550" i="1" s="1"/>
  <c r="AD1551" i="1"/>
  <c r="AF1551" i="1" s="1"/>
  <c r="AD1552" i="1"/>
  <c r="AF1552" i="1" s="1"/>
  <c r="AD1553" i="1"/>
  <c r="AF1553" i="1" s="1"/>
  <c r="AD1554" i="1"/>
  <c r="AF1554" i="1" s="1"/>
  <c r="AD1555" i="1"/>
  <c r="AF1555" i="1" s="1"/>
  <c r="AD1556" i="1"/>
  <c r="AF1556" i="1" s="1"/>
  <c r="AD1557" i="1"/>
  <c r="AF1557" i="1" s="1"/>
  <c r="AD1558" i="1"/>
  <c r="AF1558" i="1" s="1"/>
  <c r="AD1559" i="1"/>
  <c r="AF1559" i="1" s="1"/>
  <c r="AD1560" i="1"/>
  <c r="AF1560" i="1" s="1"/>
  <c r="AD1561" i="1"/>
  <c r="AF1561" i="1" s="1"/>
  <c r="AD1562" i="1"/>
  <c r="AF1562" i="1" s="1"/>
  <c r="AD1563" i="1"/>
  <c r="AF1563" i="1" s="1"/>
  <c r="AD1564" i="1"/>
  <c r="AF1564" i="1" s="1"/>
  <c r="AD1565" i="1"/>
  <c r="AF1565" i="1" s="1"/>
  <c r="AD1566" i="1"/>
  <c r="AF1566" i="1" s="1"/>
  <c r="AD1567" i="1"/>
  <c r="AF1567" i="1" s="1"/>
  <c r="AD1568" i="1"/>
  <c r="AF1568" i="1" s="1"/>
  <c r="AD1569" i="1"/>
  <c r="AF1569" i="1" s="1"/>
  <c r="AD1570" i="1"/>
  <c r="AF1570" i="1" s="1"/>
  <c r="AD1571" i="1"/>
  <c r="AF1571" i="1" s="1"/>
  <c r="AD1572" i="1"/>
  <c r="AF1572" i="1" s="1"/>
  <c r="AD1573" i="1"/>
  <c r="AF1573" i="1" s="1"/>
  <c r="AD1574" i="1"/>
  <c r="AF1574" i="1" s="1"/>
  <c r="AD1575" i="1"/>
  <c r="AF1575" i="1" s="1"/>
  <c r="AD1576" i="1"/>
  <c r="AF1576" i="1" s="1"/>
  <c r="AD1577" i="1"/>
  <c r="AF1577" i="1" s="1"/>
  <c r="AD1578" i="1"/>
  <c r="AF1578" i="1" s="1"/>
  <c r="AD1579" i="1"/>
  <c r="AF1579" i="1" s="1"/>
  <c r="AD1580" i="1"/>
  <c r="AF1580" i="1" s="1"/>
  <c r="AD1581" i="1"/>
  <c r="AF1581" i="1" s="1"/>
  <c r="AD1582" i="1"/>
  <c r="AF1582" i="1" s="1"/>
  <c r="AD1583" i="1"/>
  <c r="AF1583" i="1" s="1"/>
  <c r="AD1584" i="1"/>
  <c r="AF1584" i="1" s="1"/>
  <c r="AD1585" i="1"/>
  <c r="AF1585" i="1" s="1"/>
  <c r="AD1586" i="1"/>
  <c r="AF1586" i="1" s="1"/>
  <c r="AD1587" i="1"/>
  <c r="AF1587" i="1" s="1"/>
  <c r="AD1588" i="1"/>
  <c r="AF1588" i="1" s="1"/>
  <c r="AD1589" i="1"/>
  <c r="AF1589" i="1" s="1"/>
  <c r="AD1590" i="1"/>
  <c r="AF1590" i="1" s="1"/>
  <c r="AD1591" i="1"/>
  <c r="AF1591" i="1" s="1"/>
  <c r="AD1592" i="1"/>
  <c r="AF1592" i="1" s="1"/>
  <c r="AD1593" i="1"/>
  <c r="AF1593" i="1" s="1"/>
  <c r="AD1594" i="1"/>
  <c r="AF1594" i="1" s="1"/>
  <c r="AD1595" i="1"/>
  <c r="AF1595" i="1" s="1"/>
  <c r="AD1596" i="1"/>
  <c r="AF1596" i="1" s="1"/>
  <c r="AD1597" i="1"/>
  <c r="AF1597" i="1" s="1"/>
  <c r="AD1598" i="1"/>
  <c r="AF1598" i="1" s="1"/>
  <c r="AD1599" i="1"/>
  <c r="AF1599" i="1" s="1"/>
  <c r="AD1600" i="1"/>
  <c r="AF1600" i="1" s="1"/>
  <c r="AD1601" i="1"/>
  <c r="AF1601" i="1" s="1"/>
  <c r="AD1602" i="1"/>
  <c r="AF1602" i="1" s="1"/>
  <c r="AD1603" i="1"/>
  <c r="AF1603" i="1" s="1"/>
  <c r="AD1604" i="1"/>
  <c r="AF1604" i="1" s="1"/>
  <c r="AD1605" i="1"/>
  <c r="AF1605" i="1" s="1"/>
  <c r="AD1606" i="1"/>
  <c r="AF1606" i="1" s="1"/>
  <c r="AD1607" i="1"/>
  <c r="AF1607" i="1" s="1"/>
  <c r="AD1608" i="1"/>
  <c r="AF1608" i="1" s="1"/>
  <c r="AD1609" i="1"/>
  <c r="AF1609" i="1" s="1"/>
  <c r="AD1610" i="1"/>
  <c r="AF1610" i="1" s="1"/>
  <c r="AD1611" i="1"/>
  <c r="AF1611" i="1" s="1"/>
  <c r="AD1612" i="1"/>
  <c r="AF1612" i="1" s="1"/>
  <c r="AD1613" i="1"/>
  <c r="AF1613" i="1" s="1"/>
  <c r="AD1614" i="1"/>
  <c r="AF1614" i="1" s="1"/>
  <c r="AD1615" i="1"/>
  <c r="AF1615" i="1" s="1"/>
  <c r="AD1616" i="1"/>
  <c r="AF1616" i="1" s="1"/>
  <c r="AD1617" i="1"/>
  <c r="AF1617" i="1" s="1"/>
  <c r="AD1618" i="1"/>
  <c r="AF1618" i="1" s="1"/>
  <c r="AD1619" i="1"/>
  <c r="AF1619" i="1" s="1"/>
  <c r="AD1620" i="1"/>
  <c r="AF1620" i="1" s="1"/>
  <c r="AD1621" i="1"/>
  <c r="AF1621" i="1" s="1"/>
  <c r="AD1622" i="1"/>
  <c r="AF1622" i="1" s="1"/>
  <c r="AD1623" i="1"/>
  <c r="AF1623" i="1" s="1"/>
  <c r="AD1624" i="1"/>
  <c r="AF1624" i="1" s="1"/>
  <c r="AD1625" i="1"/>
  <c r="AF1625" i="1" s="1"/>
  <c r="AD1626" i="1"/>
  <c r="AF1626" i="1" s="1"/>
  <c r="AD1627" i="1"/>
  <c r="AF1627" i="1" s="1"/>
  <c r="AD1628" i="1"/>
  <c r="AF1628" i="1" s="1"/>
  <c r="AD1629" i="1"/>
  <c r="AF1629" i="1" s="1"/>
  <c r="AD1630" i="1"/>
  <c r="AF1630" i="1" s="1"/>
  <c r="AD1631" i="1"/>
  <c r="AF1631" i="1" s="1"/>
  <c r="AD1632" i="1"/>
  <c r="AF1632" i="1" s="1"/>
  <c r="AD1633" i="1"/>
  <c r="AF1633" i="1" s="1"/>
  <c r="AD1634" i="1"/>
  <c r="AF1634" i="1" s="1"/>
  <c r="AD1635" i="1"/>
  <c r="AF1635" i="1" s="1"/>
  <c r="AD1636" i="1"/>
  <c r="AF1636" i="1" s="1"/>
  <c r="AD1637" i="1"/>
  <c r="AF1637" i="1" s="1"/>
  <c r="AD1638" i="1"/>
  <c r="AF1638" i="1" s="1"/>
  <c r="AD1639" i="1"/>
  <c r="AF1639" i="1" s="1"/>
  <c r="AD1640" i="1"/>
  <c r="AF1640" i="1" s="1"/>
  <c r="AD1641" i="1"/>
  <c r="AF1641" i="1" s="1"/>
  <c r="AD1642" i="1"/>
  <c r="AF1642" i="1" s="1"/>
  <c r="AD1643" i="1"/>
  <c r="AF1643" i="1" s="1"/>
  <c r="AD1644" i="1"/>
  <c r="AF1644" i="1" s="1"/>
  <c r="AD1645" i="1"/>
  <c r="AF1645" i="1" s="1"/>
  <c r="AD1646" i="1"/>
  <c r="AF1646" i="1" s="1"/>
  <c r="AD1647" i="1"/>
  <c r="AF1647" i="1" s="1"/>
  <c r="AD1648" i="1"/>
  <c r="AF1648" i="1" s="1"/>
  <c r="AD1649" i="1"/>
  <c r="AF1649" i="1" s="1"/>
  <c r="AD1650" i="1"/>
  <c r="AF1650" i="1" s="1"/>
  <c r="AD1651" i="1"/>
  <c r="AF1651" i="1" s="1"/>
  <c r="AD1652" i="1"/>
  <c r="AF1652" i="1" s="1"/>
  <c r="AD1653" i="1"/>
  <c r="AF1653" i="1" s="1"/>
  <c r="AD1654" i="1"/>
  <c r="AF1654" i="1" s="1"/>
  <c r="AD1655" i="1"/>
  <c r="AF1655" i="1" s="1"/>
  <c r="AD1656" i="1"/>
  <c r="AF1656" i="1" s="1"/>
  <c r="AD1657" i="1"/>
  <c r="AF1657" i="1" s="1"/>
  <c r="AD1658" i="1"/>
  <c r="AF1658" i="1" s="1"/>
  <c r="AD1659" i="1"/>
  <c r="AF1659" i="1" s="1"/>
  <c r="AD1660" i="1"/>
  <c r="AF1660" i="1" s="1"/>
  <c r="AD1661" i="1"/>
  <c r="AF1661" i="1" s="1"/>
  <c r="AD1662" i="1"/>
  <c r="AF1662" i="1" s="1"/>
  <c r="AD1663" i="1"/>
  <c r="AF1663" i="1" s="1"/>
  <c r="AD1664" i="1"/>
  <c r="AF1664" i="1" s="1"/>
  <c r="AD1665" i="1"/>
  <c r="AF1665" i="1" s="1"/>
  <c r="AD1666" i="1"/>
  <c r="AF1666" i="1" s="1"/>
  <c r="AD1667" i="1"/>
  <c r="AF1667" i="1" s="1"/>
  <c r="AD1668" i="1"/>
  <c r="AF1668" i="1" s="1"/>
  <c r="AD1669" i="1"/>
  <c r="AF1669" i="1" s="1"/>
  <c r="AD1670" i="1"/>
  <c r="AF1670" i="1" s="1"/>
  <c r="AD1671" i="1"/>
  <c r="AF1671" i="1" s="1"/>
  <c r="AD1672" i="1"/>
  <c r="AF1672" i="1" s="1"/>
  <c r="AD1673" i="1"/>
  <c r="AF1673" i="1" s="1"/>
  <c r="AD1674" i="1"/>
  <c r="AF1674" i="1" s="1"/>
  <c r="AD1675" i="1"/>
  <c r="AF1675" i="1" s="1"/>
  <c r="AD1676" i="1"/>
  <c r="AF1676" i="1" s="1"/>
  <c r="AD1677" i="1"/>
  <c r="AF1677" i="1" s="1"/>
  <c r="AD1678" i="1"/>
  <c r="AF1678" i="1" s="1"/>
  <c r="AD1679" i="1"/>
  <c r="AF1679" i="1" s="1"/>
  <c r="AD1680" i="1"/>
  <c r="AF1680" i="1" s="1"/>
  <c r="AD1681" i="1"/>
  <c r="AF1681" i="1" s="1"/>
  <c r="AD1682" i="1"/>
  <c r="AF1682" i="1" s="1"/>
  <c r="AD1683" i="1"/>
  <c r="AF1683" i="1" s="1"/>
  <c r="AD1684" i="1"/>
  <c r="AF1684" i="1" s="1"/>
  <c r="AD1685" i="1"/>
  <c r="AF1685" i="1" s="1"/>
  <c r="AD1686" i="1"/>
  <c r="AF1686" i="1" s="1"/>
  <c r="AD1687" i="1"/>
  <c r="AF1687" i="1" s="1"/>
  <c r="AD1688" i="1"/>
  <c r="AF1688" i="1" s="1"/>
  <c r="AD1689" i="1"/>
  <c r="AF1689" i="1" s="1"/>
  <c r="AD1690" i="1"/>
  <c r="AF1690" i="1" s="1"/>
  <c r="AD1691" i="1"/>
  <c r="AF1691" i="1" s="1"/>
  <c r="AD1692" i="1"/>
  <c r="AF1692" i="1" s="1"/>
  <c r="AD1693" i="1"/>
  <c r="AF1693" i="1" s="1"/>
  <c r="AD1694" i="1"/>
  <c r="AF1694" i="1" s="1"/>
  <c r="AD1695" i="1"/>
  <c r="AF1695" i="1" s="1"/>
  <c r="AD1696" i="1"/>
  <c r="AF1696" i="1" s="1"/>
  <c r="AD1697" i="1"/>
  <c r="AF1697" i="1" s="1"/>
  <c r="AD1698" i="1"/>
  <c r="AF1698" i="1" s="1"/>
  <c r="AD1699" i="1"/>
  <c r="AF1699" i="1" s="1"/>
  <c r="AD1700" i="1"/>
  <c r="AF1700" i="1" s="1"/>
  <c r="AD1701" i="1"/>
  <c r="AF1701" i="1" s="1"/>
  <c r="AD1702" i="1"/>
  <c r="AF1702" i="1" s="1"/>
  <c r="AD1703" i="1"/>
  <c r="AF1703" i="1" s="1"/>
  <c r="AD1704" i="1"/>
  <c r="AF1704" i="1" s="1"/>
  <c r="AD1705" i="1"/>
  <c r="AF1705" i="1" s="1"/>
  <c r="AD1706" i="1"/>
  <c r="AF1706" i="1" s="1"/>
  <c r="AD1707" i="1"/>
  <c r="AF1707" i="1" s="1"/>
  <c r="AD1708" i="1"/>
  <c r="AF1708" i="1" s="1"/>
  <c r="AD1709" i="1"/>
  <c r="AF1709" i="1" s="1"/>
  <c r="AD1710" i="1"/>
  <c r="AF1710" i="1" s="1"/>
  <c r="AD1711" i="1"/>
  <c r="AF1711" i="1" s="1"/>
  <c r="AD1712" i="1"/>
  <c r="AF1712" i="1" s="1"/>
  <c r="AD1713" i="1"/>
  <c r="AF1713" i="1" s="1"/>
  <c r="AD1714" i="1"/>
  <c r="AF1714" i="1" s="1"/>
  <c r="AD1715" i="1"/>
  <c r="AF1715" i="1" s="1"/>
  <c r="AD1716" i="1"/>
  <c r="AF1716" i="1" s="1"/>
  <c r="AD1717" i="1"/>
  <c r="AF1717" i="1" s="1"/>
  <c r="AD1718" i="1"/>
  <c r="AF1718" i="1" s="1"/>
  <c r="AD1719" i="1"/>
  <c r="AF1719" i="1" s="1"/>
  <c r="AD1720" i="1"/>
  <c r="AF1720" i="1" s="1"/>
  <c r="AD1721" i="1"/>
  <c r="AF1721" i="1" s="1"/>
  <c r="AD1722" i="1"/>
  <c r="AF1722" i="1" s="1"/>
  <c r="AD1723" i="1"/>
  <c r="AF1723" i="1" s="1"/>
  <c r="AD1724" i="1"/>
  <c r="AF1724" i="1" s="1"/>
  <c r="AD1725" i="1"/>
  <c r="AF1725" i="1" s="1"/>
  <c r="AD1726" i="1"/>
  <c r="AF1726" i="1" s="1"/>
  <c r="AD1727" i="1"/>
  <c r="AF1727" i="1" s="1"/>
  <c r="AD1728" i="1"/>
  <c r="AF1728" i="1" s="1"/>
  <c r="AD1729" i="1"/>
  <c r="AF1729" i="1" s="1"/>
  <c r="AD1730" i="1"/>
  <c r="AF1730" i="1" s="1"/>
  <c r="AD1731" i="1"/>
  <c r="AF1731" i="1" s="1"/>
  <c r="AD1732" i="1"/>
  <c r="AF1732" i="1" s="1"/>
  <c r="AD1733" i="1"/>
  <c r="AF1733" i="1" s="1"/>
  <c r="AD1734" i="1"/>
  <c r="AF1734" i="1" s="1"/>
  <c r="AD1735" i="1"/>
  <c r="AF1735" i="1" s="1"/>
  <c r="AD1736" i="1"/>
  <c r="AF1736" i="1" s="1"/>
  <c r="AD1737" i="1"/>
  <c r="AF1737" i="1" s="1"/>
  <c r="AD1738" i="1"/>
  <c r="AF1738" i="1" s="1"/>
  <c r="AD1739" i="1"/>
  <c r="AF1739" i="1" s="1"/>
  <c r="AD1740" i="1"/>
  <c r="AF1740" i="1" s="1"/>
  <c r="AD1741" i="1"/>
  <c r="AF1741" i="1" s="1"/>
  <c r="AD1742" i="1"/>
  <c r="AF1742" i="1" s="1"/>
  <c r="AD1743" i="1"/>
  <c r="AF1743" i="1" s="1"/>
  <c r="AD1744" i="1"/>
  <c r="AF1744" i="1" s="1"/>
  <c r="AD1745" i="1"/>
  <c r="AF1745" i="1" s="1"/>
  <c r="AD1746" i="1"/>
  <c r="AF1746" i="1" s="1"/>
  <c r="AD1747" i="1"/>
  <c r="AF1747" i="1" s="1"/>
  <c r="AD1748" i="1"/>
  <c r="AF1748" i="1" s="1"/>
  <c r="AD1749" i="1"/>
  <c r="AF1749" i="1" s="1"/>
  <c r="AD1750" i="1"/>
  <c r="AF1750" i="1" s="1"/>
  <c r="AD1751" i="1"/>
  <c r="AF1751" i="1" s="1"/>
  <c r="AD1752" i="1"/>
  <c r="AF1752" i="1" s="1"/>
  <c r="AD1753" i="1"/>
  <c r="AF1753" i="1" s="1"/>
  <c r="AD1754" i="1"/>
  <c r="AF1754" i="1" s="1"/>
  <c r="AD1755" i="1"/>
  <c r="AF1755" i="1" s="1"/>
  <c r="AD1756" i="1"/>
  <c r="AF1756" i="1" s="1"/>
  <c r="AD1757" i="1"/>
  <c r="AF1757" i="1" s="1"/>
  <c r="AD1758" i="1"/>
  <c r="AF1758" i="1" s="1"/>
  <c r="AD1759" i="1"/>
  <c r="AF1759" i="1" s="1"/>
  <c r="AD1760" i="1"/>
  <c r="AF1760" i="1" s="1"/>
  <c r="AD1761" i="1"/>
  <c r="AF1761" i="1" s="1"/>
  <c r="AD1762" i="1"/>
  <c r="AF1762" i="1" s="1"/>
  <c r="AD1763" i="1"/>
  <c r="AF1763" i="1" s="1"/>
  <c r="AD1764" i="1"/>
  <c r="AF1764" i="1" s="1"/>
  <c r="AD1765" i="1"/>
  <c r="AF1765" i="1" s="1"/>
  <c r="AD1766" i="1"/>
  <c r="AF1766" i="1" s="1"/>
  <c r="AD1767" i="1"/>
  <c r="AF1767" i="1" s="1"/>
  <c r="AD1768" i="1"/>
  <c r="AF1768" i="1" s="1"/>
  <c r="AD1769" i="1"/>
  <c r="AF1769" i="1" s="1"/>
  <c r="AD1770" i="1"/>
  <c r="AF1770" i="1" s="1"/>
  <c r="AD1771" i="1"/>
  <c r="AF1771" i="1" s="1"/>
  <c r="AD1772" i="1"/>
  <c r="AF1772" i="1" s="1"/>
  <c r="AD1773" i="1"/>
  <c r="AF1773" i="1" s="1"/>
  <c r="AD1774" i="1"/>
  <c r="AF1774" i="1" s="1"/>
  <c r="AD1775" i="1"/>
  <c r="AF1775" i="1" s="1"/>
  <c r="AD1776" i="1"/>
  <c r="AF1776" i="1" s="1"/>
  <c r="AD1777" i="1"/>
  <c r="AF1777" i="1" s="1"/>
  <c r="AD1778" i="1"/>
  <c r="AF1778" i="1" s="1"/>
  <c r="AD1779" i="1"/>
  <c r="AF1779" i="1" s="1"/>
  <c r="AD1780" i="1"/>
  <c r="AF1780" i="1" s="1"/>
  <c r="AD1781" i="1"/>
  <c r="AF1781" i="1" s="1"/>
  <c r="AD1782" i="1"/>
  <c r="AF1782" i="1" s="1"/>
  <c r="AD1783" i="1"/>
  <c r="AF1783" i="1" s="1"/>
  <c r="AD1784" i="1"/>
  <c r="AF1784" i="1" s="1"/>
  <c r="AD1785" i="1"/>
  <c r="AF1785" i="1" s="1"/>
  <c r="AD1786" i="1"/>
  <c r="AF1786" i="1" s="1"/>
  <c r="AD1787" i="1"/>
  <c r="AF1787" i="1" s="1"/>
  <c r="AD1788" i="1"/>
  <c r="AF1788" i="1" s="1"/>
  <c r="AD1789" i="1"/>
  <c r="AF1789" i="1" s="1"/>
  <c r="AD1790" i="1"/>
  <c r="AF1790" i="1" s="1"/>
  <c r="AD1791" i="1"/>
  <c r="AF1791" i="1" s="1"/>
  <c r="AD1792" i="1"/>
  <c r="AF1792" i="1" s="1"/>
  <c r="AD1793" i="1"/>
  <c r="AF1793" i="1" s="1"/>
  <c r="AD1794" i="1"/>
  <c r="AF1794" i="1" s="1"/>
  <c r="AD1795" i="1"/>
  <c r="AF1795" i="1" s="1"/>
  <c r="AD1796" i="1"/>
  <c r="AF1796" i="1" s="1"/>
  <c r="AD1797" i="1"/>
  <c r="AF1797" i="1" s="1"/>
  <c r="AD1798" i="1"/>
  <c r="AF1798" i="1" s="1"/>
  <c r="AD1799" i="1"/>
  <c r="AF1799" i="1" s="1"/>
  <c r="AD1800" i="1"/>
  <c r="AF1800" i="1" s="1"/>
  <c r="AD1801" i="1"/>
  <c r="AF1801" i="1" s="1"/>
  <c r="AD1802" i="1"/>
  <c r="AF1802" i="1" s="1"/>
  <c r="AD1803" i="1"/>
  <c r="AF1803" i="1" s="1"/>
  <c r="AD1804" i="1"/>
  <c r="AF1804" i="1" s="1"/>
  <c r="AD1805" i="1"/>
  <c r="AF1805" i="1" s="1"/>
  <c r="AD1806" i="1"/>
  <c r="AF1806" i="1" s="1"/>
  <c r="AD1807" i="1"/>
  <c r="AF1807" i="1" s="1"/>
  <c r="AD1808" i="1"/>
  <c r="AF1808" i="1" s="1"/>
  <c r="AD1809" i="1"/>
  <c r="AF1809" i="1" s="1"/>
  <c r="AD1810" i="1"/>
  <c r="AF1810" i="1" s="1"/>
  <c r="AD1811" i="1"/>
  <c r="AF1811" i="1" s="1"/>
  <c r="AD1812" i="1"/>
  <c r="AF1812" i="1" s="1"/>
  <c r="AD1813" i="1"/>
  <c r="AF1813" i="1" s="1"/>
  <c r="AD1814" i="1"/>
  <c r="AF1814" i="1" s="1"/>
  <c r="AD1815" i="1"/>
  <c r="AF1815" i="1" s="1"/>
  <c r="AD1816" i="1"/>
  <c r="AF1816" i="1" s="1"/>
  <c r="AD1817" i="1"/>
  <c r="AF1817" i="1" s="1"/>
  <c r="AD1818" i="1"/>
  <c r="AF1818" i="1" s="1"/>
  <c r="AD1819" i="1"/>
  <c r="AF1819" i="1" s="1"/>
  <c r="AD1820" i="1"/>
  <c r="AF1820" i="1" s="1"/>
  <c r="AD1821" i="1"/>
  <c r="AF1821" i="1" s="1"/>
  <c r="AD1822" i="1"/>
  <c r="AF1822" i="1" s="1"/>
  <c r="AD1823" i="1"/>
  <c r="AF1823" i="1" s="1"/>
  <c r="AD1824" i="1"/>
  <c r="AF1824" i="1" s="1"/>
  <c r="AD1825" i="1"/>
  <c r="AF1825" i="1" s="1"/>
  <c r="AD1826" i="1"/>
  <c r="AF1826" i="1" s="1"/>
  <c r="AD1827" i="1"/>
  <c r="AF1827" i="1" s="1"/>
  <c r="AD1828" i="1"/>
  <c r="AF1828" i="1" s="1"/>
  <c r="AD1829" i="1"/>
  <c r="AF1829" i="1" s="1"/>
  <c r="AD1830" i="1"/>
  <c r="AF1830" i="1" s="1"/>
  <c r="AD1831" i="1"/>
  <c r="AF1831" i="1" s="1"/>
  <c r="AD1832" i="1"/>
  <c r="AF1832" i="1" s="1"/>
  <c r="AD1833" i="1"/>
  <c r="AF1833" i="1" s="1"/>
  <c r="AD1834" i="1"/>
  <c r="AF1834" i="1" s="1"/>
  <c r="AD1835" i="1"/>
  <c r="AF1835" i="1" s="1"/>
  <c r="AD1836" i="1"/>
  <c r="AF1836" i="1" s="1"/>
  <c r="AD1837" i="1"/>
  <c r="AF1837" i="1" s="1"/>
  <c r="AD1838" i="1"/>
  <c r="AF1838" i="1" s="1"/>
  <c r="AD1839" i="1"/>
  <c r="AF1839" i="1" s="1"/>
  <c r="AD1840" i="1"/>
  <c r="AF1840" i="1" s="1"/>
  <c r="AD1841" i="1"/>
  <c r="AF1841" i="1" s="1"/>
  <c r="AD1842" i="1"/>
  <c r="AF1842" i="1" s="1"/>
  <c r="AD1843" i="1"/>
  <c r="AF1843" i="1" s="1"/>
  <c r="AD1844" i="1"/>
  <c r="AF1844" i="1" s="1"/>
  <c r="AD1845" i="1"/>
  <c r="AF1845" i="1" s="1"/>
  <c r="AD1846" i="1"/>
  <c r="AF1846" i="1" s="1"/>
  <c r="AD1847" i="1"/>
  <c r="AF1847" i="1" s="1"/>
  <c r="AD1848" i="1"/>
  <c r="AF1848" i="1" s="1"/>
  <c r="AD1849" i="1"/>
  <c r="AF1849" i="1" s="1"/>
  <c r="AD1850" i="1"/>
  <c r="AF1850" i="1" s="1"/>
  <c r="AD1851" i="1"/>
  <c r="AF1851" i="1" s="1"/>
  <c r="AD1852" i="1"/>
  <c r="AF1852" i="1" s="1"/>
  <c r="AD1853" i="1"/>
  <c r="AF1853" i="1" s="1"/>
  <c r="AD1854" i="1"/>
  <c r="AF1854" i="1" s="1"/>
  <c r="AD1855" i="1"/>
  <c r="AF1855" i="1" s="1"/>
  <c r="AD1856" i="1"/>
  <c r="AF1856" i="1" s="1"/>
  <c r="AD1857" i="1"/>
  <c r="AF1857" i="1" s="1"/>
  <c r="AD1858" i="1"/>
  <c r="AF1858" i="1" s="1"/>
  <c r="AD1859" i="1"/>
  <c r="AF1859" i="1" s="1"/>
  <c r="AD1860" i="1"/>
  <c r="AF1860" i="1" s="1"/>
  <c r="AD1861" i="1"/>
  <c r="AF1861" i="1" s="1"/>
  <c r="AD1862" i="1"/>
  <c r="AF1862" i="1" s="1"/>
  <c r="AD1863" i="1"/>
  <c r="AF1863" i="1" s="1"/>
  <c r="AD1864" i="1"/>
  <c r="AF1864" i="1" s="1"/>
  <c r="AD1865" i="1"/>
  <c r="AF1865" i="1" s="1"/>
  <c r="AD1866" i="1"/>
  <c r="AF1866" i="1" s="1"/>
  <c r="AD1867" i="1"/>
  <c r="AF1867" i="1" s="1"/>
  <c r="AD1868" i="1"/>
  <c r="AF1868" i="1" s="1"/>
  <c r="AD1869" i="1"/>
  <c r="AF1869" i="1" s="1"/>
  <c r="AD1870" i="1"/>
  <c r="AF1870" i="1" s="1"/>
  <c r="AD1871" i="1"/>
  <c r="AF1871" i="1" s="1"/>
  <c r="AD1872" i="1"/>
  <c r="AF1872" i="1" s="1"/>
  <c r="AD1873" i="1"/>
  <c r="AF1873" i="1" s="1"/>
  <c r="AD1874" i="1"/>
  <c r="AF1874" i="1" s="1"/>
  <c r="AD1875" i="1"/>
  <c r="AF1875" i="1" s="1"/>
  <c r="AD1876" i="1"/>
  <c r="AF1876" i="1" s="1"/>
  <c r="AD1877" i="1"/>
  <c r="AF1877" i="1" s="1"/>
  <c r="AD1878" i="1"/>
  <c r="AF1878" i="1" s="1"/>
  <c r="AD1879" i="1"/>
  <c r="AF1879" i="1" s="1"/>
  <c r="AD1880" i="1"/>
  <c r="AF1880" i="1" s="1"/>
  <c r="AD1881" i="1"/>
  <c r="AF1881" i="1" s="1"/>
  <c r="AD1882" i="1"/>
  <c r="AF1882" i="1" s="1"/>
  <c r="AD1883" i="1"/>
  <c r="AF1883" i="1" s="1"/>
  <c r="AD1884" i="1"/>
  <c r="AF1884" i="1" s="1"/>
  <c r="AD1885" i="1"/>
  <c r="AF1885" i="1" s="1"/>
  <c r="AD1886" i="1"/>
  <c r="AF1886" i="1" s="1"/>
  <c r="AD1887" i="1"/>
  <c r="AF1887" i="1" s="1"/>
  <c r="AD1888" i="1"/>
  <c r="AF1888" i="1" s="1"/>
  <c r="AD1889" i="1"/>
  <c r="AF1889" i="1" s="1"/>
  <c r="AD1890" i="1"/>
  <c r="AF1890" i="1" s="1"/>
  <c r="AD1891" i="1"/>
  <c r="AF1891" i="1" s="1"/>
  <c r="AD1892" i="1"/>
  <c r="AF1892" i="1" s="1"/>
  <c r="AD1893" i="1"/>
  <c r="AF1893" i="1" s="1"/>
  <c r="AD1894" i="1"/>
  <c r="AF1894" i="1" s="1"/>
  <c r="AD1895" i="1"/>
  <c r="AF1895" i="1" s="1"/>
  <c r="AD1896" i="1"/>
  <c r="AF1896" i="1" s="1"/>
  <c r="AD1897" i="1"/>
  <c r="AF1897" i="1" s="1"/>
  <c r="AD1898" i="1"/>
  <c r="AF1898" i="1" s="1"/>
  <c r="AD1899" i="1"/>
  <c r="AF1899" i="1" s="1"/>
  <c r="AD1900" i="1"/>
  <c r="AF1900" i="1" s="1"/>
  <c r="AD1901" i="1"/>
  <c r="AF1901" i="1" s="1"/>
  <c r="AD1902" i="1"/>
  <c r="AF1902" i="1" s="1"/>
  <c r="AD1903" i="1"/>
  <c r="AF1903" i="1" s="1"/>
  <c r="AD1904" i="1"/>
  <c r="AF1904" i="1" s="1"/>
  <c r="AD1905" i="1"/>
  <c r="AF1905" i="1" s="1"/>
  <c r="AD1906" i="1"/>
  <c r="AF1906" i="1" s="1"/>
  <c r="AD1907" i="1"/>
  <c r="AF1907" i="1" s="1"/>
  <c r="AD1908" i="1"/>
  <c r="AF1908" i="1" s="1"/>
  <c r="AD1909" i="1"/>
  <c r="AF1909" i="1" s="1"/>
  <c r="AD1910" i="1"/>
  <c r="AF1910" i="1" s="1"/>
  <c r="AD1911" i="1"/>
  <c r="AF1911" i="1" s="1"/>
  <c r="AD1912" i="1"/>
  <c r="AF1912" i="1" s="1"/>
  <c r="AD1913" i="1"/>
  <c r="AF1913" i="1" s="1"/>
  <c r="AD1914" i="1"/>
  <c r="AF1914" i="1" s="1"/>
  <c r="AD1915" i="1"/>
  <c r="AF1915" i="1" s="1"/>
  <c r="AD1916" i="1"/>
  <c r="AF1916" i="1" s="1"/>
  <c r="AD1917" i="1"/>
  <c r="AF1917" i="1" s="1"/>
  <c r="AD1918" i="1"/>
  <c r="AF1918" i="1" s="1"/>
  <c r="AD1919" i="1"/>
  <c r="AF1919" i="1" s="1"/>
  <c r="AD1920" i="1"/>
  <c r="AF1920" i="1" s="1"/>
  <c r="AD1921" i="1"/>
  <c r="AF1921" i="1" s="1"/>
  <c r="AD1922" i="1"/>
  <c r="AF1922" i="1" s="1"/>
  <c r="AD1923" i="1"/>
  <c r="AF1923" i="1" s="1"/>
  <c r="AD1924" i="1"/>
  <c r="AF1924" i="1" s="1"/>
  <c r="AD1925" i="1"/>
  <c r="AF1925" i="1" s="1"/>
  <c r="AD1926" i="1"/>
  <c r="AF1926" i="1" s="1"/>
  <c r="AD1927" i="1"/>
  <c r="AF1927" i="1" s="1"/>
  <c r="AD1928" i="1"/>
  <c r="AF1928" i="1" s="1"/>
  <c r="AD1929" i="1"/>
  <c r="AF1929" i="1" s="1"/>
  <c r="AD1930" i="1"/>
  <c r="AF1930" i="1" s="1"/>
  <c r="AD1931" i="1"/>
  <c r="AF1931" i="1" s="1"/>
  <c r="AD1932" i="1"/>
  <c r="AF1932" i="1" s="1"/>
  <c r="AD1933" i="1"/>
  <c r="AF1933" i="1" s="1"/>
  <c r="AD1934" i="1"/>
  <c r="AF1934" i="1" s="1"/>
  <c r="AD1935" i="1"/>
  <c r="AF1935" i="1" s="1"/>
  <c r="AD1936" i="1"/>
  <c r="AF1936" i="1" s="1"/>
  <c r="AD1937" i="1"/>
  <c r="AF1937" i="1" s="1"/>
  <c r="AD1938" i="1"/>
  <c r="AF1938" i="1" s="1"/>
  <c r="AD1939" i="1"/>
  <c r="AF1939" i="1" s="1"/>
  <c r="AD1940" i="1"/>
  <c r="AF1940" i="1" s="1"/>
  <c r="AD1941" i="1"/>
  <c r="AF1941" i="1" s="1"/>
  <c r="AD1942" i="1"/>
  <c r="AF1942" i="1" s="1"/>
  <c r="AD1943" i="1"/>
  <c r="AF1943" i="1" s="1"/>
  <c r="AD1944" i="1"/>
  <c r="AF1944" i="1" s="1"/>
  <c r="AD1945" i="1"/>
  <c r="AF1945" i="1" s="1"/>
  <c r="AD1946" i="1"/>
  <c r="AF1946" i="1" s="1"/>
  <c r="AD1947" i="1"/>
  <c r="AF1947" i="1" s="1"/>
  <c r="AD1948" i="1"/>
  <c r="AF1948" i="1" s="1"/>
  <c r="AD1949" i="1"/>
  <c r="AF1949" i="1" s="1"/>
  <c r="AD1950" i="1"/>
  <c r="AF1950" i="1" s="1"/>
  <c r="AD1951" i="1"/>
  <c r="AF1951" i="1" s="1"/>
  <c r="AD1952" i="1"/>
  <c r="AF1952" i="1" s="1"/>
  <c r="AD1953" i="1"/>
  <c r="AF1953" i="1" s="1"/>
  <c r="AD1954" i="1"/>
  <c r="AF1954" i="1" s="1"/>
  <c r="AD1955" i="1"/>
  <c r="AF1955" i="1" s="1"/>
  <c r="AD1956" i="1"/>
  <c r="AF1956" i="1" s="1"/>
  <c r="AD1957" i="1"/>
  <c r="AF1957" i="1" s="1"/>
  <c r="AD1958" i="1"/>
  <c r="AF1958" i="1" s="1"/>
  <c r="AD1959" i="1"/>
  <c r="AF1959" i="1" s="1"/>
  <c r="AD1960" i="1"/>
  <c r="AF1960" i="1" s="1"/>
  <c r="AD1961" i="1"/>
  <c r="AF1961" i="1" s="1"/>
  <c r="AD1962" i="1"/>
  <c r="AF1962" i="1" s="1"/>
  <c r="AD1963" i="1"/>
  <c r="AF1963" i="1" s="1"/>
  <c r="AD1964" i="1"/>
  <c r="AF1964" i="1" s="1"/>
  <c r="AD1965" i="1"/>
  <c r="AF1965" i="1" s="1"/>
  <c r="AD1966" i="1"/>
  <c r="AF1966" i="1" s="1"/>
  <c r="AD1967" i="1"/>
  <c r="AF1967" i="1" s="1"/>
  <c r="AD1968" i="1"/>
  <c r="AF1968" i="1" s="1"/>
  <c r="AD1969" i="1"/>
  <c r="AF1969" i="1" s="1"/>
  <c r="AD1970" i="1"/>
  <c r="AF1970" i="1" s="1"/>
  <c r="AD1971" i="1"/>
  <c r="AF1971" i="1" s="1"/>
  <c r="AD1972" i="1"/>
  <c r="AF1972" i="1" s="1"/>
  <c r="AD1973" i="1"/>
  <c r="AF1973" i="1" s="1"/>
  <c r="AD1974" i="1"/>
  <c r="AF1974" i="1" s="1"/>
  <c r="AD1975" i="1"/>
  <c r="AF1975" i="1" s="1"/>
  <c r="AD1976" i="1"/>
  <c r="AF1976" i="1" s="1"/>
  <c r="AD1977" i="1"/>
  <c r="AF1977" i="1" s="1"/>
  <c r="AD1978" i="1"/>
  <c r="AF1978" i="1" s="1"/>
  <c r="AD1979" i="1"/>
  <c r="AF1979" i="1" s="1"/>
  <c r="AD1980" i="1"/>
  <c r="AF1980" i="1" s="1"/>
  <c r="AD1981" i="1"/>
  <c r="AF1981" i="1" s="1"/>
  <c r="AD1982" i="1"/>
  <c r="AF1982" i="1" s="1"/>
  <c r="AD1983" i="1"/>
  <c r="AF1983" i="1" s="1"/>
  <c r="AD1984" i="1"/>
  <c r="AF1984" i="1" s="1"/>
  <c r="AD1985" i="1"/>
  <c r="AF1985" i="1" s="1"/>
  <c r="AD1986" i="1"/>
  <c r="AF1986" i="1" s="1"/>
  <c r="AD1987" i="1"/>
  <c r="AF1987" i="1" s="1"/>
  <c r="AD1988" i="1"/>
  <c r="AF1988" i="1" s="1"/>
  <c r="AD1989" i="1"/>
  <c r="AF1989" i="1" s="1"/>
  <c r="AD1990" i="1"/>
  <c r="AF1990" i="1" s="1"/>
  <c r="AD1991" i="1"/>
  <c r="AF1991" i="1" s="1"/>
  <c r="AD1992" i="1"/>
  <c r="AF1992" i="1" s="1"/>
  <c r="AD1993" i="1"/>
  <c r="AF1993" i="1" s="1"/>
  <c r="AD1994" i="1"/>
  <c r="AF1994" i="1" s="1"/>
  <c r="AD1995" i="1"/>
  <c r="AF1995" i="1" s="1"/>
  <c r="AD1996" i="1"/>
  <c r="AF1996" i="1" s="1"/>
  <c r="AD1997" i="1"/>
  <c r="AF1997" i="1" s="1"/>
  <c r="AD1998" i="1"/>
  <c r="AF1998" i="1" s="1"/>
  <c r="AD1999" i="1"/>
  <c r="AF1999" i="1" s="1"/>
  <c r="AD2000" i="1"/>
  <c r="AF2000" i="1" s="1"/>
  <c r="AD2001" i="1"/>
  <c r="AF2001" i="1" s="1"/>
  <c r="AD2002" i="1"/>
  <c r="AF2002" i="1" s="1"/>
  <c r="AD2003" i="1"/>
  <c r="AF2003" i="1" s="1"/>
  <c r="AD2004" i="1"/>
  <c r="AF2004" i="1" s="1"/>
  <c r="AD2005" i="1"/>
  <c r="AF2005" i="1" s="1"/>
  <c r="AD2006" i="1"/>
  <c r="AF2006" i="1" s="1"/>
  <c r="AD2007" i="1"/>
  <c r="AF2007" i="1" s="1"/>
  <c r="AD2008" i="1"/>
  <c r="AF2008" i="1" s="1"/>
  <c r="AD2009" i="1"/>
  <c r="AF2009" i="1" s="1"/>
  <c r="AD2010" i="1"/>
  <c r="AF2010" i="1" s="1"/>
  <c r="AD2011" i="1"/>
  <c r="AF2011" i="1" s="1"/>
  <c r="AD2012" i="1"/>
  <c r="AF2012" i="1" s="1"/>
  <c r="AD2013" i="1"/>
  <c r="AF2013" i="1" s="1"/>
  <c r="AD2014" i="1"/>
  <c r="AF2014" i="1" s="1"/>
  <c r="AD2015" i="1"/>
  <c r="AF2015" i="1" s="1"/>
  <c r="AD2016" i="1"/>
  <c r="AF2016" i="1" s="1"/>
  <c r="AD2017" i="1"/>
  <c r="AF2017" i="1" s="1"/>
  <c r="AD2018" i="1"/>
  <c r="AF2018" i="1" s="1"/>
  <c r="AD2019" i="1"/>
  <c r="AF2019" i="1" s="1"/>
  <c r="AD2020" i="1"/>
  <c r="AF2020" i="1" s="1"/>
  <c r="AD2021" i="1"/>
  <c r="AF2021" i="1" s="1"/>
  <c r="AD2022" i="1"/>
  <c r="AF2022" i="1" s="1"/>
  <c r="AD2023" i="1"/>
  <c r="AF2023" i="1" s="1"/>
  <c r="AD2024" i="1"/>
  <c r="AF2024" i="1" s="1"/>
  <c r="AD2025" i="1"/>
  <c r="AF2025" i="1" s="1"/>
  <c r="AD2026" i="1"/>
  <c r="AF2026" i="1" s="1"/>
  <c r="AD2027" i="1"/>
  <c r="AF2027" i="1" s="1"/>
  <c r="AD2028" i="1"/>
  <c r="AF2028" i="1" s="1"/>
  <c r="AD2029" i="1"/>
  <c r="AF2029" i="1" s="1"/>
  <c r="AD2030" i="1"/>
  <c r="AF2030" i="1" s="1"/>
  <c r="AD2031" i="1"/>
  <c r="AF2031" i="1" s="1"/>
  <c r="AD2032" i="1"/>
  <c r="AF2032" i="1" s="1"/>
  <c r="AD2033" i="1"/>
  <c r="AF2033" i="1" s="1"/>
  <c r="AD2034" i="1"/>
  <c r="AF2034" i="1" s="1"/>
  <c r="AD2035" i="1"/>
  <c r="AF2035" i="1" s="1"/>
  <c r="AD2036" i="1"/>
  <c r="AF2036" i="1" s="1"/>
  <c r="AD2037" i="1"/>
  <c r="AF2037" i="1" s="1"/>
  <c r="AD2038" i="1"/>
  <c r="AF2038" i="1" s="1"/>
  <c r="AD2039" i="1"/>
  <c r="AF2039" i="1" s="1"/>
  <c r="AD2040" i="1"/>
  <c r="AF2040" i="1" s="1"/>
  <c r="AD2041" i="1"/>
  <c r="AF2041" i="1" s="1"/>
  <c r="AD2042" i="1"/>
  <c r="AF2042" i="1" s="1"/>
  <c r="AD2043" i="1"/>
  <c r="AF2043" i="1" s="1"/>
  <c r="AD2044" i="1"/>
  <c r="AF2044" i="1" s="1"/>
  <c r="AD2045" i="1"/>
  <c r="AF2045" i="1" s="1"/>
  <c r="AD2046" i="1"/>
  <c r="AF2046" i="1" s="1"/>
  <c r="AD2047" i="1"/>
  <c r="AF2047" i="1" s="1"/>
  <c r="AD2048" i="1"/>
  <c r="AF2048" i="1" s="1"/>
  <c r="AD2049" i="1"/>
  <c r="AF2049" i="1" s="1"/>
  <c r="AD2050" i="1"/>
  <c r="AF2050" i="1" s="1"/>
  <c r="AD2051" i="1"/>
  <c r="AF2051" i="1" s="1"/>
  <c r="AD2052" i="1"/>
  <c r="AF2052" i="1" s="1"/>
  <c r="AD2053" i="1"/>
  <c r="AF2053" i="1" s="1"/>
  <c r="AD2054" i="1"/>
  <c r="AF2054" i="1" s="1"/>
  <c r="AD2055" i="1"/>
  <c r="AF2055" i="1" s="1"/>
  <c r="AD2056" i="1"/>
  <c r="AF2056" i="1" s="1"/>
  <c r="AD2057" i="1"/>
  <c r="AF2057" i="1" s="1"/>
  <c r="AD2058" i="1"/>
  <c r="AF2058" i="1" s="1"/>
  <c r="AD2059" i="1"/>
  <c r="AF2059" i="1" s="1"/>
  <c r="AD2060" i="1"/>
  <c r="AF2060" i="1" s="1"/>
  <c r="AD2061" i="1"/>
  <c r="AF2061" i="1" s="1"/>
  <c r="AD2062" i="1"/>
  <c r="AF2062" i="1" s="1"/>
  <c r="AD2063" i="1"/>
  <c r="AF2063" i="1" s="1"/>
  <c r="AD2064" i="1"/>
  <c r="AF2064" i="1" s="1"/>
  <c r="AD2065" i="1"/>
  <c r="AF2065" i="1" s="1"/>
  <c r="AD2066" i="1"/>
  <c r="AF2066" i="1" s="1"/>
  <c r="AD2067" i="1"/>
  <c r="AF2067" i="1" s="1"/>
  <c r="AD2068" i="1"/>
  <c r="AF2068" i="1" s="1"/>
  <c r="AD2069" i="1"/>
  <c r="AF2069" i="1" s="1"/>
  <c r="AD2070" i="1"/>
  <c r="AF2070" i="1" s="1"/>
  <c r="AD2071" i="1"/>
  <c r="AF2071" i="1" s="1"/>
  <c r="AD2072" i="1"/>
  <c r="AF2072" i="1" s="1"/>
  <c r="AD2073" i="1"/>
  <c r="AF2073" i="1" s="1"/>
  <c r="AD2074" i="1"/>
  <c r="AF2074" i="1" s="1"/>
  <c r="AD2075" i="1"/>
  <c r="AF2075" i="1" s="1"/>
  <c r="AD2076" i="1"/>
  <c r="AF2076" i="1" s="1"/>
  <c r="AD2077" i="1"/>
  <c r="AF2077" i="1" s="1"/>
  <c r="AD2078" i="1"/>
  <c r="AF2078" i="1" s="1"/>
  <c r="AD2079" i="1"/>
  <c r="AF2079" i="1" s="1"/>
  <c r="AD2080" i="1"/>
  <c r="AF2080" i="1" s="1"/>
  <c r="AD2081" i="1"/>
  <c r="AF2081" i="1" s="1"/>
  <c r="AD2082" i="1"/>
  <c r="AF2082" i="1" s="1"/>
  <c r="AD2083" i="1"/>
  <c r="AF2083" i="1" s="1"/>
  <c r="AD2084" i="1"/>
  <c r="AF2084" i="1" s="1"/>
  <c r="AD2085" i="1"/>
  <c r="AF2085" i="1" s="1"/>
  <c r="AD2086" i="1"/>
  <c r="AF2086" i="1" s="1"/>
  <c r="AD2087" i="1"/>
  <c r="AF2087" i="1" s="1"/>
  <c r="AD2088" i="1"/>
  <c r="AF2088" i="1" s="1"/>
  <c r="AD2089" i="1"/>
  <c r="AF2089" i="1" s="1"/>
  <c r="AD2090" i="1"/>
  <c r="AF2090" i="1" s="1"/>
  <c r="AD2091" i="1"/>
  <c r="AF2091" i="1" s="1"/>
  <c r="AD2092" i="1"/>
  <c r="AF2092" i="1" s="1"/>
  <c r="AD2093" i="1"/>
  <c r="AF2093" i="1" s="1"/>
  <c r="AD2094" i="1"/>
  <c r="AF2094" i="1" s="1"/>
  <c r="AD2095" i="1"/>
  <c r="AF2095" i="1" s="1"/>
  <c r="AD2096" i="1"/>
  <c r="AF2096" i="1" s="1"/>
  <c r="AD2097" i="1"/>
  <c r="AF2097" i="1" s="1"/>
  <c r="AD2098" i="1"/>
  <c r="AF2098" i="1" s="1"/>
  <c r="AD2099" i="1"/>
  <c r="AF2099" i="1" s="1"/>
  <c r="AD2100" i="1"/>
  <c r="AF2100" i="1" s="1"/>
  <c r="AD2101" i="1"/>
  <c r="AF2101" i="1" s="1"/>
  <c r="AD2102" i="1"/>
  <c r="AF2102" i="1" s="1"/>
  <c r="AD2103" i="1"/>
  <c r="AF2103" i="1" s="1"/>
  <c r="AD2104" i="1"/>
  <c r="AF2104" i="1" s="1"/>
  <c r="AD2105" i="1"/>
  <c r="AF2105" i="1" s="1"/>
  <c r="AD2106" i="1"/>
  <c r="AF2106" i="1" s="1"/>
  <c r="AD2107" i="1"/>
  <c r="AF2107" i="1" s="1"/>
  <c r="AD2108" i="1"/>
  <c r="AF2108" i="1" s="1"/>
  <c r="AD2109" i="1"/>
  <c r="AF2109" i="1" s="1"/>
  <c r="AD2110" i="1"/>
  <c r="AF2110" i="1" s="1"/>
  <c r="AD2111" i="1"/>
  <c r="AF2111" i="1" s="1"/>
  <c r="AD2112" i="1"/>
  <c r="AF2112" i="1" s="1"/>
  <c r="AD2113" i="1"/>
  <c r="AF2113" i="1" s="1"/>
  <c r="AD2114" i="1"/>
  <c r="AF2114" i="1" s="1"/>
  <c r="AD2115" i="1"/>
  <c r="AF2115" i="1" s="1"/>
  <c r="AD2116" i="1"/>
  <c r="AF2116" i="1" s="1"/>
  <c r="AD2117" i="1"/>
  <c r="AF2117" i="1" s="1"/>
  <c r="AD2118" i="1"/>
  <c r="AF2118" i="1" s="1"/>
  <c r="AD2119" i="1"/>
  <c r="AF2119" i="1" s="1"/>
  <c r="AD2120" i="1"/>
  <c r="AF2120" i="1" s="1"/>
  <c r="AD2121" i="1"/>
  <c r="AF2121" i="1" s="1"/>
  <c r="AD2122" i="1"/>
  <c r="AF2122" i="1" s="1"/>
  <c r="AD2123" i="1"/>
  <c r="AF2123" i="1" s="1"/>
  <c r="AD2124" i="1"/>
  <c r="AF2124" i="1" s="1"/>
  <c r="AD2125" i="1"/>
  <c r="AF2125" i="1" s="1"/>
  <c r="AD2126" i="1"/>
  <c r="AF2126" i="1" s="1"/>
  <c r="AD2127" i="1"/>
  <c r="AF2127" i="1" s="1"/>
  <c r="AD2128" i="1"/>
  <c r="AF2128" i="1" s="1"/>
  <c r="AD2129" i="1"/>
  <c r="AF2129" i="1" s="1"/>
  <c r="AD2130" i="1"/>
  <c r="AF2130" i="1" s="1"/>
  <c r="AD2131" i="1"/>
  <c r="AF2131" i="1" s="1"/>
  <c r="AD2132" i="1"/>
  <c r="AF2132" i="1" s="1"/>
  <c r="AD2133" i="1"/>
  <c r="AF2133" i="1" s="1"/>
  <c r="AD2134" i="1"/>
  <c r="AF2134" i="1" s="1"/>
  <c r="AD2135" i="1"/>
  <c r="AF2135" i="1" s="1"/>
  <c r="AD2136" i="1"/>
  <c r="AF2136" i="1" s="1"/>
  <c r="AD2137" i="1"/>
  <c r="AF2137" i="1" s="1"/>
  <c r="AD2138" i="1"/>
  <c r="AF2138" i="1" s="1"/>
  <c r="AD2139" i="1"/>
  <c r="AF2139" i="1" s="1"/>
  <c r="AD2140" i="1"/>
  <c r="AF2140" i="1" s="1"/>
  <c r="AD2141" i="1"/>
  <c r="AF2141" i="1" s="1"/>
  <c r="AD2142" i="1"/>
  <c r="AF2142" i="1" s="1"/>
  <c r="AD2143" i="1"/>
  <c r="AF2143" i="1" s="1"/>
  <c r="AD2144" i="1"/>
  <c r="AF2144" i="1" s="1"/>
  <c r="AD2145" i="1"/>
  <c r="AF2145" i="1" s="1"/>
  <c r="AD2146" i="1"/>
  <c r="AF2146" i="1" s="1"/>
  <c r="AD2147" i="1"/>
  <c r="AF2147" i="1" s="1"/>
  <c r="AD2148" i="1"/>
  <c r="AF2148" i="1" s="1"/>
  <c r="AD2149" i="1"/>
  <c r="AF2149" i="1" s="1"/>
  <c r="AD2150" i="1"/>
  <c r="AF2150" i="1" s="1"/>
  <c r="AD2151" i="1"/>
  <c r="AF2151" i="1" s="1"/>
  <c r="AD2152" i="1"/>
  <c r="AF2152" i="1" s="1"/>
  <c r="AD2153" i="1"/>
  <c r="AF2153" i="1" s="1"/>
  <c r="AD2154" i="1"/>
  <c r="AF2154" i="1" s="1"/>
  <c r="AD2155" i="1"/>
  <c r="AF2155" i="1" s="1"/>
  <c r="AD2156" i="1"/>
  <c r="AF2156" i="1" s="1"/>
  <c r="AD2157" i="1"/>
  <c r="AF2157" i="1" s="1"/>
  <c r="AD2158" i="1"/>
  <c r="AF2158" i="1" s="1"/>
  <c r="AD2159" i="1"/>
  <c r="AF2159" i="1" s="1"/>
  <c r="AD2160" i="1"/>
  <c r="AF2160" i="1" s="1"/>
  <c r="AD2161" i="1"/>
  <c r="AF2161" i="1" s="1"/>
  <c r="AD2162" i="1"/>
  <c r="AF2162" i="1" s="1"/>
  <c r="AD2163" i="1"/>
  <c r="AF2163" i="1" s="1"/>
  <c r="AD2164" i="1"/>
  <c r="AF2164" i="1" s="1"/>
  <c r="AD2165" i="1"/>
  <c r="AF2165" i="1" s="1"/>
  <c r="AD2166" i="1"/>
  <c r="AF2166" i="1" s="1"/>
  <c r="AD2167" i="1"/>
  <c r="AF2167" i="1" s="1"/>
  <c r="AD2168" i="1"/>
  <c r="AF2168" i="1" s="1"/>
  <c r="AD2169" i="1"/>
  <c r="AF2169" i="1" s="1"/>
  <c r="AD2170" i="1"/>
  <c r="AF2170" i="1" s="1"/>
  <c r="AD2171" i="1"/>
  <c r="AF2171" i="1" s="1"/>
  <c r="AD2172" i="1"/>
  <c r="AF2172" i="1" s="1"/>
  <c r="AD2173" i="1"/>
  <c r="AF2173" i="1" s="1"/>
  <c r="AD2174" i="1"/>
  <c r="AF2174" i="1" s="1"/>
  <c r="AD2175" i="1"/>
  <c r="AF2175" i="1" s="1"/>
  <c r="AD2176" i="1"/>
  <c r="AF2176" i="1" s="1"/>
  <c r="AD2177" i="1"/>
  <c r="AF2177" i="1" s="1"/>
  <c r="AD2178" i="1"/>
  <c r="AF2178" i="1" s="1"/>
  <c r="AD2179" i="1"/>
  <c r="AF2179" i="1" s="1"/>
  <c r="AD2180" i="1"/>
  <c r="AF2180" i="1" s="1"/>
  <c r="AD2181" i="1"/>
  <c r="AF2181" i="1" s="1"/>
  <c r="AD2182" i="1"/>
  <c r="AF2182" i="1" s="1"/>
  <c r="AD2183" i="1"/>
  <c r="AF2183" i="1" s="1"/>
  <c r="AD2184" i="1"/>
  <c r="AF2184" i="1" s="1"/>
  <c r="AD2185" i="1"/>
  <c r="AF2185" i="1" s="1"/>
  <c r="AD2186" i="1"/>
  <c r="AF2186" i="1" s="1"/>
  <c r="AD2187" i="1"/>
  <c r="AF2187" i="1" s="1"/>
  <c r="AD2188" i="1"/>
  <c r="AF2188" i="1" s="1"/>
  <c r="AD2189" i="1"/>
  <c r="AF2189" i="1" s="1"/>
  <c r="AD2190" i="1"/>
  <c r="AF2190" i="1" s="1"/>
  <c r="AD2191" i="1"/>
  <c r="AF2191" i="1" s="1"/>
  <c r="AD2192" i="1"/>
  <c r="AF2192" i="1" s="1"/>
  <c r="AD2193" i="1"/>
  <c r="AF2193" i="1" s="1"/>
  <c r="AD2194" i="1"/>
  <c r="AF2194" i="1" s="1"/>
  <c r="AD2195" i="1"/>
  <c r="AF2195" i="1" s="1"/>
  <c r="AD2196" i="1"/>
  <c r="AF2196" i="1" s="1"/>
  <c r="AD2197" i="1"/>
  <c r="AF2197" i="1" s="1"/>
  <c r="AD2198" i="1"/>
  <c r="AF2198" i="1" s="1"/>
  <c r="AD2199" i="1"/>
  <c r="AF2199" i="1" s="1"/>
  <c r="AD2200" i="1"/>
  <c r="AF2200" i="1" s="1"/>
  <c r="AD2201" i="1"/>
  <c r="AF2201" i="1" s="1"/>
  <c r="AD2202" i="1"/>
  <c r="AF2202" i="1" s="1"/>
  <c r="AD2203" i="1"/>
  <c r="AF2203" i="1" s="1"/>
  <c r="AD2204" i="1"/>
  <c r="AF2204" i="1" s="1"/>
  <c r="AD2205" i="1"/>
  <c r="AF2205" i="1" s="1"/>
  <c r="AD2206" i="1"/>
  <c r="AF2206" i="1" s="1"/>
  <c r="AD2207" i="1"/>
  <c r="AF2207" i="1" s="1"/>
  <c r="AD2208" i="1"/>
  <c r="AF2208" i="1" s="1"/>
  <c r="AD2209" i="1"/>
  <c r="AF2209" i="1" s="1"/>
  <c r="AD2210" i="1"/>
  <c r="AF2210" i="1" s="1"/>
  <c r="AD2211" i="1"/>
  <c r="AF2211" i="1" s="1"/>
  <c r="AD2212" i="1"/>
  <c r="AF2212" i="1" s="1"/>
  <c r="AD2213" i="1"/>
  <c r="AF2213" i="1" s="1"/>
  <c r="AD2214" i="1"/>
  <c r="AF2214" i="1" s="1"/>
  <c r="AD2215" i="1"/>
  <c r="AF2215" i="1" s="1"/>
  <c r="AD2216" i="1"/>
  <c r="AF2216" i="1" s="1"/>
  <c r="AD2217" i="1"/>
  <c r="AF2217" i="1" s="1"/>
  <c r="AD2218" i="1"/>
  <c r="AF2218" i="1" s="1"/>
  <c r="AD2219" i="1"/>
  <c r="AF2219" i="1" s="1"/>
  <c r="AD2220" i="1"/>
  <c r="AF2220" i="1" s="1"/>
  <c r="AD2221" i="1"/>
  <c r="AF2221" i="1" s="1"/>
  <c r="AD2222" i="1"/>
  <c r="AF2222" i="1" s="1"/>
  <c r="AD2223" i="1"/>
  <c r="AF2223" i="1" s="1"/>
  <c r="AD2224" i="1"/>
  <c r="AF2224" i="1" s="1"/>
  <c r="AD2225" i="1"/>
  <c r="AF2225" i="1" s="1"/>
  <c r="AD2226" i="1"/>
  <c r="AF2226" i="1" s="1"/>
  <c r="AD2227" i="1"/>
  <c r="AF2227" i="1" s="1"/>
  <c r="AD2228" i="1"/>
  <c r="AF2228" i="1" s="1"/>
  <c r="AD2229" i="1"/>
  <c r="AF2229" i="1" s="1"/>
  <c r="AD2230" i="1"/>
  <c r="AF2230" i="1" s="1"/>
  <c r="AD2231" i="1"/>
  <c r="AF2231" i="1" s="1"/>
  <c r="AD2232" i="1"/>
  <c r="AF2232" i="1" s="1"/>
  <c r="AD2233" i="1"/>
  <c r="AF2233" i="1" s="1"/>
  <c r="AD2234" i="1"/>
  <c r="AF2234" i="1" s="1"/>
  <c r="AD2235" i="1"/>
  <c r="AF2235" i="1" s="1"/>
  <c r="AD2236" i="1"/>
  <c r="AF2236" i="1" s="1"/>
  <c r="AD2237" i="1"/>
  <c r="AF2237" i="1" s="1"/>
  <c r="AD2238" i="1"/>
  <c r="AF2238" i="1" s="1"/>
  <c r="AD2239" i="1"/>
  <c r="AF2239" i="1" s="1"/>
  <c r="AD2240" i="1"/>
  <c r="AF2240" i="1" s="1"/>
  <c r="AD2241" i="1"/>
  <c r="AF2241" i="1" s="1"/>
  <c r="AD2242" i="1"/>
  <c r="AF2242" i="1" s="1"/>
  <c r="AD2243" i="1"/>
  <c r="AF2243" i="1" s="1"/>
  <c r="AD2244" i="1"/>
  <c r="AF2244" i="1" s="1"/>
  <c r="AD2245" i="1"/>
  <c r="AF2245" i="1" s="1"/>
  <c r="AD2246" i="1"/>
  <c r="AF2246" i="1" s="1"/>
  <c r="AD2247" i="1"/>
  <c r="AF2247" i="1" s="1"/>
  <c r="AD2248" i="1"/>
  <c r="AF2248" i="1" s="1"/>
  <c r="AD2249" i="1"/>
  <c r="AF2249" i="1" s="1"/>
  <c r="AD2250" i="1"/>
  <c r="AF2250" i="1" s="1"/>
  <c r="AD2251" i="1"/>
  <c r="AF2251" i="1" s="1"/>
  <c r="AD2252" i="1"/>
  <c r="AF2252" i="1" s="1"/>
  <c r="AD2253" i="1"/>
  <c r="AF2253" i="1" s="1"/>
  <c r="AD2254" i="1"/>
  <c r="AF2254" i="1" s="1"/>
  <c r="AD2255" i="1"/>
  <c r="AF2255" i="1" s="1"/>
  <c r="AD2256" i="1"/>
  <c r="AF2256" i="1" s="1"/>
  <c r="AD2257" i="1"/>
  <c r="AF2257" i="1" s="1"/>
  <c r="AD2258" i="1"/>
  <c r="AF2258" i="1" s="1"/>
  <c r="AD2259" i="1"/>
  <c r="AF2259" i="1" s="1"/>
  <c r="AD2260" i="1"/>
  <c r="AF2260" i="1" s="1"/>
  <c r="AD2261" i="1"/>
  <c r="AF2261" i="1" s="1"/>
  <c r="AD2262" i="1"/>
  <c r="AF2262" i="1" s="1"/>
  <c r="AD2263" i="1"/>
  <c r="AF2263" i="1" s="1"/>
  <c r="AD2264" i="1"/>
  <c r="AF2264" i="1" s="1"/>
  <c r="AD2265" i="1"/>
  <c r="AF2265" i="1" s="1"/>
  <c r="AD2266" i="1"/>
  <c r="AF2266" i="1" s="1"/>
  <c r="AD2267" i="1"/>
  <c r="AF2267" i="1" s="1"/>
  <c r="AD2268" i="1"/>
  <c r="AF2268" i="1" s="1"/>
  <c r="AD2269" i="1"/>
  <c r="AF2269" i="1" s="1"/>
  <c r="AD2270" i="1"/>
  <c r="AF2270" i="1" s="1"/>
  <c r="AD2271" i="1"/>
  <c r="AF2271" i="1" s="1"/>
  <c r="AD2272" i="1"/>
  <c r="AF2272" i="1" s="1"/>
  <c r="AD2273" i="1"/>
  <c r="AF2273" i="1" s="1"/>
  <c r="AD2274" i="1"/>
  <c r="AF2274" i="1" s="1"/>
  <c r="AD2275" i="1"/>
  <c r="AF2275" i="1" s="1"/>
  <c r="AD2276" i="1"/>
  <c r="AF2276" i="1" s="1"/>
  <c r="AD2277" i="1"/>
  <c r="AF2277" i="1" s="1"/>
  <c r="AD2278" i="1"/>
  <c r="AF2278" i="1" s="1"/>
  <c r="AD2279" i="1"/>
  <c r="AF2279" i="1" s="1"/>
  <c r="AD2280" i="1"/>
  <c r="AF2280" i="1" s="1"/>
  <c r="AD2281" i="1"/>
  <c r="AF2281" i="1" s="1"/>
  <c r="AD2282" i="1"/>
  <c r="AF2282" i="1" s="1"/>
  <c r="AD2283" i="1"/>
  <c r="AF2283" i="1" s="1"/>
  <c r="AD2284" i="1"/>
  <c r="AF2284" i="1" s="1"/>
  <c r="AD2285" i="1"/>
  <c r="AF2285" i="1" s="1"/>
  <c r="AD2286" i="1"/>
  <c r="AF2286" i="1" s="1"/>
  <c r="AD2287" i="1"/>
  <c r="AF2287" i="1" s="1"/>
  <c r="AD2288" i="1"/>
  <c r="AF2288" i="1" s="1"/>
  <c r="AD2289" i="1"/>
  <c r="AF2289" i="1" s="1"/>
  <c r="AD2290" i="1"/>
  <c r="AF2290" i="1" s="1"/>
  <c r="AD2291" i="1"/>
  <c r="AF2291" i="1" s="1"/>
  <c r="AD2292" i="1"/>
  <c r="AF2292" i="1" s="1"/>
  <c r="AD2293" i="1"/>
  <c r="AF2293" i="1" s="1"/>
  <c r="AD2294" i="1"/>
  <c r="AF2294" i="1" s="1"/>
  <c r="AD2295" i="1"/>
  <c r="AF2295" i="1" s="1"/>
  <c r="AD2296" i="1"/>
  <c r="AF2296" i="1" s="1"/>
  <c r="AD2297" i="1"/>
  <c r="AF2297" i="1" s="1"/>
  <c r="AD2298" i="1"/>
  <c r="AF2298" i="1" s="1"/>
  <c r="AD2299" i="1"/>
  <c r="AF2299" i="1" s="1"/>
  <c r="AD2300" i="1"/>
  <c r="AF2300" i="1" s="1"/>
  <c r="AD2301" i="1"/>
  <c r="AF2301" i="1" s="1"/>
  <c r="AD2302" i="1"/>
  <c r="AF2302" i="1" s="1"/>
  <c r="AD2303" i="1"/>
  <c r="AF2303" i="1" s="1"/>
  <c r="AD2304" i="1"/>
  <c r="AF2304" i="1" s="1"/>
  <c r="AD2305" i="1"/>
  <c r="AF2305" i="1" s="1"/>
  <c r="AD2306" i="1"/>
  <c r="AF2306" i="1" s="1"/>
  <c r="AD2307" i="1"/>
  <c r="AF2307" i="1" s="1"/>
  <c r="AD2308" i="1"/>
  <c r="AF2308" i="1" s="1"/>
  <c r="AD2309" i="1"/>
  <c r="AF2309" i="1" s="1"/>
  <c r="AD2310" i="1"/>
  <c r="AF2310" i="1" s="1"/>
  <c r="AD2311" i="1"/>
  <c r="AF2311" i="1" s="1"/>
  <c r="AD2312" i="1"/>
  <c r="AF2312" i="1" s="1"/>
  <c r="AD2313" i="1"/>
  <c r="AF2313" i="1" s="1"/>
  <c r="AD2314" i="1"/>
  <c r="AF2314" i="1" s="1"/>
  <c r="AD2315" i="1"/>
  <c r="AF2315" i="1" s="1"/>
  <c r="AD2316" i="1"/>
  <c r="AF2316" i="1" s="1"/>
  <c r="AD2317" i="1"/>
  <c r="AF2317" i="1" s="1"/>
  <c r="AD2318" i="1"/>
  <c r="AF2318" i="1" s="1"/>
  <c r="AD2319" i="1"/>
  <c r="AF2319" i="1" s="1"/>
  <c r="AD2320" i="1"/>
  <c r="AF2320" i="1" s="1"/>
  <c r="AD2321" i="1"/>
  <c r="AF2321" i="1" s="1"/>
  <c r="AD2322" i="1"/>
  <c r="AF2322" i="1" s="1"/>
  <c r="AD2323" i="1"/>
  <c r="AF2323" i="1" s="1"/>
  <c r="AD2324" i="1"/>
  <c r="AF2324" i="1" s="1"/>
  <c r="AD2325" i="1"/>
  <c r="AF2325" i="1" s="1"/>
  <c r="AD2326" i="1"/>
  <c r="AF2326" i="1" s="1"/>
  <c r="AD2327" i="1"/>
  <c r="AF2327" i="1" s="1"/>
  <c r="AD2328" i="1"/>
  <c r="AF2328" i="1" s="1"/>
  <c r="AD2329" i="1"/>
  <c r="AF2329" i="1" s="1"/>
  <c r="AD2330" i="1"/>
  <c r="AF2330" i="1" s="1"/>
  <c r="AD2331" i="1"/>
  <c r="AF2331" i="1" s="1"/>
  <c r="AD2332" i="1"/>
  <c r="AF2332" i="1" s="1"/>
  <c r="AD2333" i="1"/>
  <c r="AF2333" i="1" s="1"/>
  <c r="AD2334" i="1"/>
  <c r="AF2334" i="1" s="1"/>
  <c r="AD2335" i="1"/>
  <c r="AF2335" i="1" s="1"/>
  <c r="AD2336" i="1"/>
  <c r="AF2336" i="1" s="1"/>
  <c r="AD2337" i="1"/>
  <c r="AF2337" i="1" s="1"/>
  <c r="AD2338" i="1"/>
  <c r="AF2338" i="1" s="1"/>
  <c r="AD2339" i="1"/>
  <c r="AF2339" i="1" s="1"/>
  <c r="AD2340" i="1"/>
  <c r="AF2340" i="1" s="1"/>
  <c r="AD2341" i="1"/>
  <c r="AF2341" i="1" s="1"/>
  <c r="AD2342" i="1"/>
  <c r="AF2342" i="1" s="1"/>
  <c r="AD2343" i="1"/>
  <c r="AF2343" i="1" s="1"/>
  <c r="AD2344" i="1"/>
  <c r="AF2344" i="1" s="1"/>
  <c r="AD2345" i="1"/>
  <c r="AF2345" i="1" s="1"/>
  <c r="AD2346" i="1"/>
  <c r="AF2346" i="1" s="1"/>
  <c r="AD2347" i="1"/>
  <c r="AF2347" i="1" s="1"/>
  <c r="AD2348" i="1"/>
  <c r="AF2348" i="1" s="1"/>
  <c r="AD2349" i="1"/>
  <c r="AF2349" i="1" s="1"/>
  <c r="AD2350" i="1"/>
  <c r="AF2350" i="1" s="1"/>
  <c r="AD2351" i="1"/>
  <c r="AF2351" i="1" s="1"/>
  <c r="AD2352" i="1"/>
  <c r="AF2352" i="1" s="1"/>
  <c r="AD2353" i="1"/>
  <c r="AF2353" i="1" s="1"/>
  <c r="AD2354" i="1"/>
  <c r="AF2354" i="1" s="1"/>
  <c r="AD2355" i="1"/>
  <c r="AF2355" i="1" s="1"/>
  <c r="AD2356" i="1"/>
  <c r="AF2356" i="1" s="1"/>
  <c r="AD2357" i="1"/>
  <c r="AF2357" i="1" s="1"/>
  <c r="AD2358" i="1"/>
  <c r="AF2358" i="1" s="1"/>
  <c r="AD2359" i="1"/>
  <c r="AF2359" i="1" s="1"/>
  <c r="AD2360" i="1"/>
  <c r="AF2360" i="1" s="1"/>
  <c r="AD2361" i="1"/>
  <c r="AF2361" i="1" s="1"/>
  <c r="AD2362" i="1"/>
  <c r="AF2362" i="1" s="1"/>
  <c r="AD2363" i="1"/>
  <c r="AF2363" i="1" s="1"/>
  <c r="AD2364" i="1"/>
  <c r="AF2364" i="1" s="1"/>
  <c r="AD2365" i="1"/>
  <c r="AF2365" i="1" s="1"/>
  <c r="AD2366" i="1"/>
  <c r="AF2366" i="1" s="1"/>
  <c r="AD2367" i="1"/>
  <c r="AF2367" i="1" s="1"/>
  <c r="AD2368" i="1"/>
  <c r="AF2368" i="1" s="1"/>
  <c r="AD2369" i="1"/>
  <c r="AF2369" i="1" s="1"/>
  <c r="AD2370" i="1"/>
  <c r="AF2370" i="1" s="1"/>
  <c r="AD2371" i="1"/>
  <c r="AF2371" i="1" s="1"/>
  <c r="AD2372" i="1"/>
  <c r="AF2372" i="1" s="1"/>
  <c r="AD2373" i="1"/>
  <c r="AF2373" i="1" s="1"/>
  <c r="AD2374" i="1"/>
  <c r="AF2374" i="1" s="1"/>
  <c r="AD2375" i="1"/>
  <c r="AF2375" i="1" s="1"/>
  <c r="AD2376" i="1"/>
  <c r="AF2376" i="1" s="1"/>
  <c r="AD2377" i="1"/>
  <c r="AF2377" i="1" s="1"/>
  <c r="AD2378" i="1"/>
  <c r="AF2378" i="1" s="1"/>
  <c r="AD2379" i="1"/>
  <c r="AF2379" i="1" s="1"/>
  <c r="AD2380" i="1"/>
  <c r="AF2380" i="1" s="1"/>
  <c r="AD2381" i="1"/>
  <c r="AF2381" i="1" s="1"/>
  <c r="AD2382" i="1"/>
  <c r="AF2382" i="1" s="1"/>
  <c r="AD2383" i="1"/>
  <c r="AF2383" i="1" s="1"/>
  <c r="AD2384" i="1"/>
  <c r="AF2384" i="1" s="1"/>
  <c r="AD2385" i="1"/>
  <c r="AF2385" i="1" s="1"/>
  <c r="AD2386" i="1"/>
  <c r="AF2386" i="1" s="1"/>
  <c r="AD2387" i="1"/>
  <c r="AF2387" i="1" s="1"/>
  <c r="AD2388" i="1"/>
  <c r="AF2388" i="1" s="1"/>
  <c r="AD2389" i="1"/>
  <c r="AF2389" i="1" s="1"/>
  <c r="AD2390" i="1"/>
  <c r="AF2390" i="1" s="1"/>
  <c r="AD2391" i="1"/>
  <c r="AF2391" i="1" s="1"/>
  <c r="AD2392" i="1"/>
  <c r="AF2392" i="1" s="1"/>
  <c r="AD2393" i="1"/>
  <c r="AF2393" i="1" s="1"/>
  <c r="AD2394" i="1"/>
  <c r="AF2394" i="1" s="1"/>
  <c r="AD2395" i="1"/>
  <c r="AF2395" i="1" s="1"/>
  <c r="AD2396" i="1"/>
  <c r="AF2396" i="1" s="1"/>
  <c r="AD2397" i="1"/>
  <c r="AF2397" i="1" s="1"/>
  <c r="AD2398" i="1"/>
  <c r="AF2398" i="1" s="1"/>
  <c r="AD2399" i="1"/>
  <c r="AF2399" i="1" s="1"/>
  <c r="AD2400" i="1"/>
  <c r="AF2400" i="1" s="1"/>
  <c r="AD2401" i="1"/>
  <c r="AF2401" i="1" s="1"/>
  <c r="AD2402" i="1"/>
  <c r="AF2402" i="1" s="1"/>
  <c r="AD2403" i="1"/>
  <c r="AF2403" i="1" s="1"/>
  <c r="AD2404" i="1"/>
  <c r="AF2404" i="1" s="1"/>
  <c r="AD2405" i="1"/>
  <c r="AF2405" i="1" s="1"/>
  <c r="AD2406" i="1"/>
  <c r="AF2406" i="1" s="1"/>
  <c r="AD2407" i="1"/>
  <c r="AF2407" i="1" s="1"/>
  <c r="AD2408" i="1"/>
  <c r="AF2408" i="1" s="1"/>
  <c r="AD2409" i="1"/>
  <c r="AF2409" i="1" s="1"/>
  <c r="AD2410" i="1"/>
  <c r="AF2410" i="1" s="1"/>
  <c r="AD2411" i="1"/>
  <c r="AF2411" i="1" s="1"/>
  <c r="AD2412" i="1"/>
  <c r="AF2412" i="1" s="1"/>
  <c r="AD2413" i="1"/>
  <c r="AF2413" i="1" s="1"/>
  <c r="AD2414" i="1"/>
  <c r="AF2414" i="1" s="1"/>
  <c r="AD2415" i="1"/>
  <c r="AF2415" i="1" s="1"/>
  <c r="AD2416" i="1"/>
  <c r="AF2416" i="1" s="1"/>
  <c r="AD2417" i="1"/>
  <c r="AF2417" i="1" s="1"/>
  <c r="AD2418" i="1"/>
  <c r="AF2418" i="1" s="1"/>
  <c r="AD2419" i="1"/>
  <c r="AF2419" i="1" s="1"/>
  <c r="AD2420" i="1"/>
  <c r="AF2420" i="1" s="1"/>
  <c r="AD2421" i="1"/>
  <c r="AF2421" i="1" s="1"/>
  <c r="AD2422" i="1"/>
  <c r="AF2422" i="1" s="1"/>
  <c r="AD2423" i="1"/>
  <c r="AF2423" i="1" s="1"/>
  <c r="AD2424" i="1"/>
  <c r="AF2424" i="1" s="1"/>
  <c r="AD2425" i="1"/>
  <c r="AF2425" i="1" s="1"/>
  <c r="AD2426" i="1"/>
  <c r="AF2426" i="1" s="1"/>
  <c r="AD2427" i="1"/>
  <c r="AF2427" i="1" s="1"/>
  <c r="AD2428" i="1"/>
  <c r="AF2428" i="1" s="1"/>
  <c r="AD2429" i="1"/>
  <c r="AF2429" i="1" s="1"/>
  <c r="AD2430" i="1"/>
  <c r="AF2430" i="1" s="1"/>
  <c r="AD2431" i="1"/>
  <c r="AF2431" i="1" s="1"/>
  <c r="AD2432" i="1"/>
  <c r="AF2432" i="1" s="1"/>
  <c r="AD2433" i="1"/>
  <c r="AF2433" i="1" s="1"/>
  <c r="AD2434" i="1"/>
  <c r="AF2434" i="1" s="1"/>
  <c r="AD2435" i="1"/>
  <c r="AF2435" i="1" s="1"/>
  <c r="AD2436" i="1"/>
  <c r="AF2436" i="1" s="1"/>
  <c r="AD2437" i="1"/>
  <c r="AF2437" i="1" s="1"/>
  <c r="AD2438" i="1"/>
  <c r="AF2438" i="1" s="1"/>
  <c r="AD2439" i="1"/>
  <c r="AF2439" i="1" s="1"/>
  <c r="AD2440" i="1"/>
  <c r="AF2440" i="1" s="1"/>
  <c r="AD2441" i="1"/>
  <c r="AF2441" i="1" s="1"/>
  <c r="AD2442" i="1"/>
  <c r="AF2442" i="1" s="1"/>
  <c r="AD2443" i="1"/>
  <c r="AF2443" i="1" s="1"/>
  <c r="AD2444" i="1"/>
  <c r="AF2444" i="1" s="1"/>
  <c r="AD2445" i="1"/>
  <c r="AF2445" i="1" s="1"/>
  <c r="AD2446" i="1"/>
  <c r="AF2446" i="1" s="1"/>
  <c r="AD2447" i="1"/>
  <c r="AF2447" i="1" s="1"/>
  <c r="AD2448" i="1"/>
  <c r="AF2448" i="1" s="1"/>
  <c r="AD2449" i="1"/>
  <c r="AF2449" i="1" s="1"/>
  <c r="AD2450" i="1"/>
  <c r="AF2450" i="1" s="1"/>
  <c r="AD2451" i="1"/>
  <c r="AF2451" i="1" s="1"/>
  <c r="AD2452" i="1"/>
  <c r="AF2452" i="1" s="1"/>
  <c r="AD2453" i="1"/>
  <c r="AF2453" i="1" s="1"/>
  <c r="AD2454" i="1"/>
  <c r="AF2454" i="1" s="1"/>
  <c r="AD2455" i="1"/>
  <c r="AF2455" i="1" s="1"/>
  <c r="AD2456" i="1"/>
  <c r="AF2456" i="1" s="1"/>
  <c r="AD2457" i="1"/>
  <c r="AF2457" i="1" s="1"/>
  <c r="AD2458" i="1"/>
  <c r="AF2458" i="1" s="1"/>
  <c r="AD2459" i="1"/>
  <c r="AF2459" i="1" s="1"/>
  <c r="AD2460" i="1"/>
  <c r="AF2460" i="1" s="1"/>
  <c r="AD2461" i="1"/>
  <c r="AF2461" i="1" s="1"/>
  <c r="AD2462" i="1"/>
  <c r="AF2462" i="1" s="1"/>
  <c r="AD2463" i="1"/>
  <c r="AF2463" i="1" s="1"/>
  <c r="AD2464" i="1"/>
  <c r="AF2464" i="1" s="1"/>
  <c r="AD2465" i="1"/>
  <c r="AF2465" i="1" s="1"/>
  <c r="AD2466" i="1"/>
  <c r="AF2466" i="1" s="1"/>
  <c r="AD2467" i="1"/>
  <c r="AF2467" i="1" s="1"/>
  <c r="AD2468" i="1"/>
  <c r="AF2468" i="1" s="1"/>
  <c r="AD2469" i="1"/>
  <c r="AF2469" i="1" s="1"/>
  <c r="AD2470" i="1"/>
  <c r="AF2470" i="1" s="1"/>
  <c r="AD2471" i="1"/>
  <c r="AF2471" i="1" s="1"/>
  <c r="AD2472" i="1"/>
  <c r="AF2472" i="1" s="1"/>
  <c r="AD2473" i="1"/>
  <c r="AF2473" i="1" s="1"/>
  <c r="AD2474" i="1"/>
  <c r="AF2474" i="1" s="1"/>
  <c r="AD2475" i="1"/>
  <c r="AF2475" i="1" s="1"/>
  <c r="AD2476" i="1"/>
  <c r="AF2476" i="1" s="1"/>
  <c r="AD2477" i="1"/>
  <c r="AF2477" i="1" s="1"/>
  <c r="AD2478" i="1"/>
  <c r="AF2478" i="1" s="1"/>
  <c r="AD2479" i="1"/>
  <c r="AF2479" i="1" s="1"/>
  <c r="AD2480" i="1"/>
  <c r="AF2480" i="1" s="1"/>
  <c r="AD2481" i="1"/>
  <c r="AF2481" i="1" s="1"/>
  <c r="AD2482" i="1"/>
  <c r="AF2482" i="1" s="1"/>
  <c r="AD2483" i="1"/>
  <c r="AF2483" i="1" s="1"/>
  <c r="AD2484" i="1"/>
  <c r="AF2484" i="1" s="1"/>
  <c r="AD2485" i="1"/>
  <c r="AF2485" i="1" s="1"/>
  <c r="AD2486" i="1"/>
  <c r="AF2486" i="1" s="1"/>
  <c r="AD2487" i="1"/>
  <c r="AF2487" i="1" s="1"/>
  <c r="AD2488" i="1"/>
  <c r="AF2488" i="1" s="1"/>
  <c r="AD2489" i="1"/>
  <c r="AF2489" i="1" s="1"/>
  <c r="AD2490" i="1"/>
  <c r="AF2490" i="1" s="1"/>
  <c r="AD2491" i="1"/>
  <c r="AF2491" i="1" s="1"/>
  <c r="AD2492" i="1"/>
  <c r="AF2492" i="1" s="1"/>
  <c r="AD2493" i="1"/>
  <c r="AF2493" i="1" s="1"/>
  <c r="AD2494" i="1"/>
  <c r="AF2494" i="1" s="1"/>
  <c r="AD2495" i="1"/>
  <c r="AF2495" i="1" s="1"/>
  <c r="AD2496" i="1"/>
  <c r="AF2496" i="1" s="1"/>
  <c r="AD2497" i="1"/>
  <c r="AF2497" i="1" s="1"/>
  <c r="AD2498" i="1"/>
  <c r="AF2498" i="1" s="1"/>
  <c r="AD2499" i="1"/>
  <c r="AF2499" i="1" s="1"/>
  <c r="AD2500" i="1"/>
  <c r="AF2500" i="1" s="1"/>
  <c r="AD2501" i="1"/>
  <c r="AF2501" i="1" s="1"/>
  <c r="AD2502" i="1"/>
  <c r="AF2502" i="1" s="1"/>
  <c r="AD2503" i="1"/>
  <c r="AF2503" i="1" s="1"/>
  <c r="AD2504" i="1"/>
  <c r="AF2504" i="1" s="1"/>
  <c r="AD2505" i="1"/>
  <c r="AF2505" i="1" s="1"/>
  <c r="AD2506" i="1"/>
  <c r="AF2506" i="1" s="1"/>
  <c r="AD2507" i="1"/>
  <c r="AF2507" i="1" s="1"/>
  <c r="AD2508" i="1"/>
  <c r="AF2508" i="1" s="1"/>
  <c r="AD2509" i="1"/>
  <c r="AF2509" i="1" s="1"/>
  <c r="AD2510" i="1"/>
  <c r="AF2510" i="1" s="1"/>
  <c r="AD2511" i="1"/>
  <c r="AF2511" i="1" s="1"/>
  <c r="AD2512" i="1"/>
  <c r="AF2512" i="1" s="1"/>
  <c r="AD2513" i="1"/>
  <c r="AF2513" i="1" s="1"/>
  <c r="AD2514" i="1"/>
  <c r="AF2514" i="1" s="1"/>
  <c r="AD2515" i="1"/>
  <c r="AF2515" i="1" s="1"/>
  <c r="AD2516" i="1"/>
  <c r="AF2516" i="1" s="1"/>
  <c r="AD2517" i="1"/>
  <c r="AF2517" i="1" s="1"/>
  <c r="AD2518" i="1"/>
  <c r="AF2518" i="1" s="1"/>
  <c r="AD2519" i="1"/>
  <c r="AF2519" i="1" s="1"/>
  <c r="AD2520" i="1"/>
  <c r="AF2520" i="1" s="1"/>
  <c r="AD2521" i="1"/>
  <c r="AF2521" i="1" s="1"/>
  <c r="AD2522" i="1"/>
  <c r="AF2522" i="1" s="1"/>
  <c r="AD2523" i="1"/>
  <c r="AF2523" i="1" s="1"/>
  <c r="AD2524" i="1"/>
  <c r="AF2524" i="1" s="1"/>
  <c r="AD2525" i="1"/>
  <c r="AF2525" i="1" s="1"/>
  <c r="AD2526" i="1"/>
  <c r="AF2526" i="1" s="1"/>
  <c r="AD2527" i="1"/>
  <c r="AF2527" i="1" s="1"/>
  <c r="AD2528" i="1"/>
  <c r="AF2528" i="1" s="1"/>
  <c r="AD2529" i="1"/>
  <c r="AF2529" i="1" s="1"/>
  <c r="AD2530" i="1"/>
  <c r="AF2530" i="1" s="1"/>
  <c r="AD2531" i="1"/>
  <c r="AF2531" i="1" s="1"/>
  <c r="AD2532" i="1"/>
  <c r="AF2532" i="1" s="1"/>
  <c r="AD2533" i="1"/>
  <c r="AF2533" i="1" s="1"/>
  <c r="AD2534" i="1"/>
  <c r="AF2534" i="1" s="1"/>
  <c r="AD2535" i="1"/>
  <c r="AF2535" i="1" s="1"/>
  <c r="AD2536" i="1"/>
  <c r="AF2536" i="1" s="1"/>
  <c r="AD2537" i="1"/>
  <c r="AF2537" i="1" s="1"/>
  <c r="AD2538" i="1"/>
  <c r="AF2538" i="1" s="1"/>
  <c r="AD2539" i="1"/>
  <c r="AF2539" i="1" s="1"/>
  <c r="AD2540" i="1"/>
  <c r="AF2540" i="1" s="1"/>
  <c r="AD2541" i="1"/>
  <c r="AF2541" i="1" s="1"/>
  <c r="AD2542" i="1"/>
  <c r="AF2542" i="1" s="1"/>
  <c r="AD2543" i="1"/>
  <c r="AF2543" i="1" s="1"/>
  <c r="AD2544" i="1"/>
  <c r="AF2544" i="1" s="1"/>
  <c r="AD2545" i="1"/>
  <c r="AF2545" i="1" s="1"/>
  <c r="AD2546" i="1"/>
  <c r="AF2546" i="1" s="1"/>
  <c r="AD2547" i="1"/>
  <c r="AF2547" i="1" s="1"/>
  <c r="AD2548" i="1"/>
  <c r="AF2548" i="1" s="1"/>
  <c r="AD2549" i="1"/>
  <c r="AF2549" i="1" s="1"/>
  <c r="AD2550" i="1"/>
  <c r="AF2550" i="1" s="1"/>
  <c r="AD2551" i="1"/>
  <c r="AF2551" i="1" s="1"/>
  <c r="AD2552" i="1"/>
  <c r="AF2552" i="1" s="1"/>
  <c r="AD2553" i="1"/>
  <c r="AF2553" i="1" s="1"/>
  <c r="AD2554" i="1"/>
  <c r="AF2554" i="1" s="1"/>
  <c r="AD2555" i="1"/>
  <c r="AF2555" i="1" s="1"/>
  <c r="AD2556" i="1"/>
  <c r="AF2556" i="1" s="1"/>
  <c r="AD2557" i="1"/>
  <c r="AF2557" i="1" s="1"/>
  <c r="AD2558" i="1"/>
  <c r="AF2558" i="1" s="1"/>
  <c r="AD2559" i="1"/>
  <c r="AF2559" i="1" s="1"/>
  <c r="AD2560" i="1"/>
  <c r="AF2560" i="1" s="1"/>
  <c r="AD2561" i="1"/>
  <c r="AF2561" i="1" s="1"/>
  <c r="AD2562" i="1"/>
  <c r="AF2562" i="1" s="1"/>
  <c r="AD2563" i="1"/>
  <c r="AF2563" i="1" s="1"/>
  <c r="AD2564" i="1"/>
  <c r="AF2564" i="1" s="1"/>
  <c r="AD2565" i="1"/>
  <c r="AF2565" i="1" s="1"/>
  <c r="AD2566" i="1"/>
  <c r="AF2566" i="1" s="1"/>
  <c r="AD2567" i="1"/>
  <c r="AF2567" i="1" s="1"/>
  <c r="AD2568" i="1"/>
  <c r="AF2568" i="1" s="1"/>
  <c r="AD2569" i="1"/>
  <c r="AF2569" i="1" s="1"/>
  <c r="AD2570" i="1"/>
  <c r="AF2570" i="1" s="1"/>
  <c r="AD2571" i="1"/>
  <c r="AF2571" i="1" s="1"/>
  <c r="AD2572" i="1"/>
  <c r="AF2572" i="1" s="1"/>
  <c r="AD2573" i="1"/>
  <c r="AF2573" i="1" s="1"/>
  <c r="AD2574" i="1"/>
  <c r="AF2574" i="1" s="1"/>
  <c r="AD2575" i="1"/>
  <c r="AF2575" i="1" s="1"/>
  <c r="AD2576" i="1"/>
  <c r="AF2576" i="1" s="1"/>
  <c r="AD2577" i="1"/>
  <c r="AF2577" i="1" s="1"/>
  <c r="AD2578" i="1"/>
  <c r="AF2578" i="1" s="1"/>
  <c r="AD2579" i="1"/>
  <c r="AF2579" i="1" s="1"/>
  <c r="AD2580" i="1"/>
  <c r="AF2580" i="1" s="1"/>
  <c r="AD2581" i="1"/>
  <c r="AF2581" i="1" s="1"/>
  <c r="AD2582" i="1"/>
  <c r="AF2582" i="1" s="1"/>
  <c r="AD2583" i="1"/>
  <c r="AF2583" i="1" s="1"/>
  <c r="AD2584" i="1"/>
  <c r="AF2584" i="1" s="1"/>
  <c r="AD2585" i="1"/>
  <c r="AF2585" i="1" s="1"/>
  <c r="AD2586" i="1"/>
  <c r="AF2586" i="1" s="1"/>
  <c r="AD2587" i="1"/>
  <c r="AF2587" i="1" s="1"/>
  <c r="AD2588" i="1"/>
  <c r="AF2588" i="1" s="1"/>
  <c r="AD2589" i="1"/>
  <c r="AF2589" i="1" s="1"/>
  <c r="AD2590" i="1"/>
  <c r="AF2590" i="1" s="1"/>
  <c r="AD2591" i="1"/>
  <c r="AF2591" i="1" s="1"/>
  <c r="AD2592" i="1"/>
  <c r="AF2592" i="1" s="1"/>
  <c r="AD2593" i="1"/>
  <c r="AF2593" i="1" s="1"/>
  <c r="AD2594" i="1"/>
  <c r="AF2594" i="1" s="1"/>
  <c r="AD2595" i="1"/>
  <c r="AF2595" i="1" s="1"/>
  <c r="AD2596" i="1"/>
  <c r="AF2596" i="1" s="1"/>
  <c r="AD2597" i="1"/>
  <c r="AF2597" i="1" s="1"/>
  <c r="AD2598" i="1"/>
  <c r="AF2598" i="1" s="1"/>
  <c r="AD2599" i="1"/>
  <c r="AF2599" i="1" s="1"/>
  <c r="AD2600" i="1"/>
  <c r="AF2600" i="1" s="1"/>
  <c r="AD2601" i="1"/>
  <c r="AF2601" i="1" s="1"/>
  <c r="AD2602" i="1"/>
  <c r="AF2602" i="1" s="1"/>
  <c r="AD2603" i="1"/>
  <c r="AF2603" i="1" s="1"/>
  <c r="AD2604" i="1"/>
  <c r="AF2604" i="1" s="1"/>
  <c r="AD2605" i="1"/>
  <c r="AF2605" i="1" s="1"/>
  <c r="AD2606" i="1"/>
  <c r="AF2606" i="1" s="1"/>
  <c r="AD2607" i="1"/>
  <c r="AF2607" i="1" s="1"/>
  <c r="AD2608" i="1"/>
  <c r="AF2608" i="1" s="1"/>
  <c r="AD2609" i="1"/>
  <c r="AF2609" i="1" s="1"/>
  <c r="AD2610" i="1"/>
  <c r="AF2610" i="1" s="1"/>
  <c r="AD2611" i="1"/>
  <c r="AF2611" i="1" s="1"/>
  <c r="AD2612" i="1"/>
  <c r="AF2612" i="1" s="1"/>
  <c r="AD2613" i="1"/>
  <c r="AF2613" i="1" s="1"/>
  <c r="AD2614" i="1"/>
  <c r="AF2614" i="1" s="1"/>
  <c r="AD2615" i="1"/>
  <c r="AF2615" i="1" s="1"/>
  <c r="AD2616" i="1"/>
  <c r="AF2616" i="1" s="1"/>
  <c r="AD2617" i="1"/>
  <c r="AF2617" i="1" s="1"/>
  <c r="AD2618" i="1"/>
  <c r="AF2618" i="1" s="1"/>
  <c r="AD2619" i="1"/>
  <c r="AF2619" i="1" s="1"/>
  <c r="AD2620" i="1"/>
  <c r="AF2620" i="1" s="1"/>
  <c r="AD2621" i="1"/>
  <c r="AF2621" i="1" s="1"/>
  <c r="AD2622" i="1"/>
  <c r="AF2622" i="1" s="1"/>
  <c r="AD2623" i="1"/>
  <c r="AF2623" i="1" s="1"/>
  <c r="AD2624" i="1"/>
  <c r="AF2624" i="1" s="1"/>
  <c r="AD2625" i="1"/>
  <c r="AF2625" i="1" s="1"/>
  <c r="AD2626" i="1"/>
  <c r="AF2626" i="1" s="1"/>
  <c r="AD2627" i="1"/>
  <c r="AF2627" i="1" s="1"/>
  <c r="AD2628" i="1"/>
  <c r="AF2628" i="1" s="1"/>
  <c r="AD2629" i="1"/>
  <c r="AF2629" i="1" s="1"/>
  <c r="AD2630" i="1"/>
  <c r="AF2630" i="1" s="1"/>
  <c r="AD2631" i="1"/>
  <c r="AF2631" i="1" s="1"/>
  <c r="AD2632" i="1"/>
  <c r="AF2632" i="1" s="1"/>
  <c r="AD2633" i="1"/>
  <c r="AF2633" i="1" s="1"/>
  <c r="AD2634" i="1"/>
  <c r="AF2634" i="1" s="1"/>
  <c r="AD2635" i="1"/>
  <c r="AF2635" i="1" s="1"/>
  <c r="AD2636" i="1"/>
  <c r="AF2636" i="1" s="1"/>
  <c r="AD2637" i="1"/>
  <c r="AF2637" i="1" s="1"/>
  <c r="AD2638" i="1"/>
  <c r="AF2638" i="1" s="1"/>
  <c r="AD2639" i="1"/>
  <c r="AF2639" i="1" s="1"/>
  <c r="AD2640" i="1"/>
  <c r="AF2640" i="1" s="1"/>
  <c r="AD2641" i="1"/>
  <c r="AF2641" i="1" s="1"/>
  <c r="AD2642" i="1"/>
  <c r="AF2642" i="1" s="1"/>
  <c r="AD2643" i="1"/>
  <c r="AF2643" i="1" s="1"/>
  <c r="AD2644" i="1"/>
  <c r="AF2644" i="1" s="1"/>
  <c r="AD2645" i="1"/>
  <c r="AF2645" i="1" s="1"/>
  <c r="AD2646" i="1"/>
  <c r="AF2646" i="1" s="1"/>
  <c r="AD2647" i="1"/>
  <c r="AF2647" i="1" s="1"/>
  <c r="AD2648" i="1"/>
  <c r="AF2648" i="1" s="1"/>
  <c r="AD2649" i="1"/>
  <c r="AF2649" i="1" s="1"/>
  <c r="AD2650" i="1"/>
  <c r="AF2650" i="1" s="1"/>
  <c r="AD2651" i="1"/>
  <c r="AF2651" i="1" s="1"/>
  <c r="AD2652" i="1"/>
  <c r="AF2652" i="1" s="1"/>
  <c r="AD2653" i="1"/>
  <c r="AF2653" i="1" s="1"/>
  <c r="AD2654" i="1"/>
  <c r="AF2654" i="1" s="1"/>
  <c r="AD2655" i="1"/>
  <c r="AF2655" i="1" s="1"/>
  <c r="AD2656" i="1"/>
  <c r="AF2656" i="1" s="1"/>
  <c r="AD2657" i="1"/>
  <c r="AF2657" i="1" s="1"/>
  <c r="AD2658" i="1"/>
  <c r="AF2658" i="1" s="1"/>
  <c r="AD2659" i="1"/>
  <c r="AF2659" i="1" s="1"/>
  <c r="AD2660" i="1"/>
  <c r="AF2660" i="1" s="1"/>
  <c r="AD2661" i="1"/>
  <c r="AF2661" i="1" s="1"/>
  <c r="AD2662" i="1"/>
  <c r="AF2662" i="1" s="1"/>
  <c r="AD2663" i="1"/>
  <c r="AF2663" i="1" s="1"/>
  <c r="AD2664" i="1"/>
  <c r="AF2664" i="1" s="1"/>
  <c r="AD2665" i="1"/>
  <c r="AF2665" i="1" s="1"/>
  <c r="AD2666" i="1"/>
  <c r="AF2666" i="1" s="1"/>
  <c r="AD2667" i="1"/>
  <c r="AF2667" i="1" s="1"/>
  <c r="AD2668" i="1"/>
  <c r="AF2668" i="1" s="1"/>
  <c r="AD2669" i="1"/>
  <c r="AF2669" i="1" s="1"/>
  <c r="AD2670" i="1"/>
  <c r="AF2670" i="1" s="1"/>
  <c r="AD2671" i="1"/>
  <c r="AF2671" i="1" s="1"/>
  <c r="AD2672" i="1"/>
  <c r="AF2672" i="1" s="1"/>
  <c r="AD2673" i="1"/>
  <c r="AF2673" i="1" s="1"/>
  <c r="AD2674" i="1"/>
  <c r="AF2674" i="1" s="1"/>
  <c r="AD2675" i="1"/>
  <c r="AF2675" i="1" s="1"/>
  <c r="AD2676" i="1"/>
  <c r="AF2676" i="1" s="1"/>
  <c r="AD2677" i="1"/>
  <c r="AF2677" i="1" s="1"/>
  <c r="AD2678" i="1"/>
  <c r="AF2678" i="1" s="1"/>
  <c r="AD2679" i="1"/>
  <c r="AF2679" i="1" s="1"/>
  <c r="AD2680" i="1"/>
  <c r="AF2680" i="1" s="1"/>
  <c r="AD2681" i="1"/>
  <c r="AF2681" i="1" s="1"/>
  <c r="AD2682" i="1"/>
  <c r="AF2682" i="1" s="1"/>
  <c r="AD2683" i="1"/>
  <c r="AF2683" i="1" s="1"/>
  <c r="AD2684" i="1"/>
  <c r="AF2684" i="1" s="1"/>
  <c r="AD2685" i="1"/>
  <c r="AF2685" i="1" s="1"/>
  <c r="AD2686" i="1"/>
  <c r="AF2686" i="1" s="1"/>
  <c r="AD2687" i="1"/>
  <c r="AF2687" i="1" s="1"/>
  <c r="AD2688" i="1"/>
  <c r="AF2688" i="1" s="1"/>
  <c r="AD2689" i="1"/>
  <c r="AF2689" i="1" s="1"/>
  <c r="AD2690" i="1"/>
  <c r="AF2690" i="1" s="1"/>
  <c r="AD2691" i="1"/>
  <c r="AF2691" i="1" s="1"/>
  <c r="AD2692" i="1"/>
  <c r="AF2692" i="1" s="1"/>
  <c r="AD2693" i="1"/>
  <c r="AF2693" i="1" s="1"/>
  <c r="AD2694" i="1"/>
  <c r="AF2694" i="1" s="1"/>
  <c r="AD2695" i="1"/>
  <c r="AF2695" i="1" s="1"/>
  <c r="AD2696" i="1"/>
  <c r="AF2696" i="1" s="1"/>
  <c r="AD2697" i="1"/>
  <c r="AF2697" i="1" s="1"/>
  <c r="AD2698" i="1"/>
  <c r="AF2698" i="1" s="1"/>
  <c r="AD2699" i="1"/>
  <c r="AF2699" i="1" s="1"/>
  <c r="AD2700" i="1"/>
  <c r="AF2700" i="1" s="1"/>
  <c r="AD2701" i="1"/>
  <c r="AF2701" i="1" s="1"/>
  <c r="AD2702" i="1"/>
  <c r="AF2702" i="1" s="1"/>
  <c r="AD2703" i="1"/>
  <c r="AF2703" i="1" s="1"/>
  <c r="AD2704" i="1"/>
  <c r="AF2704" i="1" s="1"/>
  <c r="AD2705" i="1"/>
  <c r="AF2705" i="1" s="1"/>
  <c r="AD2706" i="1"/>
  <c r="AF2706" i="1" s="1"/>
  <c r="AD2707" i="1"/>
  <c r="AF2707" i="1" s="1"/>
  <c r="AD2708" i="1"/>
  <c r="AF2708" i="1" s="1"/>
  <c r="AD2709" i="1"/>
  <c r="AF2709" i="1" s="1"/>
  <c r="AD2710" i="1"/>
  <c r="AF2710" i="1" s="1"/>
  <c r="AD2711" i="1"/>
  <c r="AF2711" i="1" s="1"/>
  <c r="AD2712" i="1"/>
  <c r="AF2712" i="1" s="1"/>
  <c r="AD2713" i="1"/>
  <c r="AF2713" i="1" s="1"/>
  <c r="AD2714" i="1"/>
  <c r="AF2714" i="1" s="1"/>
  <c r="AD2715" i="1"/>
  <c r="AF2715" i="1" s="1"/>
  <c r="AD2716" i="1"/>
  <c r="AF2716" i="1" s="1"/>
  <c r="AD2717" i="1"/>
  <c r="AF2717" i="1" s="1"/>
  <c r="AD2718" i="1"/>
  <c r="AF2718" i="1" s="1"/>
  <c r="AD2719" i="1"/>
  <c r="AF2719" i="1" s="1"/>
  <c r="AD2720" i="1"/>
  <c r="AF2720" i="1" s="1"/>
  <c r="AD2721" i="1"/>
  <c r="AF2721" i="1" s="1"/>
  <c r="AD2722" i="1"/>
  <c r="AF2722" i="1" s="1"/>
  <c r="AD2723" i="1"/>
  <c r="AF2723" i="1" s="1"/>
  <c r="AD2724" i="1"/>
  <c r="AF2724" i="1" s="1"/>
  <c r="AD2725" i="1"/>
  <c r="AF2725" i="1" s="1"/>
  <c r="AD2726" i="1"/>
  <c r="AF2726" i="1" s="1"/>
  <c r="AD2727" i="1"/>
  <c r="AF2727" i="1" s="1"/>
  <c r="AD2728" i="1"/>
  <c r="AF2728" i="1" s="1"/>
  <c r="AD2729" i="1"/>
  <c r="AF2729" i="1" s="1"/>
  <c r="AD2730" i="1"/>
  <c r="AF2730" i="1" s="1"/>
  <c r="AD2731" i="1"/>
  <c r="AF2731" i="1" s="1"/>
  <c r="AD2732" i="1"/>
  <c r="AF2732" i="1" s="1"/>
  <c r="AD2733" i="1"/>
  <c r="AF2733" i="1" s="1"/>
  <c r="AD2734" i="1"/>
  <c r="AF2734" i="1" s="1"/>
  <c r="AD2735" i="1"/>
  <c r="AF2735" i="1" s="1"/>
  <c r="AD2736" i="1"/>
  <c r="AF2736" i="1" s="1"/>
  <c r="AD2737" i="1"/>
  <c r="AF2737" i="1" s="1"/>
  <c r="AD2738" i="1"/>
  <c r="AF2738" i="1" s="1"/>
  <c r="AD2739" i="1"/>
  <c r="AF2739" i="1" s="1"/>
  <c r="AD2740" i="1"/>
  <c r="AF2740" i="1" s="1"/>
  <c r="AD2741" i="1"/>
  <c r="AF2741" i="1" s="1"/>
  <c r="AD2742" i="1"/>
  <c r="AF2742" i="1" s="1"/>
  <c r="AD2743" i="1"/>
  <c r="AF2743" i="1" s="1"/>
  <c r="AD2744" i="1"/>
  <c r="AF2744" i="1" s="1"/>
  <c r="AD2745" i="1"/>
  <c r="AF2745" i="1" s="1"/>
  <c r="AD2746" i="1"/>
  <c r="AF2746" i="1" s="1"/>
  <c r="AD2747" i="1"/>
  <c r="AF2747" i="1" s="1"/>
  <c r="AD2748" i="1"/>
  <c r="AF2748" i="1" s="1"/>
  <c r="AD2749" i="1"/>
  <c r="AF2749" i="1" s="1"/>
  <c r="AD2750" i="1"/>
  <c r="AF2750" i="1" s="1"/>
  <c r="AD2751" i="1"/>
  <c r="AF2751" i="1" s="1"/>
  <c r="AD2752" i="1"/>
  <c r="AF2752" i="1" s="1"/>
  <c r="AD2753" i="1"/>
  <c r="AF2753" i="1" s="1"/>
  <c r="AD2754" i="1"/>
  <c r="AF2754" i="1" s="1"/>
  <c r="AD2755" i="1"/>
  <c r="AF2755" i="1" s="1"/>
  <c r="AD2756" i="1"/>
  <c r="AF2756" i="1" s="1"/>
  <c r="AD2757" i="1"/>
  <c r="AF2757" i="1" s="1"/>
  <c r="AD2758" i="1"/>
  <c r="AF2758" i="1" s="1"/>
  <c r="AD2759" i="1"/>
  <c r="AF2759" i="1" s="1"/>
  <c r="AD2760" i="1"/>
  <c r="AF2760" i="1" s="1"/>
  <c r="AD2761" i="1"/>
  <c r="AF2761" i="1" s="1"/>
  <c r="AD2762" i="1"/>
  <c r="AF2762" i="1" s="1"/>
  <c r="AD2763" i="1"/>
  <c r="AF2763" i="1" s="1"/>
  <c r="AD2764" i="1"/>
  <c r="AF2764" i="1" s="1"/>
  <c r="AD2765" i="1"/>
  <c r="AF2765" i="1" s="1"/>
  <c r="AD2766" i="1"/>
  <c r="AF2766" i="1" s="1"/>
  <c r="AD2767" i="1"/>
  <c r="AF2767" i="1" s="1"/>
  <c r="AD2768" i="1"/>
  <c r="AF2768" i="1" s="1"/>
  <c r="AD2769" i="1"/>
  <c r="AF2769" i="1" s="1"/>
  <c r="AD2770" i="1"/>
  <c r="AF2770" i="1" s="1"/>
  <c r="AD2771" i="1"/>
  <c r="AF2771" i="1" s="1"/>
  <c r="AD2772" i="1"/>
  <c r="AF2772" i="1" s="1"/>
  <c r="AD2773" i="1"/>
  <c r="AF2773" i="1" s="1"/>
  <c r="AD2774" i="1"/>
  <c r="AF2774" i="1" s="1"/>
  <c r="AD2775" i="1"/>
  <c r="AF2775" i="1" s="1"/>
  <c r="AD2776" i="1"/>
  <c r="AF2776" i="1" s="1"/>
  <c r="AD2777" i="1"/>
  <c r="AF2777" i="1" s="1"/>
  <c r="AD2778" i="1"/>
  <c r="AF2778" i="1" s="1"/>
  <c r="AD2779" i="1"/>
  <c r="AF2779" i="1" s="1"/>
  <c r="AD2780" i="1"/>
  <c r="AF2780" i="1" s="1"/>
  <c r="AD2781" i="1"/>
  <c r="AF2781" i="1" s="1"/>
  <c r="AD2782" i="1"/>
  <c r="AF2782" i="1" s="1"/>
  <c r="AD2783" i="1"/>
  <c r="AF2783" i="1" s="1"/>
  <c r="AD2784" i="1"/>
  <c r="AF2784" i="1" s="1"/>
  <c r="AD2785" i="1"/>
  <c r="AF2785" i="1" s="1"/>
  <c r="AD2786" i="1"/>
  <c r="AF2786" i="1" s="1"/>
  <c r="AD2787" i="1"/>
  <c r="AF2787" i="1" s="1"/>
  <c r="AD2788" i="1"/>
  <c r="AF2788" i="1" s="1"/>
  <c r="AD2789" i="1"/>
  <c r="AF2789" i="1" s="1"/>
  <c r="AD2790" i="1"/>
  <c r="AF2790" i="1" s="1"/>
  <c r="AD2791" i="1"/>
  <c r="AF2791" i="1" s="1"/>
  <c r="AD2792" i="1"/>
  <c r="AF2792" i="1" s="1"/>
  <c r="AD2793" i="1"/>
  <c r="AF2793" i="1" s="1"/>
  <c r="AD2794" i="1"/>
  <c r="AF2794" i="1" s="1"/>
  <c r="AD2795" i="1"/>
  <c r="AF2795" i="1" s="1"/>
  <c r="AD2796" i="1"/>
  <c r="AF2796" i="1" s="1"/>
  <c r="AD2797" i="1"/>
  <c r="AF2797" i="1" s="1"/>
  <c r="AD2798" i="1"/>
  <c r="AF2798" i="1" s="1"/>
  <c r="AD2799" i="1"/>
  <c r="AF2799" i="1" s="1"/>
  <c r="AD2800" i="1"/>
  <c r="AF2800" i="1" s="1"/>
  <c r="AD2801" i="1"/>
  <c r="AF2801" i="1" s="1"/>
  <c r="AD2802" i="1"/>
  <c r="AF2802" i="1" s="1"/>
  <c r="AD2803" i="1"/>
  <c r="AF2803" i="1" s="1"/>
  <c r="AD2804" i="1"/>
  <c r="AF2804" i="1" s="1"/>
  <c r="AD2805" i="1"/>
  <c r="AF2805" i="1" s="1"/>
  <c r="AD2806" i="1"/>
  <c r="AF2806" i="1" s="1"/>
  <c r="AD2807" i="1"/>
  <c r="AF2807" i="1" s="1"/>
  <c r="AD2808" i="1"/>
  <c r="AF2808" i="1" s="1"/>
  <c r="AD2809" i="1"/>
  <c r="AF2809" i="1" s="1"/>
  <c r="AD2810" i="1"/>
  <c r="AF2810" i="1" s="1"/>
  <c r="AD2811" i="1"/>
  <c r="AF2811" i="1" s="1"/>
  <c r="AD2812" i="1"/>
  <c r="AF2812" i="1" s="1"/>
  <c r="AD2813" i="1"/>
  <c r="AF2813" i="1" s="1"/>
  <c r="AD2814" i="1"/>
  <c r="AF2814" i="1" s="1"/>
  <c r="AD2815" i="1"/>
  <c r="AF2815" i="1" s="1"/>
  <c r="AD2816" i="1"/>
  <c r="AF2816" i="1" s="1"/>
  <c r="AD2817" i="1"/>
  <c r="AF2817" i="1" s="1"/>
  <c r="AD2818" i="1"/>
  <c r="AF2818" i="1" s="1"/>
  <c r="AD2819" i="1"/>
  <c r="AF2819" i="1" s="1"/>
  <c r="AD2820" i="1"/>
  <c r="AF2820" i="1" s="1"/>
  <c r="AD2821" i="1"/>
  <c r="AF2821" i="1" s="1"/>
  <c r="AD2822" i="1"/>
  <c r="AF2822" i="1" s="1"/>
  <c r="AD2823" i="1"/>
  <c r="AF2823" i="1" s="1"/>
  <c r="AD2824" i="1"/>
  <c r="AF2824" i="1" s="1"/>
  <c r="AD2825" i="1"/>
  <c r="AF2825" i="1" s="1"/>
  <c r="AD2826" i="1"/>
  <c r="AF2826" i="1" s="1"/>
  <c r="AD2827" i="1"/>
  <c r="AF2827" i="1" s="1"/>
  <c r="AD2828" i="1"/>
  <c r="AF2828" i="1" s="1"/>
  <c r="AD2829" i="1"/>
  <c r="AF2829" i="1" s="1"/>
  <c r="AD2830" i="1"/>
  <c r="AF2830" i="1" s="1"/>
  <c r="AD2831" i="1"/>
  <c r="AF2831" i="1" s="1"/>
  <c r="AD2832" i="1"/>
  <c r="AF2832" i="1" s="1"/>
  <c r="AD2833" i="1"/>
  <c r="AF2833" i="1" s="1"/>
  <c r="AD2834" i="1"/>
  <c r="AF2834" i="1" s="1"/>
  <c r="AD2835" i="1"/>
  <c r="AF2835" i="1" s="1"/>
  <c r="AD2836" i="1"/>
  <c r="AF2836" i="1" s="1"/>
  <c r="AD2837" i="1"/>
  <c r="AF2837" i="1" s="1"/>
  <c r="AD2838" i="1"/>
  <c r="AF2838" i="1" s="1"/>
  <c r="AD2839" i="1"/>
  <c r="AF2839" i="1" s="1"/>
  <c r="AD2840" i="1"/>
  <c r="AF2840" i="1" s="1"/>
  <c r="AD2841" i="1"/>
  <c r="AF2841" i="1" s="1"/>
  <c r="AD2842" i="1"/>
  <c r="AF2842" i="1" s="1"/>
  <c r="AD2843" i="1"/>
  <c r="AF2843" i="1" s="1"/>
  <c r="AD2844" i="1"/>
  <c r="AF2844" i="1" s="1"/>
  <c r="AD2845" i="1"/>
  <c r="AF2845" i="1" s="1"/>
  <c r="AD2846" i="1"/>
  <c r="AF2846" i="1" s="1"/>
  <c r="AD2847" i="1"/>
  <c r="AF2847" i="1" s="1"/>
  <c r="AD2848" i="1"/>
  <c r="AF2848" i="1" s="1"/>
  <c r="AD2849" i="1"/>
  <c r="AF2849" i="1" s="1"/>
  <c r="AD2850" i="1"/>
  <c r="AF2850" i="1" s="1"/>
  <c r="AD2851" i="1"/>
  <c r="AF2851" i="1" s="1"/>
  <c r="AD2852" i="1"/>
  <c r="AF2852" i="1" s="1"/>
  <c r="AD2853" i="1"/>
  <c r="AF2853" i="1" s="1"/>
  <c r="AD2854" i="1"/>
  <c r="AF2854" i="1" s="1"/>
  <c r="AD2855" i="1"/>
  <c r="AF2855" i="1" s="1"/>
  <c r="AD2856" i="1"/>
  <c r="AF2856" i="1" s="1"/>
  <c r="AD2857" i="1"/>
  <c r="AF2857" i="1" s="1"/>
  <c r="AD2858" i="1"/>
  <c r="AF2858" i="1" s="1"/>
  <c r="AD2859" i="1"/>
  <c r="AF2859" i="1" s="1"/>
  <c r="AD2860" i="1"/>
  <c r="AF2860" i="1" s="1"/>
  <c r="AD2861" i="1"/>
  <c r="AF2861" i="1" s="1"/>
  <c r="AD2862" i="1"/>
  <c r="AF2862" i="1" s="1"/>
  <c r="AD2863" i="1"/>
  <c r="AF2863" i="1" s="1"/>
  <c r="AD2864" i="1"/>
  <c r="AF2864" i="1" s="1"/>
  <c r="AD2865" i="1"/>
  <c r="AF2865" i="1" s="1"/>
  <c r="AD2866" i="1"/>
  <c r="AF2866" i="1" s="1"/>
  <c r="AD2867" i="1"/>
  <c r="AF2867" i="1" s="1"/>
  <c r="AD2868" i="1"/>
  <c r="AF2868" i="1" s="1"/>
  <c r="AD2869" i="1"/>
  <c r="AF2869" i="1" s="1"/>
  <c r="AD2870" i="1"/>
  <c r="AF2870" i="1" s="1"/>
  <c r="AD2871" i="1"/>
  <c r="AF2871" i="1" s="1"/>
  <c r="AD2872" i="1"/>
  <c r="AF2872" i="1" s="1"/>
  <c r="AD2873" i="1"/>
  <c r="AF2873" i="1" s="1"/>
  <c r="AD2874" i="1"/>
  <c r="AF2874" i="1" s="1"/>
  <c r="AD2875" i="1"/>
  <c r="AF2875" i="1" s="1"/>
  <c r="AD2876" i="1"/>
  <c r="AF2876" i="1" s="1"/>
  <c r="AD2877" i="1"/>
  <c r="AF2877" i="1" s="1"/>
  <c r="AD2878" i="1"/>
  <c r="AF2878" i="1" s="1"/>
  <c r="AD2879" i="1"/>
  <c r="AF2879" i="1" s="1"/>
  <c r="AD2880" i="1"/>
  <c r="AF2880" i="1" s="1"/>
  <c r="AD2881" i="1"/>
  <c r="AF2881" i="1" s="1"/>
  <c r="AD2882" i="1"/>
  <c r="AF2882" i="1" s="1"/>
  <c r="AD2883" i="1"/>
  <c r="AF2883" i="1" s="1"/>
  <c r="AD2884" i="1"/>
  <c r="AF2884" i="1" s="1"/>
  <c r="AD2885" i="1"/>
  <c r="AF2885" i="1" s="1"/>
  <c r="AD2886" i="1"/>
  <c r="AF2886" i="1" s="1"/>
  <c r="AD2887" i="1"/>
  <c r="AF2887" i="1" s="1"/>
  <c r="AD2888" i="1"/>
  <c r="AF2888" i="1" s="1"/>
  <c r="AD2889" i="1"/>
  <c r="AF2889" i="1" s="1"/>
  <c r="AD2890" i="1"/>
  <c r="AF2890" i="1" s="1"/>
  <c r="AD2891" i="1"/>
  <c r="AF2891" i="1" s="1"/>
  <c r="AD2892" i="1"/>
  <c r="AF2892" i="1" s="1"/>
  <c r="AD2893" i="1"/>
  <c r="AF2893" i="1" s="1"/>
  <c r="AD2894" i="1"/>
  <c r="AF2894" i="1" s="1"/>
  <c r="AD2895" i="1"/>
  <c r="AF2895" i="1" s="1"/>
  <c r="AD2896" i="1"/>
  <c r="AF2896" i="1" s="1"/>
  <c r="AD2897" i="1"/>
  <c r="AF2897" i="1" s="1"/>
  <c r="AD2898" i="1"/>
  <c r="AF2898" i="1" s="1"/>
  <c r="AD2899" i="1"/>
  <c r="AF2899" i="1" s="1"/>
  <c r="AD2900" i="1"/>
  <c r="AF2900" i="1" s="1"/>
  <c r="AD2901" i="1"/>
  <c r="AF2901" i="1" s="1"/>
  <c r="AD2902" i="1"/>
  <c r="AF2902" i="1" s="1"/>
  <c r="AD2903" i="1"/>
  <c r="AF2903" i="1" s="1"/>
  <c r="AD2904" i="1"/>
  <c r="AF2904" i="1" s="1"/>
  <c r="AD2905" i="1"/>
  <c r="AF2905" i="1" s="1"/>
  <c r="AD2906" i="1"/>
  <c r="AF2906" i="1" s="1"/>
  <c r="AD2907" i="1"/>
  <c r="AF2907" i="1" s="1"/>
  <c r="AD2908" i="1"/>
  <c r="AF2908" i="1" s="1"/>
  <c r="AD2909" i="1"/>
  <c r="AF2909" i="1" s="1"/>
  <c r="AD2910" i="1"/>
  <c r="AF2910" i="1" s="1"/>
  <c r="AD2911" i="1"/>
  <c r="AF2911" i="1" s="1"/>
  <c r="AD2912" i="1"/>
  <c r="AF2912" i="1" s="1"/>
  <c r="AD2913" i="1"/>
  <c r="AF2913" i="1" s="1"/>
  <c r="AD2914" i="1"/>
  <c r="AF2914" i="1" s="1"/>
  <c r="AD2915" i="1"/>
  <c r="AF2915" i="1" s="1"/>
  <c r="AD2916" i="1"/>
  <c r="AF2916" i="1" s="1"/>
  <c r="AD2917" i="1"/>
  <c r="AF2917" i="1" s="1"/>
  <c r="AD2918" i="1"/>
  <c r="AF2918" i="1" s="1"/>
  <c r="AD2919" i="1"/>
  <c r="AF2919" i="1" s="1"/>
  <c r="AD2920" i="1"/>
  <c r="AF2920" i="1" s="1"/>
  <c r="AD2921" i="1"/>
  <c r="AF2921" i="1" s="1"/>
  <c r="AD2922" i="1"/>
  <c r="AF2922" i="1" s="1"/>
  <c r="AD2923" i="1"/>
  <c r="AF2923" i="1" s="1"/>
  <c r="AD2924" i="1"/>
  <c r="AF2924" i="1" s="1"/>
  <c r="AD2925" i="1"/>
  <c r="AF2925" i="1" s="1"/>
  <c r="AD2926" i="1"/>
  <c r="AF2926" i="1" s="1"/>
  <c r="AD2927" i="1"/>
  <c r="AF2927" i="1" s="1"/>
  <c r="AD2928" i="1"/>
  <c r="AF2928" i="1" s="1"/>
  <c r="AD2929" i="1"/>
  <c r="AF2929" i="1" s="1"/>
  <c r="AD2930" i="1"/>
  <c r="AF2930" i="1" s="1"/>
  <c r="AD2931" i="1"/>
  <c r="AF2931" i="1" s="1"/>
  <c r="AD2932" i="1"/>
  <c r="AF2932" i="1" s="1"/>
  <c r="AD2933" i="1"/>
  <c r="AF2933" i="1" s="1"/>
  <c r="AD2934" i="1"/>
  <c r="AF2934" i="1" s="1"/>
  <c r="AD2935" i="1"/>
  <c r="AF2935" i="1" s="1"/>
  <c r="AD2936" i="1"/>
  <c r="AF2936" i="1" s="1"/>
  <c r="AD2937" i="1"/>
  <c r="AF2937" i="1" s="1"/>
  <c r="AD2938" i="1"/>
  <c r="AF2938" i="1" s="1"/>
  <c r="AD2939" i="1"/>
  <c r="AF2939" i="1" s="1"/>
  <c r="AD2940" i="1"/>
  <c r="AF2940" i="1" s="1"/>
  <c r="AD2941" i="1"/>
  <c r="AF2941" i="1" s="1"/>
  <c r="AD2942" i="1"/>
  <c r="AF2942" i="1" s="1"/>
  <c r="AD2943" i="1"/>
  <c r="AF2943" i="1" s="1"/>
  <c r="AD2944" i="1"/>
  <c r="AF2944" i="1" s="1"/>
  <c r="AD2945" i="1"/>
  <c r="AF2945" i="1" s="1"/>
  <c r="AD2946" i="1"/>
  <c r="AF2946" i="1" s="1"/>
  <c r="AD2947" i="1"/>
  <c r="AF2947" i="1" s="1"/>
  <c r="AD2948" i="1"/>
  <c r="AF2948" i="1" s="1"/>
  <c r="AD2949" i="1"/>
  <c r="AF2949" i="1" s="1"/>
  <c r="AD2950" i="1"/>
  <c r="AF2950" i="1" s="1"/>
  <c r="AD2951" i="1"/>
  <c r="AF2951" i="1" s="1"/>
  <c r="AD2952" i="1"/>
  <c r="AF2952" i="1" s="1"/>
  <c r="AD2953" i="1"/>
  <c r="AF2953" i="1" s="1"/>
  <c r="AD2954" i="1"/>
  <c r="AF2954" i="1" s="1"/>
  <c r="AD2955" i="1"/>
  <c r="AF2955" i="1" s="1"/>
  <c r="AD2956" i="1"/>
  <c r="AF2956" i="1" s="1"/>
  <c r="AD2957" i="1"/>
  <c r="AF2957" i="1" s="1"/>
  <c r="AD2958" i="1"/>
  <c r="AF2958" i="1" s="1"/>
  <c r="AD2959" i="1"/>
  <c r="AF2959" i="1" s="1"/>
  <c r="AD2960" i="1"/>
  <c r="AF2960" i="1" s="1"/>
  <c r="AD2961" i="1"/>
  <c r="AF2961" i="1" s="1"/>
  <c r="AD2962" i="1"/>
  <c r="AF2962" i="1" s="1"/>
  <c r="AD2963" i="1"/>
  <c r="AF2963" i="1" s="1"/>
  <c r="AD2964" i="1"/>
  <c r="AF2964" i="1" s="1"/>
  <c r="AD2965" i="1"/>
  <c r="AF2965" i="1" s="1"/>
  <c r="AD2966" i="1"/>
  <c r="AF2966" i="1" s="1"/>
  <c r="AD2967" i="1"/>
  <c r="AF2967" i="1" s="1"/>
  <c r="AD2968" i="1"/>
  <c r="AF2968" i="1" s="1"/>
  <c r="AD2969" i="1"/>
  <c r="AF2969" i="1" s="1"/>
  <c r="AD2970" i="1"/>
  <c r="AF2970" i="1" s="1"/>
  <c r="AD2971" i="1"/>
  <c r="AF2971" i="1" s="1"/>
  <c r="AD2972" i="1"/>
  <c r="AF2972" i="1" s="1"/>
  <c r="AD2973" i="1"/>
  <c r="AF2973" i="1" s="1"/>
  <c r="AD2974" i="1"/>
  <c r="AF2974" i="1" s="1"/>
  <c r="AD2975" i="1"/>
  <c r="AF2975" i="1" s="1"/>
  <c r="AD2976" i="1"/>
  <c r="AF2976" i="1" s="1"/>
  <c r="AD2977" i="1"/>
  <c r="AF2977" i="1" s="1"/>
  <c r="AD2978" i="1"/>
  <c r="AF2978" i="1" s="1"/>
  <c r="AD2979" i="1"/>
  <c r="AF2979" i="1" s="1"/>
  <c r="AD2980" i="1"/>
  <c r="AF2980" i="1" s="1"/>
  <c r="AD2981" i="1"/>
  <c r="AF2981" i="1" s="1"/>
  <c r="AD2982" i="1"/>
  <c r="AF2982" i="1" s="1"/>
  <c r="AD2983" i="1"/>
  <c r="AF2983" i="1" s="1"/>
  <c r="AD2984" i="1"/>
  <c r="AF2984" i="1" s="1"/>
  <c r="AD2985" i="1"/>
  <c r="AF2985" i="1" s="1"/>
  <c r="AD2986" i="1"/>
  <c r="AF2986" i="1" s="1"/>
  <c r="AD2987" i="1"/>
  <c r="AF2987" i="1" s="1"/>
  <c r="AD2988" i="1"/>
  <c r="AF2988" i="1" s="1"/>
  <c r="AD2989" i="1"/>
  <c r="AF2989" i="1" s="1"/>
  <c r="AD2990" i="1"/>
  <c r="AF2990" i="1" s="1"/>
  <c r="AD2991" i="1"/>
  <c r="AF2991" i="1" s="1"/>
  <c r="AD2992" i="1"/>
  <c r="AF2992" i="1" s="1"/>
  <c r="AD2993" i="1"/>
  <c r="AF2993" i="1" s="1"/>
  <c r="AD2994" i="1"/>
  <c r="AF2994" i="1" s="1"/>
  <c r="AD2995" i="1"/>
  <c r="AF2995" i="1" s="1"/>
  <c r="AD2996" i="1"/>
  <c r="AF2996" i="1" s="1"/>
  <c r="AD2997" i="1"/>
  <c r="AF2997" i="1" s="1"/>
  <c r="AD2998" i="1"/>
  <c r="AF2998" i="1" s="1"/>
  <c r="AD2999" i="1"/>
  <c r="AF2999" i="1" s="1"/>
  <c r="AD3000" i="1"/>
  <c r="AF3000" i="1" s="1"/>
  <c r="AD3001" i="1"/>
  <c r="AF3001" i="1" s="1"/>
  <c r="AD3002" i="1"/>
  <c r="AF3002" i="1" s="1"/>
  <c r="AD3003" i="1"/>
  <c r="AF3003" i="1" s="1"/>
  <c r="AD3004" i="1"/>
  <c r="AF3004" i="1" s="1"/>
  <c r="AD3005" i="1"/>
  <c r="AF3005" i="1" s="1"/>
  <c r="AD3006" i="1"/>
  <c r="AF3006" i="1" s="1"/>
  <c r="AD3007" i="1"/>
  <c r="AF3007" i="1" s="1"/>
  <c r="AD3008" i="1"/>
  <c r="AF3008" i="1" s="1"/>
  <c r="AD3009" i="1"/>
  <c r="AF3009" i="1" s="1"/>
  <c r="AD3010" i="1"/>
  <c r="AF3010" i="1" s="1"/>
  <c r="AD3011" i="1"/>
  <c r="AF3011" i="1" s="1"/>
  <c r="AD3012" i="1"/>
  <c r="AF3012" i="1" s="1"/>
  <c r="AD3013" i="1"/>
  <c r="AF3013" i="1" s="1"/>
  <c r="AD3014" i="1"/>
  <c r="AF3014" i="1" s="1"/>
  <c r="AD3015" i="1"/>
  <c r="AF3015" i="1" s="1"/>
  <c r="AD3016" i="1"/>
  <c r="AF3016" i="1" s="1"/>
  <c r="AD3017" i="1"/>
  <c r="AF3017" i="1" s="1"/>
  <c r="AD3018" i="1"/>
  <c r="AF3018" i="1" s="1"/>
  <c r="AD3019" i="1"/>
  <c r="AF3019" i="1" s="1"/>
  <c r="AD3020" i="1"/>
  <c r="AF3020" i="1" s="1"/>
  <c r="AD3021" i="1"/>
  <c r="AF3021" i="1" s="1"/>
  <c r="AD3022" i="1"/>
  <c r="AF3022" i="1" s="1"/>
  <c r="AD3023" i="1"/>
  <c r="AF3023" i="1" s="1"/>
  <c r="AD3024" i="1"/>
  <c r="AF3024" i="1" s="1"/>
  <c r="AD3025" i="1"/>
  <c r="AF3025" i="1" s="1"/>
  <c r="AD3026" i="1"/>
  <c r="AF3026" i="1" s="1"/>
  <c r="AD3027" i="1"/>
  <c r="AF3027" i="1" s="1"/>
  <c r="AD3028" i="1"/>
  <c r="AF3028" i="1" s="1"/>
  <c r="AD3029" i="1"/>
  <c r="AF3029" i="1" s="1"/>
  <c r="AD3030" i="1"/>
  <c r="AF3030" i="1" s="1"/>
  <c r="AD3031" i="1"/>
  <c r="AF3031" i="1" s="1"/>
  <c r="AD3032" i="1"/>
  <c r="AF3032" i="1" s="1"/>
  <c r="AD3033" i="1"/>
  <c r="AF3033" i="1" s="1"/>
  <c r="AD3034" i="1"/>
  <c r="AF3034" i="1" s="1"/>
  <c r="AD3035" i="1"/>
  <c r="AF3035" i="1" s="1"/>
  <c r="AD3036" i="1"/>
  <c r="AF3036" i="1" s="1"/>
  <c r="AD3037" i="1"/>
  <c r="AF3037" i="1" s="1"/>
  <c r="AD3038" i="1"/>
  <c r="AF3038" i="1" s="1"/>
  <c r="AD3039" i="1"/>
  <c r="AF3039" i="1" s="1"/>
  <c r="AD3040" i="1"/>
  <c r="AF3040" i="1" s="1"/>
  <c r="AD3041" i="1"/>
  <c r="AF3041" i="1" s="1"/>
  <c r="AD3042" i="1"/>
  <c r="AF3042" i="1" s="1"/>
  <c r="AD3043" i="1"/>
  <c r="AF3043" i="1" s="1"/>
  <c r="AD3044" i="1"/>
  <c r="AF3044" i="1" s="1"/>
  <c r="AD3045" i="1"/>
  <c r="AF3045" i="1" s="1"/>
  <c r="AD3046" i="1"/>
  <c r="AF3046" i="1" s="1"/>
  <c r="AD3047" i="1"/>
  <c r="AF3047" i="1" s="1"/>
  <c r="AD3048" i="1"/>
  <c r="AF3048" i="1" s="1"/>
  <c r="AD3049" i="1"/>
  <c r="AF3049" i="1" s="1"/>
  <c r="AD3050" i="1"/>
  <c r="AF3050" i="1" s="1"/>
  <c r="AD3051" i="1"/>
  <c r="AF3051" i="1" s="1"/>
  <c r="AD3052" i="1"/>
  <c r="AF3052" i="1" s="1"/>
  <c r="AD3053" i="1"/>
  <c r="AF3053" i="1" s="1"/>
  <c r="AD3054" i="1"/>
  <c r="AF3054" i="1" s="1"/>
  <c r="AD3055" i="1"/>
  <c r="AF3055" i="1" s="1"/>
  <c r="AD3056" i="1"/>
  <c r="AF3056" i="1" s="1"/>
  <c r="AD3057" i="1"/>
  <c r="AF3057" i="1" s="1"/>
  <c r="AD3058" i="1"/>
  <c r="AF3058" i="1" s="1"/>
  <c r="AD3059" i="1"/>
  <c r="AF3059" i="1" s="1"/>
  <c r="AD3060" i="1"/>
  <c r="AF3060" i="1" s="1"/>
  <c r="AD3061" i="1"/>
  <c r="AF3061" i="1" s="1"/>
  <c r="AD3062" i="1"/>
  <c r="AF3062" i="1" s="1"/>
  <c r="AD3063" i="1"/>
  <c r="AF3063" i="1" s="1"/>
  <c r="AD3064" i="1"/>
  <c r="AF3064" i="1" s="1"/>
  <c r="AD3065" i="1"/>
  <c r="AF3065" i="1" s="1"/>
  <c r="AD3066" i="1"/>
  <c r="AF3066" i="1" s="1"/>
  <c r="AD3067" i="1"/>
  <c r="AF3067" i="1" s="1"/>
  <c r="AD3068" i="1"/>
  <c r="AF3068" i="1" s="1"/>
  <c r="AD3069" i="1"/>
  <c r="AF3069" i="1" s="1"/>
  <c r="AD3070" i="1"/>
  <c r="AF3070" i="1" s="1"/>
  <c r="AD3071" i="1"/>
  <c r="AF3071" i="1" s="1"/>
  <c r="AD3072" i="1"/>
  <c r="AF3072" i="1" s="1"/>
  <c r="AD3073" i="1"/>
  <c r="AF3073" i="1" s="1"/>
  <c r="AD3074" i="1"/>
  <c r="AF3074" i="1" s="1"/>
  <c r="AD3075" i="1"/>
  <c r="AF3075" i="1" s="1"/>
  <c r="AD3076" i="1"/>
  <c r="AF3076" i="1" s="1"/>
  <c r="AD3077" i="1"/>
  <c r="AF3077" i="1" s="1"/>
  <c r="AD3078" i="1"/>
  <c r="AF3078" i="1" s="1"/>
  <c r="AD3079" i="1"/>
  <c r="AF3079" i="1" s="1"/>
  <c r="AD3080" i="1"/>
  <c r="AF3080" i="1" s="1"/>
  <c r="AD3081" i="1"/>
  <c r="AF3081" i="1" s="1"/>
  <c r="AD3082" i="1"/>
  <c r="AF3082" i="1" s="1"/>
  <c r="AD3083" i="1"/>
  <c r="AF3083" i="1" s="1"/>
  <c r="AD3084" i="1"/>
  <c r="AF3084" i="1" s="1"/>
  <c r="AD3085" i="1"/>
  <c r="AF3085" i="1" s="1"/>
  <c r="AD3086" i="1"/>
  <c r="AF3086" i="1" s="1"/>
  <c r="AD3087" i="1"/>
  <c r="AF3087" i="1" s="1"/>
  <c r="AD3088" i="1"/>
  <c r="AF3088" i="1" s="1"/>
  <c r="AD3089" i="1"/>
  <c r="AF3089" i="1" s="1"/>
  <c r="AD3090" i="1"/>
  <c r="AF3090" i="1" s="1"/>
  <c r="AD3091" i="1"/>
  <c r="AF3091" i="1" s="1"/>
  <c r="AD3092" i="1"/>
  <c r="AF3092" i="1" s="1"/>
  <c r="AD3093" i="1"/>
  <c r="AF3093" i="1" s="1"/>
  <c r="AD3094" i="1"/>
  <c r="AF3094" i="1" s="1"/>
  <c r="AD3095" i="1"/>
  <c r="AF3095" i="1" s="1"/>
  <c r="AD3096" i="1"/>
  <c r="AF3096" i="1" s="1"/>
  <c r="AD3097" i="1"/>
  <c r="AF3097" i="1" s="1"/>
  <c r="AD3098" i="1"/>
  <c r="AF3098" i="1" s="1"/>
  <c r="AD3099" i="1"/>
  <c r="AF3099" i="1" s="1"/>
  <c r="AD3100" i="1"/>
  <c r="AF3100" i="1" s="1"/>
  <c r="AD3101" i="1"/>
  <c r="AF3101" i="1" s="1"/>
  <c r="AD3102" i="1"/>
  <c r="AF3102" i="1" s="1"/>
  <c r="AD3103" i="1"/>
  <c r="AF3103" i="1" s="1"/>
  <c r="AD3104" i="1"/>
  <c r="AF3104" i="1" s="1"/>
  <c r="AD3105" i="1"/>
  <c r="AF3105" i="1" s="1"/>
  <c r="AD3106" i="1"/>
  <c r="AF3106" i="1" s="1"/>
  <c r="AD3107" i="1"/>
  <c r="AF3107" i="1" s="1"/>
  <c r="AD3108" i="1"/>
  <c r="AF3108" i="1" s="1"/>
  <c r="AD3109" i="1"/>
  <c r="AF3109" i="1" s="1"/>
  <c r="AD3110" i="1"/>
  <c r="AF3110" i="1" s="1"/>
  <c r="AD3111" i="1"/>
  <c r="AF3111" i="1" s="1"/>
  <c r="AD3112" i="1"/>
  <c r="AF3112" i="1" s="1"/>
  <c r="AD3113" i="1"/>
  <c r="AF3113" i="1" s="1"/>
  <c r="AD3114" i="1"/>
  <c r="AF3114" i="1" s="1"/>
  <c r="AD3115" i="1"/>
  <c r="AF3115" i="1" s="1"/>
  <c r="AD3116" i="1"/>
  <c r="AF3116" i="1" s="1"/>
  <c r="AD3117" i="1"/>
  <c r="AF3117" i="1" s="1"/>
  <c r="AD3118" i="1"/>
  <c r="AF3118" i="1" s="1"/>
  <c r="AD3119" i="1"/>
  <c r="AF3119" i="1" s="1"/>
  <c r="AD3120" i="1"/>
  <c r="AF3120" i="1" s="1"/>
  <c r="AD3121" i="1"/>
  <c r="AF3121" i="1" s="1"/>
  <c r="AD3122" i="1"/>
  <c r="AF3122" i="1" s="1"/>
  <c r="AD3123" i="1"/>
  <c r="AF3123" i="1" s="1"/>
  <c r="AD3124" i="1"/>
  <c r="AF3124" i="1" s="1"/>
  <c r="AD3125" i="1"/>
  <c r="AF3125" i="1" s="1"/>
  <c r="AD3126" i="1"/>
  <c r="AF3126" i="1" s="1"/>
  <c r="AD3127" i="1"/>
  <c r="AF3127" i="1" s="1"/>
  <c r="AD3128" i="1"/>
  <c r="AF3128" i="1" s="1"/>
  <c r="AD3129" i="1"/>
  <c r="AF3129" i="1" s="1"/>
  <c r="AD3130" i="1"/>
  <c r="AF3130" i="1" s="1"/>
  <c r="AD3131" i="1"/>
  <c r="AF3131" i="1" s="1"/>
  <c r="AD3132" i="1"/>
  <c r="AF3132" i="1" s="1"/>
  <c r="AD3133" i="1"/>
  <c r="AF3133" i="1" s="1"/>
  <c r="AD3134" i="1"/>
  <c r="AF3134" i="1" s="1"/>
  <c r="AD3135" i="1"/>
  <c r="AF3135" i="1" s="1"/>
  <c r="AD3136" i="1"/>
  <c r="AF3136" i="1" s="1"/>
  <c r="AD3137" i="1"/>
  <c r="AF3137" i="1" s="1"/>
  <c r="AD3138" i="1"/>
  <c r="AF3138" i="1" s="1"/>
  <c r="AD3139" i="1"/>
  <c r="AF3139" i="1" s="1"/>
  <c r="AD3140" i="1"/>
  <c r="AF3140" i="1" s="1"/>
  <c r="AD3141" i="1"/>
  <c r="AF3141" i="1" s="1"/>
  <c r="AD3142" i="1"/>
  <c r="AF3142" i="1" s="1"/>
  <c r="AD3143" i="1"/>
  <c r="AF3143" i="1" s="1"/>
  <c r="AD3144" i="1"/>
  <c r="AF3144" i="1" s="1"/>
  <c r="AD3145" i="1"/>
  <c r="AF3145" i="1" s="1"/>
  <c r="AD3146" i="1"/>
  <c r="AF3146" i="1" s="1"/>
  <c r="AD3147" i="1"/>
  <c r="AF3147" i="1" s="1"/>
  <c r="AD3148" i="1"/>
  <c r="AF3148" i="1" s="1"/>
  <c r="AD3149" i="1"/>
  <c r="AF3149" i="1" s="1"/>
  <c r="AD3150" i="1"/>
  <c r="AF3150" i="1" s="1"/>
  <c r="AD3151" i="1"/>
  <c r="AF3151" i="1" s="1"/>
  <c r="AD3152" i="1"/>
  <c r="AF3152" i="1" s="1"/>
  <c r="AD3153" i="1"/>
  <c r="AF3153" i="1" s="1"/>
  <c r="AD3154" i="1"/>
  <c r="AF3154" i="1" s="1"/>
  <c r="AD3155" i="1"/>
  <c r="AF3155" i="1" s="1"/>
  <c r="AD3156" i="1"/>
  <c r="AF3156" i="1" s="1"/>
  <c r="AD3157" i="1"/>
  <c r="AF3157" i="1" s="1"/>
  <c r="AD3158" i="1"/>
  <c r="AF3158" i="1" s="1"/>
  <c r="AD3159" i="1"/>
  <c r="AF3159" i="1" s="1"/>
  <c r="AD3160" i="1"/>
  <c r="AF3160" i="1" s="1"/>
  <c r="AD3161" i="1"/>
  <c r="AF3161" i="1" s="1"/>
  <c r="AD3162" i="1"/>
  <c r="AF3162" i="1" s="1"/>
  <c r="AD3163" i="1"/>
  <c r="AF3163" i="1" s="1"/>
  <c r="AD3164" i="1"/>
  <c r="AF3164" i="1" s="1"/>
  <c r="AD3165" i="1"/>
  <c r="AF3165" i="1" s="1"/>
  <c r="AD3166" i="1"/>
  <c r="AF3166" i="1" s="1"/>
  <c r="AD3167" i="1"/>
  <c r="AF3167" i="1" s="1"/>
  <c r="AD3168" i="1"/>
  <c r="AF3168" i="1" s="1"/>
  <c r="AD3169" i="1"/>
  <c r="AF3169" i="1" s="1"/>
  <c r="AD3170" i="1"/>
  <c r="AF3170" i="1" s="1"/>
  <c r="AD3171" i="1"/>
  <c r="AF3171" i="1" s="1"/>
  <c r="AD3172" i="1"/>
  <c r="AF3172" i="1" s="1"/>
  <c r="AD3173" i="1"/>
  <c r="AF3173" i="1" s="1"/>
  <c r="AD3174" i="1"/>
  <c r="AF3174" i="1" s="1"/>
  <c r="AD3175" i="1"/>
  <c r="AF3175" i="1" s="1"/>
  <c r="AD3176" i="1"/>
  <c r="AF3176" i="1" s="1"/>
  <c r="AD3177" i="1"/>
  <c r="AF3177" i="1" s="1"/>
  <c r="AD3178" i="1"/>
  <c r="AF3178" i="1" s="1"/>
  <c r="AD3179" i="1"/>
  <c r="AF3179" i="1" s="1"/>
  <c r="AD3180" i="1"/>
  <c r="AF3180" i="1" s="1"/>
  <c r="AD3181" i="1"/>
  <c r="AF3181" i="1" s="1"/>
  <c r="AD3182" i="1"/>
  <c r="AF3182" i="1" s="1"/>
  <c r="AD3183" i="1"/>
  <c r="AF3183" i="1" s="1"/>
  <c r="AD3184" i="1"/>
  <c r="AF3184" i="1" s="1"/>
  <c r="AD3185" i="1"/>
  <c r="AF3185" i="1" s="1"/>
  <c r="AD3186" i="1"/>
  <c r="AF3186" i="1" s="1"/>
  <c r="AD3187" i="1"/>
  <c r="AF3187" i="1" s="1"/>
  <c r="AD3188" i="1"/>
  <c r="AF3188" i="1" s="1"/>
  <c r="AD3189" i="1"/>
  <c r="AF3189" i="1" s="1"/>
  <c r="AD3190" i="1"/>
  <c r="AF3190" i="1" s="1"/>
  <c r="AD3191" i="1"/>
  <c r="AF3191" i="1" s="1"/>
  <c r="AD3192" i="1"/>
  <c r="AF3192" i="1" s="1"/>
  <c r="AD3193" i="1"/>
  <c r="AF3193" i="1" s="1"/>
  <c r="AD3194" i="1"/>
  <c r="AF3194" i="1" s="1"/>
  <c r="AD3195" i="1"/>
  <c r="AF3195" i="1" s="1"/>
  <c r="AD3196" i="1"/>
  <c r="AF3196" i="1" s="1"/>
  <c r="AD3197" i="1"/>
  <c r="AF3197" i="1" s="1"/>
  <c r="AD3198" i="1"/>
  <c r="AF3198" i="1" s="1"/>
  <c r="AD3199" i="1"/>
  <c r="AF3199" i="1" s="1"/>
  <c r="AD3200" i="1"/>
  <c r="AF3200" i="1" s="1"/>
  <c r="AD3201" i="1"/>
  <c r="AF3201" i="1" s="1"/>
  <c r="AD3202" i="1"/>
  <c r="AF3202" i="1" s="1"/>
  <c r="AD3203" i="1"/>
  <c r="AF3203" i="1" s="1"/>
  <c r="AD3204" i="1"/>
  <c r="AF3204" i="1" s="1"/>
  <c r="AD3205" i="1"/>
  <c r="AF3205" i="1" s="1"/>
  <c r="AD3206" i="1"/>
  <c r="AF3206" i="1" s="1"/>
  <c r="AD3207" i="1"/>
  <c r="AF3207" i="1" s="1"/>
  <c r="AD3208" i="1"/>
  <c r="AF3208" i="1" s="1"/>
  <c r="AD3209" i="1"/>
  <c r="AF3209" i="1" s="1"/>
  <c r="AD3210" i="1"/>
  <c r="AF3210" i="1" s="1"/>
  <c r="AD3211" i="1"/>
  <c r="AF3211" i="1" s="1"/>
  <c r="AD3212" i="1"/>
  <c r="AF3212" i="1" s="1"/>
  <c r="AD3213" i="1"/>
  <c r="AF3213" i="1" s="1"/>
  <c r="AD3214" i="1"/>
  <c r="AF3214" i="1" s="1"/>
  <c r="AD3215" i="1"/>
  <c r="AF3215" i="1" s="1"/>
  <c r="AD3216" i="1"/>
  <c r="AF3216" i="1" s="1"/>
  <c r="AD3217" i="1"/>
  <c r="AF3217" i="1" s="1"/>
  <c r="AD3218" i="1"/>
  <c r="AF3218" i="1" s="1"/>
  <c r="AD3219" i="1"/>
  <c r="AF3219" i="1" s="1"/>
  <c r="AD3220" i="1"/>
  <c r="AF3220" i="1" s="1"/>
  <c r="AD3221" i="1"/>
  <c r="AF3221" i="1" s="1"/>
  <c r="AD3222" i="1"/>
  <c r="AF3222" i="1" s="1"/>
  <c r="AD3223" i="1"/>
  <c r="AF3223" i="1" s="1"/>
  <c r="AD3224" i="1"/>
  <c r="AF3224" i="1" s="1"/>
  <c r="AD3225" i="1"/>
  <c r="AF3225" i="1" s="1"/>
  <c r="AD3226" i="1"/>
  <c r="AF3226" i="1" s="1"/>
  <c r="AD3227" i="1"/>
  <c r="AF3227" i="1" s="1"/>
  <c r="AD3228" i="1"/>
  <c r="AF3228" i="1" s="1"/>
  <c r="AD3229" i="1"/>
  <c r="AF3229" i="1" s="1"/>
  <c r="AD3230" i="1"/>
  <c r="AF3230" i="1" s="1"/>
  <c r="AD3231" i="1"/>
  <c r="AF3231" i="1" s="1"/>
  <c r="AD3232" i="1"/>
  <c r="AF3232" i="1" s="1"/>
  <c r="AD3233" i="1"/>
  <c r="AF3233" i="1" s="1"/>
  <c r="AD3234" i="1"/>
  <c r="AF3234" i="1" s="1"/>
  <c r="AD3235" i="1"/>
  <c r="AF3235" i="1" s="1"/>
  <c r="AD3236" i="1"/>
  <c r="AF3236" i="1" s="1"/>
  <c r="AD3237" i="1"/>
  <c r="AF3237" i="1" s="1"/>
  <c r="AD3238" i="1"/>
  <c r="AF3238" i="1" s="1"/>
  <c r="AD3239" i="1"/>
  <c r="AF3239" i="1" s="1"/>
  <c r="AD3240" i="1"/>
  <c r="AF3240" i="1" s="1"/>
  <c r="AD3241" i="1"/>
  <c r="AF3241" i="1" s="1"/>
  <c r="AD3242" i="1"/>
  <c r="AF3242" i="1" s="1"/>
  <c r="AD3243" i="1"/>
  <c r="AF3243" i="1" s="1"/>
  <c r="AD3244" i="1"/>
  <c r="AF3244" i="1" s="1"/>
  <c r="AD3245" i="1"/>
  <c r="AF3245" i="1" s="1"/>
  <c r="AD3246" i="1"/>
  <c r="AF3246" i="1" s="1"/>
  <c r="AD3247" i="1"/>
  <c r="AF3247" i="1" s="1"/>
  <c r="AD3248" i="1"/>
  <c r="AF3248" i="1" s="1"/>
  <c r="AD3249" i="1"/>
  <c r="AF3249" i="1" s="1"/>
  <c r="AD3250" i="1"/>
  <c r="AF3250" i="1" s="1"/>
  <c r="AD3251" i="1"/>
  <c r="AF3251" i="1" s="1"/>
  <c r="AD3252" i="1"/>
  <c r="AF3252" i="1" s="1"/>
  <c r="AD3253" i="1"/>
  <c r="AF3253" i="1" s="1"/>
  <c r="AD3254" i="1"/>
  <c r="AF3254" i="1" s="1"/>
  <c r="AD3255" i="1"/>
  <c r="AF3255" i="1" s="1"/>
  <c r="AD3256" i="1"/>
  <c r="AF3256" i="1" s="1"/>
  <c r="AD3257" i="1"/>
  <c r="AF3257" i="1" s="1"/>
  <c r="AD3258" i="1"/>
  <c r="AF3258" i="1" s="1"/>
  <c r="AD3259" i="1"/>
  <c r="AF3259" i="1" s="1"/>
  <c r="AD3260" i="1"/>
  <c r="AF3260" i="1" s="1"/>
  <c r="AD3261" i="1"/>
  <c r="AF3261" i="1" s="1"/>
  <c r="AD3262" i="1"/>
  <c r="AF3262" i="1" s="1"/>
  <c r="AD3263" i="1"/>
  <c r="AF3263" i="1" s="1"/>
  <c r="AD3264" i="1"/>
  <c r="AF3264" i="1" s="1"/>
  <c r="AD3265" i="1"/>
  <c r="AF3265" i="1" s="1"/>
  <c r="AD3266" i="1"/>
  <c r="AF3266" i="1" s="1"/>
  <c r="AD3267" i="1"/>
  <c r="AF3267" i="1" s="1"/>
  <c r="AD3268" i="1"/>
  <c r="AF3268" i="1" s="1"/>
  <c r="AD3269" i="1"/>
  <c r="AF3269" i="1" s="1"/>
  <c r="AD3270" i="1"/>
  <c r="AF3270" i="1" s="1"/>
  <c r="AD3271" i="1"/>
  <c r="AF3271" i="1" s="1"/>
  <c r="AD3272" i="1"/>
  <c r="AF3272" i="1" s="1"/>
  <c r="AD3273" i="1"/>
  <c r="AF3273" i="1" s="1"/>
  <c r="AD3274" i="1"/>
  <c r="AF3274" i="1" s="1"/>
  <c r="AD3275" i="1"/>
  <c r="AF3275" i="1" s="1"/>
  <c r="AD3276" i="1"/>
  <c r="AF3276" i="1" s="1"/>
  <c r="AD3277" i="1"/>
  <c r="AF3277" i="1" s="1"/>
  <c r="AD3278" i="1"/>
  <c r="AF3278" i="1" s="1"/>
  <c r="AD3279" i="1"/>
  <c r="AF3279" i="1" s="1"/>
  <c r="AD3280" i="1"/>
  <c r="AF3280" i="1" s="1"/>
  <c r="AD3281" i="1"/>
  <c r="AF3281" i="1" s="1"/>
  <c r="AD3282" i="1"/>
  <c r="AF3282" i="1" s="1"/>
  <c r="AD3283" i="1"/>
  <c r="AF3283" i="1" s="1"/>
  <c r="AD3284" i="1"/>
  <c r="AF3284" i="1" s="1"/>
  <c r="AD3285" i="1"/>
  <c r="AF3285" i="1" s="1"/>
  <c r="AD3286" i="1"/>
  <c r="AF3286" i="1" s="1"/>
  <c r="AD3287" i="1"/>
  <c r="AF3287" i="1" s="1"/>
  <c r="AD3288" i="1"/>
  <c r="AF3288" i="1" s="1"/>
  <c r="AD3289" i="1"/>
  <c r="AF3289" i="1" s="1"/>
  <c r="AD3290" i="1"/>
  <c r="AF3290" i="1" s="1"/>
  <c r="AD3291" i="1"/>
  <c r="AF3291" i="1" s="1"/>
  <c r="AD3292" i="1"/>
  <c r="AF3292" i="1" s="1"/>
  <c r="AD3293" i="1"/>
  <c r="AF3293" i="1" s="1"/>
  <c r="AD3294" i="1"/>
  <c r="AF3294" i="1" s="1"/>
  <c r="AD3295" i="1"/>
  <c r="AF3295" i="1" s="1"/>
  <c r="AD3296" i="1"/>
  <c r="AF3296" i="1" s="1"/>
  <c r="AD3297" i="1"/>
  <c r="AF3297" i="1" s="1"/>
  <c r="AD3298" i="1"/>
  <c r="AF3298" i="1" s="1"/>
  <c r="AD3299" i="1"/>
  <c r="AF3299" i="1" s="1"/>
  <c r="AD3300" i="1"/>
  <c r="AF3300" i="1" s="1"/>
  <c r="AD3301" i="1"/>
  <c r="AF3301" i="1" s="1"/>
  <c r="AD3302" i="1"/>
  <c r="AF3302" i="1" s="1"/>
  <c r="AD3303" i="1"/>
  <c r="AF3303" i="1" s="1"/>
  <c r="AD3304" i="1"/>
  <c r="AF3304" i="1" s="1"/>
  <c r="AD3305" i="1"/>
  <c r="AF3305" i="1" s="1"/>
  <c r="AD3306" i="1"/>
  <c r="AF3306" i="1" s="1"/>
  <c r="AD3307" i="1"/>
  <c r="AF3307" i="1" s="1"/>
  <c r="AD3308" i="1"/>
  <c r="AF3308" i="1" s="1"/>
  <c r="AD3309" i="1"/>
  <c r="AF3309" i="1" s="1"/>
  <c r="AD3310" i="1"/>
  <c r="AF3310" i="1" s="1"/>
  <c r="AD3311" i="1"/>
  <c r="AF3311" i="1" s="1"/>
  <c r="AD3312" i="1"/>
  <c r="AF3312" i="1" s="1"/>
  <c r="AD3313" i="1"/>
  <c r="AF3313" i="1" s="1"/>
  <c r="AD3314" i="1"/>
  <c r="AF3314" i="1" s="1"/>
  <c r="AD3315" i="1"/>
  <c r="AF3315" i="1" s="1"/>
  <c r="AD3316" i="1"/>
  <c r="AF3316" i="1" s="1"/>
  <c r="AD3317" i="1"/>
  <c r="AF3317" i="1" s="1"/>
  <c r="AD3318" i="1"/>
  <c r="AF3318" i="1" s="1"/>
  <c r="AD3319" i="1"/>
  <c r="AF3319" i="1" s="1"/>
  <c r="AD3320" i="1"/>
  <c r="AF3320" i="1" s="1"/>
  <c r="AD3321" i="1"/>
  <c r="AF3321" i="1" s="1"/>
  <c r="AD3322" i="1"/>
  <c r="AF3322" i="1" s="1"/>
  <c r="AD3323" i="1"/>
  <c r="AF3323" i="1" s="1"/>
  <c r="AD3324" i="1"/>
  <c r="AF3324" i="1" s="1"/>
  <c r="AD3325" i="1"/>
  <c r="AF3325" i="1" s="1"/>
  <c r="AD3326" i="1"/>
  <c r="AF3326" i="1" s="1"/>
  <c r="AD3327" i="1"/>
  <c r="AF3327" i="1" s="1"/>
  <c r="AD3328" i="1"/>
  <c r="AF3328" i="1" s="1"/>
  <c r="AD3329" i="1"/>
  <c r="AF3329" i="1" s="1"/>
  <c r="AD3330" i="1"/>
  <c r="AF3330" i="1" s="1"/>
  <c r="AD3331" i="1"/>
  <c r="AF3331" i="1" s="1"/>
  <c r="AD3332" i="1"/>
  <c r="AF3332" i="1" s="1"/>
  <c r="AD3333" i="1"/>
  <c r="AF3333" i="1" s="1"/>
  <c r="AD3334" i="1"/>
  <c r="AF3334" i="1" s="1"/>
  <c r="AD3335" i="1"/>
  <c r="AF3335" i="1" s="1"/>
  <c r="AD3336" i="1"/>
  <c r="AF3336" i="1" s="1"/>
  <c r="AD3337" i="1"/>
  <c r="AF3337" i="1" s="1"/>
  <c r="AD3338" i="1"/>
  <c r="AF3338" i="1" s="1"/>
  <c r="AD3339" i="1"/>
  <c r="AF3339" i="1" s="1"/>
  <c r="AD3340" i="1"/>
  <c r="AF3340" i="1" s="1"/>
  <c r="AD3341" i="1"/>
  <c r="AF3341" i="1" s="1"/>
  <c r="AD3342" i="1"/>
  <c r="AF3342" i="1" s="1"/>
  <c r="AD3343" i="1"/>
  <c r="AF3343" i="1" s="1"/>
  <c r="AD3344" i="1"/>
  <c r="AF3344" i="1" s="1"/>
  <c r="AD3345" i="1"/>
  <c r="AF3345" i="1" s="1"/>
  <c r="AD3346" i="1"/>
  <c r="AF3346" i="1" s="1"/>
  <c r="AD3347" i="1"/>
  <c r="AF3347" i="1" s="1"/>
  <c r="AD3348" i="1"/>
  <c r="AF3348" i="1" s="1"/>
  <c r="AD3349" i="1"/>
  <c r="AF3349" i="1" s="1"/>
  <c r="AD3350" i="1"/>
  <c r="AF3350" i="1" s="1"/>
  <c r="AD3351" i="1"/>
  <c r="AF3351" i="1" s="1"/>
  <c r="AD3352" i="1"/>
  <c r="AF3352" i="1" s="1"/>
  <c r="AD3353" i="1"/>
  <c r="AF3353" i="1" s="1"/>
  <c r="AD3354" i="1"/>
  <c r="AF3354" i="1" s="1"/>
  <c r="AD3355" i="1"/>
  <c r="AF3355" i="1" s="1"/>
  <c r="AD3356" i="1"/>
  <c r="AF3356" i="1" s="1"/>
  <c r="AD3357" i="1"/>
  <c r="AF3357" i="1" s="1"/>
  <c r="AD3358" i="1"/>
  <c r="AF3358" i="1" s="1"/>
  <c r="AD3359" i="1"/>
  <c r="AF3359" i="1" s="1"/>
  <c r="AD3360" i="1"/>
  <c r="AF3360" i="1" s="1"/>
  <c r="AD3361" i="1"/>
  <c r="AF3361" i="1" s="1"/>
  <c r="AD3362" i="1"/>
  <c r="AF3362" i="1" s="1"/>
  <c r="AD3363" i="1"/>
  <c r="AF3363" i="1" s="1"/>
  <c r="AD3364" i="1"/>
  <c r="AF3364" i="1" s="1"/>
  <c r="AD3365" i="1"/>
  <c r="AF3365" i="1" s="1"/>
  <c r="AD3366" i="1"/>
  <c r="AF3366" i="1" s="1"/>
  <c r="AD3367" i="1"/>
  <c r="AF3367" i="1" s="1"/>
  <c r="AD3368" i="1"/>
  <c r="AF3368" i="1" s="1"/>
  <c r="AD3369" i="1"/>
  <c r="AF3369" i="1" s="1"/>
  <c r="AD3370" i="1"/>
  <c r="AF3370" i="1" s="1"/>
  <c r="AD3371" i="1"/>
  <c r="AF3371" i="1" s="1"/>
  <c r="AD3372" i="1"/>
  <c r="AF3372" i="1" s="1"/>
  <c r="AD3373" i="1"/>
  <c r="AF3373" i="1" s="1"/>
  <c r="AD3374" i="1"/>
  <c r="AF3374" i="1" s="1"/>
  <c r="AD3375" i="1"/>
  <c r="AF3375" i="1" s="1"/>
  <c r="AD3376" i="1"/>
  <c r="AF3376" i="1" s="1"/>
  <c r="AD3377" i="1"/>
  <c r="AF3377" i="1" s="1"/>
  <c r="AD3378" i="1"/>
  <c r="AF3378" i="1" s="1"/>
  <c r="AD3379" i="1"/>
  <c r="AF3379" i="1" s="1"/>
  <c r="AD3380" i="1"/>
  <c r="AF3380" i="1" s="1"/>
  <c r="AD3381" i="1"/>
  <c r="AF3381" i="1" s="1"/>
  <c r="AD3382" i="1"/>
  <c r="AF3382" i="1" s="1"/>
  <c r="AD3383" i="1"/>
  <c r="AF3383" i="1" s="1"/>
  <c r="AD3384" i="1"/>
  <c r="AF3384" i="1" s="1"/>
  <c r="AD3385" i="1"/>
  <c r="AF3385" i="1" s="1"/>
  <c r="AD3386" i="1"/>
  <c r="AF3386" i="1" s="1"/>
  <c r="AD3387" i="1"/>
  <c r="AF3387" i="1" s="1"/>
  <c r="AD3388" i="1"/>
  <c r="AF3388" i="1" s="1"/>
  <c r="AD3389" i="1"/>
  <c r="AF3389" i="1" s="1"/>
  <c r="AD3390" i="1"/>
  <c r="AF3390" i="1" s="1"/>
  <c r="AD3391" i="1"/>
  <c r="AF3391" i="1" s="1"/>
  <c r="AD3392" i="1"/>
  <c r="AF3392" i="1" s="1"/>
  <c r="AD3393" i="1"/>
  <c r="AF3393" i="1" s="1"/>
  <c r="AD3394" i="1"/>
  <c r="AF3394" i="1" s="1"/>
  <c r="AD3395" i="1"/>
  <c r="AF3395" i="1" s="1"/>
  <c r="AD3396" i="1"/>
  <c r="AF3396" i="1" s="1"/>
  <c r="AD3397" i="1"/>
  <c r="AF3397" i="1" s="1"/>
  <c r="AD3398" i="1"/>
  <c r="AF3398" i="1" s="1"/>
  <c r="AD3399" i="1"/>
  <c r="AF3399" i="1" s="1"/>
  <c r="AD3400" i="1"/>
  <c r="AF3400" i="1" s="1"/>
  <c r="AD3401" i="1"/>
  <c r="AF3401" i="1" s="1"/>
  <c r="AD3402" i="1"/>
  <c r="AF3402" i="1" s="1"/>
  <c r="AD3403" i="1"/>
  <c r="AF3403" i="1" s="1"/>
  <c r="AD3404" i="1"/>
  <c r="AF3404" i="1" s="1"/>
  <c r="AD3405" i="1"/>
  <c r="AF3405" i="1" s="1"/>
  <c r="AD3406" i="1"/>
  <c r="AF3406" i="1" s="1"/>
  <c r="AD3407" i="1"/>
  <c r="AF3407" i="1" s="1"/>
  <c r="AD3408" i="1"/>
  <c r="AF3408" i="1" s="1"/>
  <c r="AD3409" i="1"/>
  <c r="AF3409" i="1" s="1"/>
  <c r="AD3410" i="1"/>
  <c r="AF3410" i="1" s="1"/>
  <c r="AD3411" i="1"/>
  <c r="AF3411" i="1" s="1"/>
  <c r="AD3412" i="1"/>
  <c r="AF3412" i="1" s="1"/>
  <c r="AD3413" i="1"/>
  <c r="AF3413" i="1" s="1"/>
  <c r="AD3414" i="1"/>
  <c r="AF3414" i="1" s="1"/>
  <c r="AD3415" i="1"/>
  <c r="AF3415" i="1" s="1"/>
  <c r="AD3416" i="1"/>
  <c r="AF3416" i="1" s="1"/>
  <c r="AD3417" i="1"/>
  <c r="AF3417" i="1" s="1"/>
  <c r="AD3418" i="1"/>
  <c r="AF3418" i="1" s="1"/>
  <c r="AD3419" i="1"/>
  <c r="AF3419" i="1" s="1"/>
  <c r="AD3420" i="1"/>
  <c r="AF3420" i="1" s="1"/>
  <c r="AD3421" i="1"/>
  <c r="AF3421" i="1" s="1"/>
  <c r="AD3422" i="1"/>
  <c r="AF3422" i="1" s="1"/>
  <c r="AD3423" i="1"/>
  <c r="AF3423" i="1" s="1"/>
  <c r="AD3424" i="1"/>
  <c r="AF3424" i="1" s="1"/>
  <c r="AD3425" i="1"/>
  <c r="AF3425" i="1" s="1"/>
  <c r="AD3426" i="1"/>
  <c r="AF3426" i="1" s="1"/>
  <c r="AD3427" i="1"/>
  <c r="AF3427" i="1" s="1"/>
  <c r="AD3428" i="1"/>
  <c r="AF3428" i="1" s="1"/>
  <c r="AD3429" i="1"/>
  <c r="AF3429" i="1" s="1"/>
  <c r="AD3430" i="1"/>
  <c r="AF3430" i="1" s="1"/>
  <c r="AD3431" i="1"/>
  <c r="AF3431" i="1" s="1"/>
  <c r="AD3432" i="1"/>
  <c r="AF3432" i="1" s="1"/>
  <c r="AD3433" i="1"/>
  <c r="AF3433" i="1" s="1"/>
  <c r="AD3434" i="1"/>
  <c r="AF3434" i="1" s="1"/>
  <c r="AD3435" i="1"/>
  <c r="AF3435" i="1" s="1"/>
  <c r="AD3436" i="1"/>
  <c r="AF3436" i="1" s="1"/>
  <c r="AD3437" i="1"/>
  <c r="AF3437" i="1" s="1"/>
  <c r="AD3438" i="1"/>
  <c r="AF3438" i="1" s="1"/>
  <c r="AD3439" i="1"/>
  <c r="AF3439" i="1" s="1"/>
  <c r="AD3440" i="1"/>
  <c r="AF3440" i="1" s="1"/>
  <c r="AD3441" i="1"/>
  <c r="AF3441" i="1" s="1"/>
  <c r="AD3442" i="1"/>
  <c r="AF3442" i="1" s="1"/>
  <c r="AD3443" i="1"/>
  <c r="AF3443" i="1" s="1"/>
  <c r="AD3444" i="1"/>
  <c r="AF3444" i="1" s="1"/>
  <c r="AD3445" i="1"/>
  <c r="AF3445" i="1" s="1"/>
  <c r="AD3446" i="1"/>
  <c r="AF3446" i="1" s="1"/>
  <c r="AD3447" i="1"/>
  <c r="AF3447" i="1" s="1"/>
  <c r="AD3448" i="1"/>
  <c r="AF3448" i="1" s="1"/>
  <c r="AD3449" i="1"/>
  <c r="AF3449" i="1" s="1"/>
  <c r="AD3450" i="1"/>
  <c r="AF3450" i="1" s="1"/>
  <c r="AD3451" i="1"/>
  <c r="AF3451" i="1" s="1"/>
  <c r="AD3452" i="1"/>
  <c r="AF3452" i="1" s="1"/>
  <c r="AD3453" i="1"/>
  <c r="AF3453" i="1" s="1"/>
  <c r="AD3454" i="1"/>
  <c r="AF3454" i="1" s="1"/>
  <c r="AD3455" i="1"/>
  <c r="AF3455" i="1" s="1"/>
  <c r="AD3456" i="1"/>
  <c r="AF3456" i="1" s="1"/>
  <c r="AD3457" i="1"/>
  <c r="AF3457" i="1" s="1"/>
  <c r="AD3458" i="1"/>
  <c r="AF3458" i="1" s="1"/>
  <c r="AD3459" i="1"/>
  <c r="AF3459" i="1" s="1"/>
  <c r="AD3460" i="1"/>
  <c r="AF3460" i="1" s="1"/>
  <c r="AD3461" i="1"/>
  <c r="AF3461" i="1" s="1"/>
  <c r="AD3462" i="1"/>
  <c r="AF3462" i="1" s="1"/>
  <c r="AD3463" i="1"/>
  <c r="AF3463" i="1" s="1"/>
  <c r="AD3464" i="1"/>
  <c r="AF3464" i="1" s="1"/>
  <c r="AD3465" i="1"/>
  <c r="AF3465" i="1" s="1"/>
  <c r="AD3466" i="1"/>
  <c r="AF3466" i="1" s="1"/>
  <c r="AD3467" i="1"/>
  <c r="AF3467" i="1" s="1"/>
  <c r="AD3468" i="1"/>
  <c r="AF3468" i="1" s="1"/>
  <c r="AD3469" i="1"/>
  <c r="AF3469" i="1" s="1"/>
  <c r="AD3470" i="1"/>
  <c r="AF3470" i="1" s="1"/>
  <c r="AD3471" i="1"/>
  <c r="AF3471" i="1" s="1"/>
  <c r="AD3472" i="1"/>
  <c r="AF3472" i="1" s="1"/>
  <c r="AD3473" i="1"/>
  <c r="AF3473" i="1" s="1"/>
  <c r="AD3474" i="1"/>
  <c r="AF3474" i="1" s="1"/>
  <c r="AD3475" i="1"/>
  <c r="AF3475" i="1" s="1"/>
  <c r="AD3476" i="1"/>
  <c r="AF3476" i="1" s="1"/>
  <c r="AD3477" i="1"/>
  <c r="AF3477" i="1" s="1"/>
  <c r="AD3478" i="1"/>
  <c r="AF3478" i="1" s="1"/>
  <c r="AD3479" i="1"/>
  <c r="AF3479" i="1" s="1"/>
  <c r="AD3480" i="1"/>
  <c r="AF3480" i="1" s="1"/>
  <c r="AD3481" i="1"/>
  <c r="AF3481" i="1" s="1"/>
  <c r="AD3482" i="1"/>
  <c r="AF3482" i="1" s="1"/>
  <c r="AD3483" i="1"/>
  <c r="AF3483" i="1" s="1"/>
  <c r="AD3484" i="1"/>
  <c r="AF3484" i="1" s="1"/>
  <c r="AD3485" i="1"/>
  <c r="AF3485" i="1" s="1"/>
  <c r="AD3486" i="1"/>
  <c r="AF3486" i="1" s="1"/>
  <c r="AD3487" i="1"/>
  <c r="AF3487" i="1" s="1"/>
  <c r="AD3488" i="1"/>
  <c r="AF3488" i="1" s="1"/>
  <c r="AD3489" i="1"/>
  <c r="AF3489" i="1" s="1"/>
  <c r="AD3490" i="1"/>
  <c r="AF3490" i="1" s="1"/>
  <c r="AD3491" i="1"/>
  <c r="AF3491" i="1" s="1"/>
  <c r="AD3492" i="1"/>
  <c r="AF3492" i="1" s="1"/>
  <c r="AD3493" i="1"/>
  <c r="AF3493" i="1" s="1"/>
  <c r="AD3494" i="1"/>
  <c r="AF3494" i="1" s="1"/>
  <c r="AD3495" i="1"/>
  <c r="AF3495" i="1" s="1"/>
  <c r="AD3496" i="1"/>
  <c r="AF3496" i="1" s="1"/>
  <c r="AD3497" i="1"/>
  <c r="AF3497" i="1" s="1"/>
  <c r="AD3498" i="1"/>
  <c r="AF3498" i="1" s="1"/>
  <c r="AD3499" i="1"/>
  <c r="AF3499" i="1" s="1"/>
  <c r="AD3500" i="1"/>
  <c r="AF3500" i="1" s="1"/>
  <c r="AD3501" i="1"/>
  <c r="AF3501" i="1" s="1"/>
  <c r="AD3502" i="1"/>
  <c r="AF3502" i="1" s="1"/>
  <c r="AD3503" i="1"/>
  <c r="AF3503" i="1" s="1"/>
  <c r="AD3504" i="1"/>
  <c r="AF3504" i="1" s="1"/>
  <c r="AD3505" i="1"/>
  <c r="AF3505" i="1" s="1"/>
  <c r="AD3506" i="1"/>
  <c r="AF3506" i="1" s="1"/>
  <c r="AD3507" i="1"/>
  <c r="AF3507" i="1" s="1"/>
  <c r="AD3508" i="1"/>
  <c r="AF3508" i="1" s="1"/>
  <c r="AD3509" i="1"/>
  <c r="AF3509" i="1" s="1"/>
  <c r="AD3510" i="1"/>
  <c r="AF3510" i="1" s="1"/>
  <c r="AD3511" i="1"/>
  <c r="AF3511" i="1" s="1"/>
  <c r="AD3512" i="1"/>
  <c r="AF3512" i="1" s="1"/>
  <c r="AD3513" i="1"/>
  <c r="AF3513" i="1" s="1"/>
  <c r="AD3514" i="1"/>
  <c r="AF3514" i="1" s="1"/>
  <c r="AD3515" i="1"/>
  <c r="AF3515" i="1" s="1"/>
  <c r="AD3516" i="1"/>
  <c r="AF3516" i="1" s="1"/>
  <c r="AD3517" i="1"/>
  <c r="AF3517" i="1" s="1"/>
  <c r="AD3518" i="1"/>
  <c r="AF3518" i="1" s="1"/>
  <c r="AD3519" i="1"/>
  <c r="AF3519" i="1" s="1"/>
  <c r="AD3520" i="1"/>
  <c r="AF3520" i="1" s="1"/>
  <c r="AD3521" i="1"/>
  <c r="AF3521" i="1" s="1"/>
  <c r="AD3522" i="1"/>
  <c r="AF3522" i="1" s="1"/>
  <c r="AD3523" i="1"/>
  <c r="AF3523" i="1" s="1"/>
  <c r="AD3524" i="1"/>
  <c r="AF3524" i="1" s="1"/>
  <c r="AD3525" i="1"/>
  <c r="AF3525" i="1" s="1"/>
  <c r="AD3526" i="1"/>
  <c r="AF3526" i="1" s="1"/>
  <c r="AD3527" i="1"/>
  <c r="AF3527" i="1" s="1"/>
  <c r="AD3528" i="1"/>
  <c r="AF3528" i="1" s="1"/>
  <c r="AD3529" i="1"/>
  <c r="AF3529" i="1" s="1"/>
  <c r="AD3530" i="1"/>
  <c r="AF3530" i="1" s="1"/>
  <c r="AD3531" i="1"/>
  <c r="AF3531" i="1" s="1"/>
  <c r="AD3532" i="1"/>
  <c r="AF3532" i="1" s="1"/>
  <c r="AD3533" i="1"/>
  <c r="AF3533" i="1" s="1"/>
  <c r="AD3534" i="1"/>
  <c r="AF3534" i="1" s="1"/>
  <c r="AD3535" i="1"/>
  <c r="AF3535" i="1" s="1"/>
  <c r="AD3536" i="1"/>
  <c r="AF3536" i="1" s="1"/>
  <c r="AD3537" i="1"/>
  <c r="AF3537" i="1" s="1"/>
  <c r="AD3538" i="1"/>
  <c r="AF3538" i="1" s="1"/>
  <c r="AD3539" i="1"/>
  <c r="AF3539" i="1" s="1"/>
  <c r="AD3540" i="1"/>
  <c r="AF3540" i="1" s="1"/>
  <c r="AD3541" i="1"/>
  <c r="AF3541" i="1" s="1"/>
  <c r="AD3542" i="1"/>
  <c r="AF3542" i="1" s="1"/>
  <c r="AD3543" i="1"/>
  <c r="AF3543" i="1" s="1"/>
  <c r="AD3544" i="1"/>
  <c r="AF3544" i="1" s="1"/>
  <c r="AD3545" i="1"/>
  <c r="AF3545" i="1" s="1"/>
  <c r="AD3546" i="1"/>
  <c r="AF3546" i="1" s="1"/>
  <c r="AD3547" i="1"/>
  <c r="AF3547" i="1" s="1"/>
  <c r="AD3548" i="1"/>
  <c r="AF3548" i="1" s="1"/>
  <c r="AD3549" i="1"/>
  <c r="AF3549" i="1" s="1"/>
  <c r="AD3550" i="1"/>
  <c r="AF3550" i="1" s="1"/>
  <c r="AD3551" i="1"/>
  <c r="AF3551" i="1" s="1"/>
  <c r="AD3552" i="1"/>
  <c r="AF3552" i="1" s="1"/>
  <c r="AD3553" i="1"/>
  <c r="AF3553" i="1" s="1"/>
  <c r="AD3554" i="1"/>
  <c r="AF3554" i="1" s="1"/>
  <c r="AD3555" i="1"/>
  <c r="AF3555" i="1" s="1"/>
  <c r="AD3556" i="1"/>
  <c r="AF3556" i="1" s="1"/>
  <c r="AD3557" i="1"/>
  <c r="AF3557" i="1" s="1"/>
  <c r="AD3558" i="1"/>
  <c r="AF3558" i="1" s="1"/>
  <c r="AD3559" i="1"/>
  <c r="AF3559" i="1" s="1"/>
  <c r="AD3560" i="1"/>
  <c r="AF3560" i="1" s="1"/>
  <c r="AD3561" i="1"/>
  <c r="AF3561" i="1" s="1"/>
  <c r="AD3562" i="1"/>
  <c r="AF3562" i="1" s="1"/>
  <c r="AD3563" i="1"/>
  <c r="AF3563" i="1" s="1"/>
  <c r="AD3564" i="1"/>
  <c r="AF3564" i="1" s="1"/>
  <c r="AD3565" i="1"/>
  <c r="AF3565" i="1" s="1"/>
  <c r="AD3566" i="1"/>
  <c r="AF3566" i="1" s="1"/>
  <c r="AD3567" i="1"/>
  <c r="AF3567" i="1" s="1"/>
  <c r="AD3568" i="1"/>
  <c r="AF3568" i="1" s="1"/>
  <c r="AD3569" i="1"/>
  <c r="AF3569" i="1" s="1"/>
  <c r="AD3570" i="1"/>
  <c r="AF3570" i="1" s="1"/>
  <c r="AD3571" i="1"/>
  <c r="AF3571" i="1" s="1"/>
  <c r="AD3572" i="1"/>
  <c r="AF3572" i="1" s="1"/>
  <c r="AD3573" i="1"/>
  <c r="AF3573" i="1" s="1"/>
  <c r="AD3574" i="1"/>
  <c r="AF3574" i="1" s="1"/>
  <c r="AD3575" i="1"/>
  <c r="AF3575" i="1" s="1"/>
  <c r="AD3576" i="1"/>
  <c r="AF3576" i="1" s="1"/>
  <c r="AD3577" i="1"/>
  <c r="AF3577" i="1" s="1"/>
  <c r="AD3578" i="1"/>
  <c r="AF3578" i="1" s="1"/>
  <c r="AD3579" i="1"/>
  <c r="AF3579" i="1" s="1"/>
  <c r="AD3580" i="1"/>
  <c r="AF3580" i="1" s="1"/>
  <c r="AD3581" i="1"/>
  <c r="AF3581" i="1" s="1"/>
  <c r="AD3582" i="1"/>
  <c r="AF3582" i="1" s="1"/>
  <c r="AD3583" i="1"/>
  <c r="AF3583" i="1" s="1"/>
  <c r="AD3584" i="1"/>
  <c r="AF3584" i="1" s="1"/>
  <c r="AD3585" i="1"/>
  <c r="AF3585" i="1" s="1"/>
  <c r="AD3586" i="1"/>
  <c r="AF3586" i="1" s="1"/>
  <c r="AD3587" i="1"/>
  <c r="AF3587" i="1" s="1"/>
  <c r="AD3588" i="1"/>
  <c r="AF3588" i="1" s="1"/>
  <c r="AD3589" i="1"/>
  <c r="AF3589" i="1" s="1"/>
  <c r="AD3590" i="1"/>
  <c r="AF3590" i="1" s="1"/>
  <c r="AD3591" i="1"/>
  <c r="AF3591" i="1" s="1"/>
  <c r="AD3592" i="1"/>
  <c r="AF3592" i="1" s="1"/>
  <c r="AD3593" i="1"/>
  <c r="AF3593" i="1" s="1"/>
  <c r="AD3594" i="1"/>
  <c r="AF3594" i="1" s="1"/>
  <c r="AD3595" i="1"/>
  <c r="AF3595" i="1" s="1"/>
  <c r="AD3596" i="1"/>
  <c r="AF3596" i="1" s="1"/>
  <c r="AD3597" i="1"/>
  <c r="AF3597" i="1" s="1"/>
  <c r="AD3598" i="1"/>
  <c r="AF3598" i="1" s="1"/>
  <c r="AD3599" i="1"/>
  <c r="AF3599" i="1" s="1"/>
  <c r="AD3600" i="1"/>
  <c r="AF3600" i="1" s="1"/>
  <c r="AD3601" i="1"/>
  <c r="AF3601" i="1" s="1"/>
  <c r="AD3602" i="1"/>
  <c r="AF3602" i="1" s="1"/>
  <c r="AD3603" i="1"/>
  <c r="AF3603" i="1" s="1"/>
  <c r="AD3604" i="1"/>
  <c r="AF3604" i="1" s="1"/>
  <c r="AD3605" i="1"/>
  <c r="AF3605" i="1" s="1"/>
  <c r="AD3606" i="1"/>
  <c r="AF3606" i="1" s="1"/>
  <c r="AD3607" i="1"/>
  <c r="AF3607" i="1" s="1"/>
  <c r="AD3608" i="1"/>
  <c r="AF3608" i="1" s="1"/>
  <c r="AD3609" i="1"/>
  <c r="AF3609" i="1" s="1"/>
  <c r="AD3610" i="1"/>
  <c r="AF3610" i="1" s="1"/>
  <c r="AD3611" i="1"/>
  <c r="AF3611" i="1" s="1"/>
  <c r="AD3612" i="1"/>
  <c r="AF3612" i="1" s="1"/>
  <c r="AD3613" i="1"/>
  <c r="AF3613" i="1" s="1"/>
  <c r="AD3614" i="1"/>
  <c r="AF3614" i="1" s="1"/>
  <c r="AD3615" i="1"/>
  <c r="AF3615" i="1" s="1"/>
  <c r="AD3616" i="1"/>
  <c r="AF3616" i="1" s="1"/>
  <c r="AD3617" i="1"/>
  <c r="AF3617" i="1" s="1"/>
  <c r="AD3618" i="1"/>
  <c r="AF3618" i="1" s="1"/>
  <c r="AD3619" i="1"/>
  <c r="AF3619" i="1" s="1"/>
  <c r="AD3620" i="1"/>
  <c r="AF3620" i="1" s="1"/>
  <c r="AD3621" i="1"/>
  <c r="AF3621" i="1" s="1"/>
  <c r="AD3622" i="1"/>
  <c r="AF3622" i="1" s="1"/>
  <c r="AD3623" i="1"/>
  <c r="AF3623" i="1" s="1"/>
  <c r="AD3624" i="1"/>
  <c r="AF3624" i="1" s="1"/>
  <c r="AD3625" i="1"/>
  <c r="AF3625" i="1" s="1"/>
  <c r="AD3626" i="1"/>
  <c r="AF3626" i="1" s="1"/>
  <c r="AD3627" i="1"/>
  <c r="AF3627" i="1" s="1"/>
  <c r="AD3628" i="1"/>
  <c r="AF3628" i="1" s="1"/>
  <c r="AD3629" i="1"/>
  <c r="AF3629" i="1" s="1"/>
  <c r="AD3630" i="1"/>
  <c r="AF3630" i="1" s="1"/>
  <c r="AD3631" i="1"/>
  <c r="AF3631" i="1" s="1"/>
  <c r="AD3632" i="1"/>
  <c r="AF3632" i="1" s="1"/>
  <c r="AD3633" i="1"/>
  <c r="AF3633" i="1" s="1"/>
  <c r="AD3634" i="1"/>
  <c r="AF3634" i="1" s="1"/>
  <c r="AD3635" i="1"/>
  <c r="AF3635" i="1" s="1"/>
  <c r="AD3636" i="1"/>
  <c r="AF3636" i="1" s="1"/>
  <c r="AD3637" i="1"/>
  <c r="AF3637" i="1" s="1"/>
  <c r="AD3638" i="1"/>
  <c r="AF3638" i="1" s="1"/>
  <c r="AD3639" i="1"/>
  <c r="AF3639" i="1" s="1"/>
  <c r="AD3640" i="1"/>
  <c r="AF3640" i="1" s="1"/>
  <c r="AD3641" i="1"/>
  <c r="AF3641" i="1" s="1"/>
  <c r="AD3642" i="1"/>
  <c r="AF3642" i="1" s="1"/>
  <c r="AD3643" i="1"/>
  <c r="AF3643" i="1" s="1"/>
  <c r="AD3644" i="1"/>
  <c r="AF3644" i="1" s="1"/>
  <c r="AD3645" i="1"/>
  <c r="AF3645" i="1" s="1"/>
  <c r="AD3646" i="1"/>
  <c r="AF3646" i="1" s="1"/>
  <c r="AD3647" i="1"/>
  <c r="AF3647" i="1" s="1"/>
  <c r="AD3648" i="1"/>
  <c r="AF3648" i="1" s="1"/>
  <c r="AD3649" i="1"/>
  <c r="AF3649" i="1" s="1"/>
  <c r="AD3650" i="1"/>
  <c r="AF3650" i="1" s="1"/>
  <c r="AD3651" i="1"/>
  <c r="AF3651" i="1" s="1"/>
  <c r="AD3652" i="1"/>
  <c r="AF3652" i="1" s="1"/>
  <c r="AD3653" i="1"/>
  <c r="AF3653" i="1" s="1"/>
  <c r="AD3654" i="1"/>
  <c r="AF3654" i="1" s="1"/>
  <c r="AD3655" i="1"/>
  <c r="AF3655" i="1" s="1"/>
  <c r="AD6" i="1"/>
  <c r="AC3655" i="1" l="1"/>
  <c r="AB3655" i="1"/>
  <c r="AA3655" i="1"/>
  <c r="Z3655" i="1"/>
  <c r="Y3655" i="1"/>
  <c r="AE3655" i="1" s="1" a="1"/>
  <c r="AE3655" i="1" s="1"/>
  <c r="AC3654" i="1"/>
  <c r="AB3654" i="1"/>
  <c r="AA3654" i="1"/>
  <c r="Z3654" i="1"/>
  <c r="Y3654" i="1"/>
  <c r="AE3654" i="1" s="1" a="1"/>
  <c r="AE3654" i="1" s="1"/>
  <c r="AC3653" i="1"/>
  <c r="AB3653" i="1"/>
  <c r="AA3653" i="1"/>
  <c r="Z3653" i="1"/>
  <c r="Y3653" i="1"/>
  <c r="AE3653" i="1" s="1" a="1"/>
  <c r="AE3653" i="1" s="1"/>
  <c r="AC3652" i="1"/>
  <c r="AB3652" i="1"/>
  <c r="AA3652" i="1"/>
  <c r="Z3652" i="1"/>
  <c r="Y3652" i="1"/>
  <c r="AE3652" i="1" s="1" a="1"/>
  <c r="AE3652" i="1" s="1"/>
  <c r="AC3651" i="1"/>
  <c r="AB3651" i="1"/>
  <c r="AA3651" i="1"/>
  <c r="Z3651" i="1"/>
  <c r="Y3651" i="1"/>
  <c r="AE3651" i="1" s="1" a="1"/>
  <c r="AE3651" i="1" s="1"/>
  <c r="AC3650" i="1"/>
  <c r="AB3650" i="1"/>
  <c r="AA3650" i="1"/>
  <c r="Z3650" i="1"/>
  <c r="Y3650" i="1"/>
  <c r="AE3650" i="1" s="1" a="1"/>
  <c r="AE3650" i="1" s="1"/>
  <c r="AC3649" i="1"/>
  <c r="AB3649" i="1"/>
  <c r="AA3649" i="1"/>
  <c r="Z3649" i="1"/>
  <c r="Y3649" i="1"/>
  <c r="AE3649" i="1" s="1" a="1"/>
  <c r="AE3649" i="1" s="1"/>
  <c r="AC3648" i="1"/>
  <c r="AB3648" i="1"/>
  <c r="AA3648" i="1"/>
  <c r="Z3648" i="1"/>
  <c r="Y3648" i="1"/>
  <c r="AE3648" i="1" s="1" a="1"/>
  <c r="AE3648" i="1" s="1"/>
  <c r="AC3647" i="1"/>
  <c r="AB3647" i="1"/>
  <c r="AA3647" i="1"/>
  <c r="Z3647" i="1"/>
  <c r="Y3647" i="1"/>
  <c r="AE3647" i="1" s="1" a="1"/>
  <c r="AE3647" i="1" s="1"/>
  <c r="AC3646" i="1"/>
  <c r="AB3646" i="1"/>
  <c r="AA3646" i="1"/>
  <c r="Z3646" i="1"/>
  <c r="Y3646" i="1"/>
  <c r="AE3646" i="1" s="1" a="1"/>
  <c r="AE3646" i="1" s="1"/>
  <c r="AC3645" i="1"/>
  <c r="AB3645" i="1"/>
  <c r="AA3645" i="1"/>
  <c r="Z3645" i="1"/>
  <c r="Y3645" i="1"/>
  <c r="AE3645" i="1" s="1" a="1"/>
  <c r="AE3645" i="1" s="1"/>
  <c r="AC3644" i="1"/>
  <c r="AB3644" i="1"/>
  <c r="AA3644" i="1"/>
  <c r="Z3644" i="1"/>
  <c r="Y3644" i="1"/>
  <c r="AE3644" i="1" s="1" a="1"/>
  <c r="AE3644" i="1" s="1"/>
  <c r="AC3643" i="1"/>
  <c r="AB3643" i="1"/>
  <c r="AA3643" i="1"/>
  <c r="Z3643" i="1"/>
  <c r="Y3643" i="1"/>
  <c r="AE3643" i="1" s="1" a="1"/>
  <c r="AE3643" i="1" s="1"/>
  <c r="AC3642" i="1"/>
  <c r="AB3642" i="1"/>
  <c r="AA3642" i="1"/>
  <c r="Z3642" i="1"/>
  <c r="Y3642" i="1"/>
  <c r="AE3642" i="1" s="1" a="1"/>
  <c r="AE3642" i="1" s="1"/>
  <c r="AC3641" i="1"/>
  <c r="AB3641" i="1"/>
  <c r="AA3641" i="1"/>
  <c r="Z3641" i="1"/>
  <c r="Y3641" i="1"/>
  <c r="AE3641" i="1" s="1" a="1"/>
  <c r="AE3641" i="1" s="1"/>
  <c r="AC3640" i="1"/>
  <c r="AB3640" i="1"/>
  <c r="AA3640" i="1"/>
  <c r="Z3640" i="1"/>
  <c r="Y3640" i="1"/>
  <c r="AE3640" i="1" s="1" a="1"/>
  <c r="AE3640" i="1" s="1"/>
  <c r="AC3639" i="1"/>
  <c r="AB3639" i="1"/>
  <c r="AA3639" i="1"/>
  <c r="Z3639" i="1"/>
  <c r="Y3639" i="1"/>
  <c r="AE3639" i="1" s="1" a="1"/>
  <c r="AE3639" i="1" s="1"/>
  <c r="AC3638" i="1"/>
  <c r="AB3638" i="1"/>
  <c r="AA3638" i="1"/>
  <c r="Z3638" i="1"/>
  <c r="Y3638" i="1"/>
  <c r="AE3638" i="1" s="1" a="1"/>
  <c r="AE3638" i="1" s="1"/>
  <c r="AC3637" i="1"/>
  <c r="AB3637" i="1"/>
  <c r="AA3637" i="1"/>
  <c r="Z3637" i="1"/>
  <c r="Y3637" i="1"/>
  <c r="AE3637" i="1" s="1" a="1"/>
  <c r="AE3637" i="1" s="1"/>
  <c r="AC3636" i="1"/>
  <c r="AB3636" i="1"/>
  <c r="AA3636" i="1"/>
  <c r="Z3636" i="1"/>
  <c r="Y3636" i="1"/>
  <c r="AE3636" i="1" s="1" a="1"/>
  <c r="AE3636" i="1" s="1"/>
  <c r="AC3635" i="1"/>
  <c r="AB3635" i="1"/>
  <c r="AA3635" i="1"/>
  <c r="Z3635" i="1"/>
  <c r="Y3635" i="1"/>
  <c r="AE3635" i="1" s="1" a="1"/>
  <c r="AE3635" i="1" s="1"/>
  <c r="AC3634" i="1"/>
  <c r="AB3634" i="1"/>
  <c r="AA3634" i="1"/>
  <c r="Z3634" i="1"/>
  <c r="Y3634" i="1"/>
  <c r="AE3634" i="1" s="1" a="1"/>
  <c r="AE3634" i="1" s="1"/>
  <c r="AC3633" i="1"/>
  <c r="AB3633" i="1"/>
  <c r="AA3633" i="1"/>
  <c r="Z3633" i="1"/>
  <c r="Y3633" i="1"/>
  <c r="AE3633" i="1" s="1" a="1"/>
  <c r="AE3633" i="1" s="1"/>
  <c r="AC3632" i="1"/>
  <c r="AB3632" i="1"/>
  <c r="AA3632" i="1"/>
  <c r="Z3632" i="1"/>
  <c r="Y3632" i="1"/>
  <c r="AE3632" i="1" s="1" a="1"/>
  <c r="AE3632" i="1" s="1"/>
  <c r="AC3631" i="1"/>
  <c r="AB3631" i="1"/>
  <c r="AA3631" i="1"/>
  <c r="Z3631" i="1"/>
  <c r="Y3631" i="1"/>
  <c r="AE3631" i="1" s="1" a="1"/>
  <c r="AE3631" i="1" s="1"/>
  <c r="AC3630" i="1"/>
  <c r="AB3630" i="1"/>
  <c r="AA3630" i="1"/>
  <c r="Z3630" i="1"/>
  <c r="Y3630" i="1"/>
  <c r="AE3630" i="1" s="1" a="1"/>
  <c r="AE3630" i="1" s="1"/>
  <c r="AC3629" i="1"/>
  <c r="AB3629" i="1"/>
  <c r="AA3629" i="1"/>
  <c r="Z3629" i="1"/>
  <c r="Y3629" i="1"/>
  <c r="AE3629" i="1" s="1" a="1"/>
  <c r="AE3629" i="1" s="1"/>
  <c r="AC3628" i="1"/>
  <c r="AB3628" i="1"/>
  <c r="AA3628" i="1"/>
  <c r="Z3628" i="1"/>
  <c r="Y3628" i="1"/>
  <c r="AE3628" i="1" s="1" a="1"/>
  <c r="AE3628" i="1" s="1"/>
  <c r="AC3627" i="1"/>
  <c r="AB3627" i="1"/>
  <c r="AA3627" i="1"/>
  <c r="Z3627" i="1"/>
  <c r="Y3627" i="1"/>
  <c r="AE3627" i="1" s="1" a="1"/>
  <c r="AE3627" i="1" s="1"/>
  <c r="AC3626" i="1"/>
  <c r="AB3626" i="1"/>
  <c r="AA3626" i="1"/>
  <c r="Z3626" i="1"/>
  <c r="Y3626" i="1"/>
  <c r="AE3626" i="1" s="1" a="1"/>
  <c r="AE3626" i="1" s="1"/>
  <c r="AC3625" i="1"/>
  <c r="AB3625" i="1"/>
  <c r="AA3625" i="1"/>
  <c r="Z3625" i="1"/>
  <c r="Y3625" i="1"/>
  <c r="AE3625" i="1" s="1" a="1"/>
  <c r="AE3625" i="1" s="1"/>
  <c r="AC3624" i="1"/>
  <c r="AB3624" i="1"/>
  <c r="AA3624" i="1"/>
  <c r="Z3624" i="1"/>
  <c r="Y3624" i="1"/>
  <c r="AE3624" i="1" s="1" a="1"/>
  <c r="AE3624" i="1" s="1"/>
  <c r="AC3623" i="1"/>
  <c r="AB3623" i="1"/>
  <c r="AA3623" i="1"/>
  <c r="Z3623" i="1"/>
  <c r="Y3623" i="1"/>
  <c r="AE3623" i="1" s="1" a="1"/>
  <c r="AE3623" i="1" s="1"/>
  <c r="AC3622" i="1"/>
  <c r="AB3622" i="1"/>
  <c r="AA3622" i="1"/>
  <c r="Z3622" i="1"/>
  <c r="Y3622" i="1"/>
  <c r="AE3622" i="1" s="1" a="1"/>
  <c r="AE3622" i="1" s="1"/>
  <c r="AC3621" i="1"/>
  <c r="AB3621" i="1"/>
  <c r="AA3621" i="1"/>
  <c r="Z3621" i="1"/>
  <c r="Y3621" i="1"/>
  <c r="AE3621" i="1" s="1" a="1"/>
  <c r="AE3621" i="1" s="1"/>
  <c r="AC3620" i="1"/>
  <c r="AB3620" i="1"/>
  <c r="AA3620" i="1"/>
  <c r="Z3620" i="1"/>
  <c r="Y3620" i="1"/>
  <c r="AE3620" i="1" s="1" a="1"/>
  <c r="AE3620" i="1" s="1"/>
  <c r="AC3619" i="1"/>
  <c r="AB3619" i="1"/>
  <c r="AA3619" i="1"/>
  <c r="Z3619" i="1"/>
  <c r="Y3619" i="1"/>
  <c r="AE3619" i="1" s="1" a="1"/>
  <c r="AE3619" i="1" s="1"/>
  <c r="AC3618" i="1"/>
  <c r="AB3618" i="1"/>
  <c r="AA3618" i="1"/>
  <c r="Z3618" i="1"/>
  <c r="Y3618" i="1"/>
  <c r="AE3618" i="1" s="1" a="1"/>
  <c r="AE3618" i="1" s="1"/>
  <c r="AC3617" i="1"/>
  <c r="AB3617" i="1"/>
  <c r="AA3617" i="1"/>
  <c r="Z3617" i="1"/>
  <c r="Y3617" i="1"/>
  <c r="AE3617" i="1" s="1" a="1"/>
  <c r="AE3617" i="1" s="1"/>
  <c r="AC3616" i="1"/>
  <c r="AB3616" i="1"/>
  <c r="AA3616" i="1"/>
  <c r="Z3616" i="1"/>
  <c r="Y3616" i="1"/>
  <c r="AE3616" i="1" s="1" a="1"/>
  <c r="AE3616" i="1" s="1"/>
  <c r="AC3615" i="1"/>
  <c r="AB3615" i="1"/>
  <c r="AA3615" i="1"/>
  <c r="Z3615" i="1"/>
  <c r="Y3615" i="1"/>
  <c r="AE3615" i="1" s="1" a="1"/>
  <c r="AE3615" i="1" s="1"/>
  <c r="AC3614" i="1"/>
  <c r="AB3614" i="1"/>
  <c r="AA3614" i="1"/>
  <c r="Z3614" i="1"/>
  <c r="Y3614" i="1"/>
  <c r="AE3614" i="1" s="1" a="1"/>
  <c r="AE3614" i="1" s="1"/>
  <c r="AC3613" i="1"/>
  <c r="AB3613" i="1"/>
  <c r="AA3613" i="1"/>
  <c r="Z3613" i="1"/>
  <c r="Y3613" i="1"/>
  <c r="AE3613" i="1" s="1" a="1"/>
  <c r="AE3613" i="1" s="1"/>
  <c r="AC3612" i="1"/>
  <c r="AB3612" i="1"/>
  <c r="AA3612" i="1"/>
  <c r="Z3612" i="1"/>
  <c r="Y3612" i="1"/>
  <c r="AE3612" i="1" s="1" a="1"/>
  <c r="AE3612" i="1" s="1"/>
  <c r="AC3611" i="1"/>
  <c r="AB3611" i="1"/>
  <c r="AA3611" i="1"/>
  <c r="Z3611" i="1"/>
  <c r="Y3611" i="1"/>
  <c r="AE3611" i="1" s="1" a="1"/>
  <c r="AE3611" i="1" s="1"/>
  <c r="AC3610" i="1"/>
  <c r="AB3610" i="1"/>
  <c r="AA3610" i="1"/>
  <c r="Z3610" i="1"/>
  <c r="Y3610" i="1"/>
  <c r="AE3610" i="1" s="1" a="1"/>
  <c r="AE3610" i="1" s="1"/>
  <c r="AC3609" i="1"/>
  <c r="AB3609" i="1"/>
  <c r="AA3609" i="1"/>
  <c r="Z3609" i="1"/>
  <c r="Y3609" i="1"/>
  <c r="AE3609" i="1" s="1" a="1"/>
  <c r="AE3609" i="1" s="1"/>
  <c r="AC3608" i="1"/>
  <c r="AB3608" i="1"/>
  <c r="AA3608" i="1"/>
  <c r="Z3608" i="1"/>
  <c r="Y3608" i="1"/>
  <c r="AE3608" i="1" s="1" a="1"/>
  <c r="AE3608" i="1" s="1"/>
  <c r="AC3607" i="1"/>
  <c r="AB3607" i="1"/>
  <c r="AA3607" i="1"/>
  <c r="Z3607" i="1"/>
  <c r="Y3607" i="1"/>
  <c r="AE3607" i="1" s="1" a="1"/>
  <c r="AE3607" i="1" s="1"/>
  <c r="AC3606" i="1"/>
  <c r="AB3606" i="1"/>
  <c r="AA3606" i="1"/>
  <c r="Z3606" i="1"/>
  <c r="Y3606" i="1"/>
  <c r="AE3606" i="1" s="1" a="1"/>
  <c r="AE3606" i="1" s="1"/>
  <c r="AC3605" i="1"/>
  <c r="AB3605" i="1"/>
  <c r="AA3605" i="1"/>
  <c r="Z3605" i="1"/>
  <c r="Y3605" i="1"/>
  <c r="AE3605" i="1" s="1" a="1"/>
  <c r="AE3605" i="1" s="1"/>
  <c r="AC3604" i="1"/>
  <c r="AB3604" i="1"/>
  <c r="AA3604" i="1"/>
  <c r="Z3604" i="1"/>
  <c r="Y3604" i="1"/>
  <c r="AE3604" i="1" s="1" a="1"/>
  <c r="AE3604" i="1" s="1"/>
  <c r="AC3603" i="1"/>
  <c r="AB3603" i="1"/>
  <c r="AA3603" i="1"/>
  <c r="Z3603" i="1"/>
  <c r="Y3603" i="1"/>
  <c r="AE3603" i="1" s="1" a="1"/>
  <c r="AE3603" i="1" s="1"/>
  <c r="AC3602" i="1"/>
  <c r="AB3602" i="1"/>
  <c r="AA3602" i="1"/>
  <c r="Z3602" i="1"/>
  <c r="Y3602" i="1"/>
  <c r="AE3602" i="1" s="1" a="1"/>
  <c r="AE3602" i="1" s="1"/>
  <c r="AC3601" i="1"/>
  <c r="AB3601" i="1"/>
  <c r="AA3601" i="1"/>
  <c r="Z3601" i="1"/>
  <c r="Y3601" i="1"/>
  <c r="AE3601" i="1" s="1" a="1"/>
  <c r="AE3601" i="1" s="1"/>
  <c r="AC3600" i="1"/>
  <c r="AB3600" i="1"/>
  <c r="AA3600" i="1"/>
  <c r="Z3600" i="1"/>
  <c r="Y3600" i="1"/>
  <c r="AE3600" i="1" s="1" a="1"/>
  <c r="AE3600" i="1" s="1"/>
  <c r="AC3599" i="1"/>
  <c r="AB3599" i="1"/>
  <c r="AA3599" i="1"/>
  <c r="Z3599" i="1"/>
  <c r="Y3599" i="1"/>
  <c r="AE3599" i="1" s="1" a="1"/>
  <c r="AE3599" i="1" s="1"/>
  <c r="AC3598" i="1"/>
  <c r="AB3598" i="1"/>
  <c r="AA3598" i="1"/>
  <c r="Z3598" i="1"/>
  <c r="Y3598" i="1"/>
  <c r="AE3598" i="1" s="1" a="1"/>
  <c r="AE3598" i="1" s="1"/>
  <c r="AC3597" i="1"/>
  <c r="AB3597" i="1"/>
  <c r="AA3597" i="1"/>
  <c r="Z3597" i="1"/>
  <c r="Y3597" i="1"/>
  <c r="AE3597" i="1" s="1" a="1"/>
  <c r="AE3597" i="1" s="1"/>
  <c r="AC3596" i="1"/>
  <c r="AB3596" i="1"/>
  <c r="AA3596" i="1"/>
  <c r="Z3596" i="1"/>
  <c r="Y3596" i="1"/>
  <c r="AE3596" i="1" s="1" a="1"/>
  <c r="AE3596" i="1" s="1"/>
  <c r="AC3595" i="1"/>
  <c r="AB3595" i="1"/>
  <c r="AA3595" i="1"/>
  <c r="Z3595" i="1"/>
  <c r="Y3595" i="1"/>
  <c r="AE3595" i="1" s="1" a="1"/>
  <c r="AE3595" i="1" s="1"/>
  <c r="AC3594" i="1"/>
  <c r="AB3594" i="1"/>
  <c r="AA3594" i="1"/>
  <c r="Z3594" i="1"/>
  <c r="Y3594" i="1"/>
  <c r="AE3594" i="1" s="1" a="1"/>
  <c r="AE3594" i="1" s="1"/>
  <c r="AC3593" i="1"/>
  <c r="AB3593" i="1"/>
  <c r="AA3593" i="1"/>
  <c r="Z3593" i="1"/>
  <c r="Y3593" i="1"/>
  <c r="AE3593" i="1" s="1" a="1"/>
  <c r="AE3593" i="1" s="1"/>
  <c r="AC3592" i="1"/>
  <c r="AB3592" i="1"/>
  <c r="AA3592" i="1"/>
  <c r="Z3592" i="1"/>
  <c r="Y3592" i="1"/>
  <c r="AE3592" i="1" s="1" a="1"/>
  <c r="AE3592" i="1" s="1"/>
  <c r="AC3591" i="1"/>
  <c r="AB3591" i="1"/>
  <c r="AA3591" i="1"/>
  <c r="Z3591" i="1"/>
  <c r="Y3591" i="1"/>
  <c r="AE3591" i="1" s="1" a="1"/>
  <c r="AE3591" i="1" s="1"/>
  <c r="AC3590" i="1"/>
  <c r="AB3590" i="1"/>
  <c r="AA3590" i="1"/>
  <c r="Z3590" i="1"/>
  <c r="Y3590" i="1"/>
  <c r="AE3590" i="1" s="1" a="1"/>
  <c r="AE3590" i="1" s="1"/>
  <c r="AC3589" i="1"/>
  <c r="AB3589" i="1"/>
  <c r="AA3589" i="1"/>
  <c r="Z3589" i="1"/>
  <c r="Y3589" i="1"/>
  <c r="AE3589" i="1" s="1" a="1"/>
  <c r="AE3589" i="1" s="1"/>
  <c r="AC3588" i="1"/>
  <c r="AB3588" i="1"/>
  <c r="AA3588" i="1"/>
  <c r="Z3588" i="1"/>
  <c r="Y3588" i="1"/>
  <c r="AE3588" i="1" s="1" a="1"/>
  <c r="AE3588" i="1" s="1"/>
  <c r="AC3587" i="1"/>
  <c r="AB3587" i="1"/>
  <c r="AA3587" i="1"/>
  <c r="Z3587" i="1"/>
  <c r="Y3587" i="1"/>
  <c r="AE3587" i="1" s="1" a="1"/>
  <c r="AE3587" i="1" s="1"/>
  <c r="AC3586" i="1"/>
  <c r="AB3586" i="1"/>
  <c r="AA3586" i="1"/>
  <c r="Z3586" i="1"/>
  <c r="Y3586" i="1"/>
  <c r="AE3586" i="1" s="1" a="1"/>
  <c r="AE3586" i="1" s="1"/>
  <c r="AC3585" i="1"/>
  <c r="AB3585" i="1"/>
  <c r="AA3585" i="1"/>
  <c r="Z3585" i="1"/>
  <c r="Y3585" i="1"/>
  <c r="AE3585" i="1" s="1" a="1"/>
  <c r="AE3585" i="1" s="1"/>
  <c r="AC3584" i="1"/>
  <c r="AB3584" i="1"/>
  <c r="AA3584" i="1"/>
  <c r="Z3584" i="1"/>
  <c r="Y3584" i="1"/>
  <c r="AE3584" i="1" s="1" a="1"/>
  <c r="AE3584" i="1" s="1"/>
  <c r="AC3583" i="1"/>
  <c r="AB3583" i="1"/>
  <c r="AA3583" i="1"/>
  <c r="Z3583" i="1"/>
  <c r="Y3583" i="1"/>
  <c r="AE3583" i="1" s="1" a="1"/>
  <c r="AE3583" i="1" s="1"/>
  <c r="AC3582" i="1"/>
  <c r="AB3582" i="1"/>
  <c r="AA3582" i="1"/>
  <c r="Z3582" i="1"/>
  <c r="Y3582" i="1"/>
  <c r="AE3582" i="1" s="1" a="1"/>
  <c r="AE3582" i="1" s="1"/>
  <c r="AC3581" i="1"/>
  <c r="AB3581" i="1"/>
  <c r="AA3581" i="1"/>
  <c r="Z3581" i="1"/>
  <c r="Y3581" i="1"/>
  <c r="AE3581" i="1" s="1" a="1"/>
  <c r="AE3581" i="1" s="1"/>
  <c r="AC3580" i="1"/>
  <c r="AB3580" i="1"/>
  <c r="AA3580" i="1"/>
  <c r="Z3580" i="1"/>
  <c r="Y3580" i="1"/>
  <c r="AE3580" i="1" s="1" a="1"/>
  <c r="AE3580" i="1" s="1"/>
  <c r="AC3579" i="1"/>
  <c r="AB3579" i="1"/>
  <c r="AA3579" i="1"/>
  <c r="Z3579" i="1"/>
  <c r="Y3579" i="1"/>
  <c r="AE3579" i="1" s="1" a="1"/>
  <c r="AE3579" i="1" s="1"/>
  <c r="AC3578" i="1"/>
  <c r="AB3578" i="1"/>
  <c r="AA3578" i="1"/>
  <c r="Z3578" i="1"/>
  <c r="Y3578" i="1"/>
  <c r="AE3578" i="1" s="1" a="1"/>
  <c r="AE3578" i="1" s="1"/>
  <c r="AC3577" i="1"/>
  <c r="AB3577" i="1"/>
  <c r="AA3577" i="1"/>
  <c r="Z3577" i="1"/>
  <c r="Y3577" i="1"/>
  <c r="AE3577" i="1" s="1" a="1"/>
  <c r="AE3577" i="1" s="1"/>
  <c r="AC3576" i="1"/>
  <c r="AB3576" i="1"/>
  <c r="AA3576" i="1"/>
  <c r="Z3576" i="1"/>
  <c r="Y3576" i="1"/>
  <c r="AE3576" i="1" s="1" a="1"/>
  <c r="AE3576" i="1" s="1"/>
  <c r="AC3575" i="1"/>
  <c r="AB3575" i="1"/>
  <c r="AA3575" i="1"/>
  <c r="Z3575" i="1"/>
  <c r="Y3575" i="1"/>
  <c r="AE3575" i="1" s="1" a="1"/>
  <c r="AE3575" i="1" s="1"/>
  <c r="AC3574" i="1"/>
  <c r="AB3574" i="1"/>
  <c r="AA3574" i="1"/>
  <c r="Z3574" i="1"/>
  <c r="Y3574" i="1"/>
  <c r="AE3574" i="1" s="1" a="1"/>
  <c r="AE3574" i="1" s="1"/>
  <c r="AC3573" i="1"/>
  <c r="AB3573" i="1"/>
  <c r="AA3573" i="1"/>
  <c r="Z3573" i="1"/>
  <c r="Y3573" i="1"/>
  <c r="AE3573" i="1" s="1" a="1"/>
  <c r="AE3573" i="1" s="1"/>
  <c r="AC3572" i="1"/>
  <c r="AB3572" i="1"/>
  <c r="AA3572" i="1"/>
  <c r="Z3572" i="1"/>
  <c r="Y3572" i="1"/>
  <c r="AE3572" i="1" s="1" a="1"/>
  <c r="AE3572" i="1" s="1"/>
  <c r="AC3571" i="1"/>
  <c r="AB3571" i="1"/>
  <c r="AA3571" i="1"/>
  <c r="Z3571" i="1"/>
  <c r="Y3571" i="1"/>
  <c r="AE3571" i="1" s="1" a="1"/>
  <c r="AE3571" i="1" s="1"/>
  <c r="AC3570" i="1"/>
  <c r="AB3570" i="1"/>
  <c r="AA3570" i="1"/>
  <c r="Z3570" i="1"/>
  <c r="Y3570" i="1"/>
  <c r="AE3570" i="1" s="1" a="1"/>
  <c r="AE3570" i="1" s="1"/>
  <c r="AC3569" i="1"/>
  <c r="AB3569" i="1"/>
  <c r="AA3569" i="1"/>
  <c r="Z3569" i="1"/>
  <c r="Y3569" i="1"/>
  <c r="AE3569" i="1" s="1" a="1"/>
  <c r="AE3569" i="1" s="1"/>
  <c r="AC3568" i="1"/>
  <c r="AB3568" i="1"/>
  <c r="AA3568" i="1"/>
  <c r="Z3568" i="1"/>
  <c r="Y3568" i="1"/>
  <c r="AE3568" i="1" s="1" a="1"/>
  <c r="AE3568" i="1" s="1"/>
  <c r="AC3567" i="1"/>
  <c r="AB3567" i="1"/>
  <c r="AA3567" i="1"/>
  <c r="Z3567" i="1"/>
  <c r="Y3567" i="1"/>
  <c r="AE3567" i="1" s="1" a="1"/>
  <c r="AE3567" i="1" s="1"/>
  <c r="AC3566" i="1"/>
  <c r="AB3566" i="1"/>
  <c r="AA3566" i="1"/>
  <c r="Z3566" i="1"/>
  <c r="Y3566" i="1"/>
  <c r="AE3566" i="1" s="1" a="1"/>
  <c r="AE3566" i="1" s="1"/>
  <c r="AC3565" i="1"/>
  <c r="AB3565" i="1"/>
  <c r="AA3565" i="1"/>
  <c r="Z3565" i="1"/>
  <c r="Y3565" i="1"/>
  <c r="AE3565" i="1" s="1" a="1"/>
  <c r="AE3565" i="1" s="1"/>
  <c r="AC3564" i="1"/>
  <c r="AB3564" i="1"/>
  <c r="AA3564" i="1"/>
  <c r="Z3564" i="1"/>
  <c r="Y3564" i="1"/>
  <c r="AE3564" i="1" s="1" a="1"/>
  <c r="AE3564" i="1" s="1"/>
  <c r="AC3563" i="1"/>
  <c r="AB3563" i="1"/>
  <c r="AA3563" i="1"/>
  <c r="Z3563" i="1"/>
  <c r="Y3563" i="1"/>
  <c r="AE3563" i="1" s="1" a="1"/>
  <c r="AE3563" i="1" s="1"/>
  <c r="AC3562" i="1"/>
  <c r="AB3562" i="1"/>
  <c r="AA3562" i="1"/>
  <c r="Z3562" i="1"/>
  <c r="Y3562" i="1"/>
  <c r="AE3562" i="1" s="1" a="1"/>
  <c r="AE3562" i="1" s="1"/>
  <c r="AC3561" i="1"/>
  <c r="AB3561" i="1"/>
  <c r="AA3561" i="1"/>
  <c r="Z3561" i="1"/>
  <c r="Y3561" i="1"/>
  <c r="AE3561" i="1" s="1" a="1"/>
  <c r="AE3561" i="1" s="1"/>
  <c r="AC3560" i="1"/>
  <c r="AB3560" i="1"/>
  <c r="AA3560" i="1"/>
  <c r="Z3560" i="1"/>
  <c r="Y3560" i="1"/>
  <c r="AE3560" i="1" s="1" a="1"/>
  <c r="AE3560" i="1" s="1"/>
  <c r="AC3559" i="1"/>
  <c r="AB3559" i="1"/>
  <c r="AA3559" i="1"/>
  <c r="Z3559" i="1"/>
  <c r="Y3559" i="1"/>
  <c r="AE3559" i="1" s="1" a="1"/>
  <c r="AE3559" i="1" s="1"/>
  <c r="AC3558" i="1"/>
  <c r="AB3558" i="1"/>
  <c r="AA3558" i="1"/>
  <c r="Z3558" i="1"/>
  <c r="Y3558" i="1"/>
  <c r="AE3558" i="1" s="1" a="1"/>
  <c r="AE3558" i="1" s="1"/>
  <c r="AC3557" i="1"/>
  <c r="AB3557" i="1"/>
  <c r="AA3557" i="1"/>
  <c r="Z3557" i="1"/>
  <c r="Y3557" i="1"/>
  <c r="AE3557" i="1" s="1" a="1"/>
  <c r="AE3557" i="1" s="1"/>
  <c r="AC3556" i="1"/>
  <c r="AB3556" i="1"/>
  <c r="AA3556" i="1"/>
  <c r="Z3556" i="1"/>
  <c r="Y3556" i="1"/>
  <c r="AE3556" i="1" s="1" a="1"/>
  <c r="AE3556" i="1" s="1"/>
  <c r="AC3555" i="1"/>
  <c r="AB3555" i="1"/>
  <c r="AA3555" i="1"/>
  <c r="Z3555" i="1"/>
  <c r="Y3555" i="1"/>
  <c r="AE3555" i="1" s="1" a="1"/>
  <c r="AE3555" i="1" s="1"/>
  <c r="AC3554" i="1"/>
  <c r="AB3554" i="1"/>
  <c r="AA3554" i="1"/>
  <c r="Z3554" i="1"/>
  <c r="Y3554" i="1"/>
  <c r="AE3554" i="1" s="1" a="1"/>
  <c r="AE3554" i="1" s="1"/>
  <c r="AC3553" i="1"/>
  <c r="AB3553" i="1"/>
  <c r="AA3553" i="1"/>
  <c r="Z3553" i="1"/>
  <c r="Y3553" i="1"/>
  <c r="AE3553" i="1" s="1" a="1"/>
  <c r="AE3553" i="1" s="1"/>
  <c r="AC3552" i="1"/>
  <c r="AB3552" i="1"/>
  <c r="AA3552" i="1"/>
  <c r="Z3552" i="1"/>
  <c r="Y3552" i="1"/>
  <c r="AE3552" i="1" s="1" a="1"/>
  <c r="AE3552" i="1" s="1"/>
  <c r="AC3551" i="1"/>
  <c r="AB3551" i="1"/>
  <c r="AA3551" i="1"/>
  <c r="Z3551" i="1"/>
  <c r="Y3551" i="1"/>
  <c r="AE3551" i="1" s="1" a="1"/>
  <c r="AE3551" i="1" s="1"/>
  <c r="AC3550" i="1"/>
  <c r="AB3550" i="1"/>
  <c r="AA3550" i="1"/>
  <c r="Z3550" i="1"/>
  <c r="Y3550" i="1"/>
  <c r="AE3550" i="1" s="1" a="1"/>
  <c r="AE3550" i="1" s="1"/>
  <c r="AC3549" i="1"/>
  <c r="AB3549" i="1"/>
  <c r="AA3549" i="1"/>
  <c r="Z3549" i="1"/>
  <c r="Y3549" i="1"/>
  <c r="AE3549" i="1" s="1" a="1"/>
  <c r="AE3549" i="1" s="1"/>
  <c r="AC3548" i="1"/>
  <c r="AB3548" i="1"/>
  <c r="AA3548" i="1"/>
  <c r="Z3548" i="1"/>
  <c r="Y3548" i="1"/>
  <c r="AE3548" i="1" s="1" a="1"/>
  <c r="AE3548" i="1" s="1"/>
  <c r="AC3547" i="1"/>
  <c r="AB3547" i="1"/>
  <c r="AA3547" i="1"/>
  <c r="Z3547" i="1"/>
  <c r="Y3547" i="1"/>
  <c r="AE3547" i="1" s="1" a="1"/>
  <c r="AE3547" i="1" s="1"/>
  <c r="AC3546" i="1"/>
  <c r="AB3546" i="1"/>
  <c r="AA3546" i="1"/>
  <c r="Z3546" i="1"/>
  <c r="Y3546" i="1"/>
  <c r="AE3546" i="1" s="1" a="1"/>
  <c r="AE3546" i="1" s="1"/>
  <c r="AC3545" i="1"/>
  <c r="AB3545" i="1"/>
  <c r="AA3545" i="1"/>
  <c r="Z3545" i="1"/>
  <c r="Y3545" i="1"/>
  <c r="AE3545" i="1" s="1" a="1"/>
  <c r="AE3545" i="1" s="1"/>
  <c r="AC3544" i="1"/>
  <c r="AB3544" i="1"/>
  <c r="AA3544" i="1"/>
  <c r="Z3544" i="1"/>
  <c r="Y3544" i="1"/>
  <c r="AE3544" i="1" s="1" a="1"/>
  <c r="AE3544" i="1" s="1"/>
  <c r="AC3543" i="1"/>
  <c r="AB3543" i="1"/>
  <c r="AA3543" i="1"/>
  <c r="Z3543" i="1"/>
  <c r="Y3543" i="1"/>
  <c r="AE3543" i="1" s="1" a="1"/>
  <c r="AE3543" i="1" s="1"/>
  <c r="AC3542" i="1"/>
  <c r="AB3542" i="1"/>
  <c r="AA3542" i="1"/>
  <c r="Z3542" i="1"/>
  <c r="Y3542" i="1"/>
  <c r="AE3542" i="1" s="1" a="1"/>
  <c r="AE3542" i="1" s="1"/>
  <c r="AC3541" i="1"/>
  <c r="AB3541" i="1"/>
  <c r="AA3541" i="1"/>
  <c r="Z3541" i="1"/>
  <c r="Y3541" i="1"/>
  <c r="AE3541" i="1" s="1" a="1"/>
  <c r="AE3541" i="1" s="1"/>
  <c r="AC3540" i="1"/>
  <c r="AB3540" i="1"/>
  <c r="AA3540" i="1"/>
  <c r="Z3540" i="1"/>
  <c r="Y3540" i="1"/>
  <c r="AE3540" i="1" s="1" a="1"/>
  <c r="AE3540" i="1" s="1"/>
  <c r="AC3539" i="1"/>
  <c r="AB3539" i="1"/>
  <c r="AA3539" i="1"/>
  <c r="Z3539" i="1"/>
  <c r="Y3539" i="1"/>
  <c r="AE3539" i="1" s="1" a="1"/>
  <c r="AE3539" i="1" s="1"/>
  <c r="AC3538" i="1"/>
  <c r="AB3538" i="1"/>
  <c r="AA3538" i="1"/>
  <c r="Z3538" i="1"/>
  <c r="Y3538" i="1"/>
  <c r="AE3538" i="1" s="1" a="1"/>
  <c r="AE3538" i="1" s="1"/>
  <c r="AC3537" i="1"/>
  <c r="AB3537" i="1"/>
  <c r="AA3537" i="1"/>
  <c r="Z3537" i="1"/>
  <c r="Y3537" i="1"/>
  <c r="AE3537" i="1" s="1" a="1"/>
  <c r="AE3537" i="1" s="1"/>
  <c r="AC3536" i="1"/>
  <c r="AB3536" i="1"/>
  <c r="AA3536" i="1"/>
  <c r="Z3536" i="1"/>
  <c r="Y3536" i="1"/>
  <c r="AE3536" i="1" s="1" a="1"/>
  <c r="AE3536" i="1" s="1"/>
  <c r="AC3535" i="1"/>
  <c r="AB3535" i="1"/>
  <c r="AA3535" i="1"/>
  <c r="Z3535" i="1"/>
  <c r="Y3535" i="1"/>
  <c r="AE3535" i="1" s="1" a="1"/>
  <c r="AE3535" i="1" s="1"/>
  <c r="AC3534" i="1"/>
  <c r="AB3534" i="1"/>
  <c r="AA3534" i="1"/>
  <c r="Z3534" i="1"/>
  <c r="Y3534" i="1"/>
  <c r="AE3534" i="1" s="1" a="1"/>
  <c r="AE3534" i="1" s="1"/>
  <c r="AC3533" i="1"/>
  <c r="AB3533" i="1"/>
  <c r="AA3533" i="1"/>
  <c r="Z3533" i="1"/>
  <c r="Y3533" i="1"/>
  <c r="AE3533" i="1" s="1" a="1"/>
  <c r="AE3533" i="1" s="1"/>
  <c r="AC3532" i="1"/>
  <c r="AB3532" i="1"/>
  <c r="AA3532" i="1"/>
  <c r="Z3532" i="1"/>
  <c r="Y3532" i="1"/>
  <c r="AE3532" i="1" s="1" a="1"/>
  <c r="AE3532" i="1" s="1"/>
  <c r="AC3531" i="1"/>
  <c r="AB3531" i="1"/>
  <c r="AA3531" i="1"/>
  <c r="Z3531" i="1"/>
  <c r="Y3531" i="1"/>
  <c r="AE3531" i="1" s="1" a="1"/>
  <c r="AE3531" i="1" s="1"/>
  <c r="AC3530" i="1"/>
  <c r="AB3530" i="1"/>
  <c r="AA3530" i="1"/>
  <c r="Z3530" i="1"/>
  <c r="Y3530" i="1"/>
  <c r="AE3530" i="1" s="1" a="1"/>
  <c r="AE3530" i="1" s="1"/>
  <c r="AC3529" i="1"/>
  <c r="AB3529" i="1"/>
  <c r="AA3529" i="1"/>
  <c r="Z3529" i="1"/>
  <c r="Y3529" i="1"/>
  <c r="AE3529" i="1" s="1" a="1"/>
  <c r="AE3529" i="1" s="1"/>
  <c r="AC3528" i="1"/>
  <c r="AB3528" i="1"/>
  <c r="AA3528" i="1"/>
  <c r="Z3528" i="1"/>
  <c r="Y3528" i="1"/>
  <c r="AE3528" i="1" s="1" a="1"/>
  <c r="AE3528" i="1" s="1"/>
  <c r="AC3527" i="1"/>
  <c r="AB3527" i="1"/>
  <c r="AA3527" i="1"/>
  <c r="Z3527" i="1"/>
  <c r="Y3527" i="1"/>
  <c r="AE3527" i="1" s="1" a="1"/>
  <c r="AE3527" i="1" s="1"/>
  <c r="AC3526" i="1"/>
  <c r="AB3526" i="1"/>
  <c r="AA3526" i="1"/>
  <c r="Z3526" i="1"/>
  <c r="Y3526" i="1"/>
  <c r="AE3526" i="1" s="1" a="1"/>
  <c r="AE3526" i="1" s="1"/>
  <c r="AC3525" i="1"/>
  <c r="AB3525" i="1"/>
  <c r="AA3525" i="1"/>
  <c r="Z3525" i="1"/>
  <c r="Y3525" i="1"/>
  <c r="AE3525" i="1" s="1" a="1"/>
  <c r="AE3525" i="1" s="1"/>
  <c r="AC3524" i="1"/>
  <c r="AB3524" i="1"/>
  <c r="AA3524" i="1"/>
  <c r="Z3524" i="1"/>
  <c r="Y3524" i="1"/>
  <c r="AE3524" i="1" s="1" a="1"/>
  <c r="AE3524" i="1" s="1"/>
  <c r="AC3523" i="1"/>
  <c r="AB3523" i="1"/>
  <c r="AA3523" i="1"/>
  <c r="Z3523" i="1"/>
  <c r="Y3523" i="1"/>
  <c r="AE3523" i="1" s="1" a="1"/>
  <c r="AE3523" i="1" s="1"/>
  <c r="AC3522" i="1"/>
  <c r="AB3522" i="1"/>
  <c r="AA3522" i="1"/>
  <c r="Z3522" i="1"/>
  <c r="Y3522" i="1"/>
  <c r="AE3522" i="1" s="1" a="1"/>
  <c r="AE3522" i="1" s="1"/>
  <c r="AC3521" i="1"/>
  <c r="AB3521" i="1"/>
  <c r="AA3521" i="1"/>
  <c r="Z3521" i="1"/>
  <c r="Y3521" i="1"/>
  <c r="AE3521" i="1" s="1" a="1"/>
  <c r="AE3521" i="1" s="1"/>
  <c r="AC3520" i="1"/>
  <c r="AB3520" i="1"/>
  <c r="AA3520" i="1"/>
  <c r="Z3520" i="1"/>
  <c r="Y3520" i="1"/>
  <c r="AE3520" i="1" s="1" a="1"/>
  <c r="AE3520" i="1" s="1"/>
  <c r="AC3519" i="1"/>
  <c r="AB3519" i="1"/>
  <c r="AA3519" i="1"/>
  <c r="Z3519" i="1"/>
  <c r="Y3519" i="1"/>
  <c r="AE3519" i="1" s="1" a="1"/>
  <c r="AE3519" i="1" s="1"/>
  <c r="AC3518" i="1"/>
  <c r="AB3518" i="1"/>
  <c r="AA3518" i="1"/>
  <c r="Z3518" i="1"/>
  <c r="Y3518" i="1"/>
  <c r="AE3518" i="1" s="1" a="1"/>
  <c r="AE3518" i="1" s="1"/>
  <c r="AC3517" i="1"/>
  <c r="AB3517" i="1"/>
  <c r="AA3517" i="1"/>
  <c r="Z3517" i="1"/>
  <c r="Y3517" i="1"/>
  <c r="AE3517" i="1" s="1" a="1"/>
  <c r="AE3517" i="1" s="1"/>
  <c r="AC3516" i="1"/>
  <c r="AB3516" i="1"/>
  <c r="AA3516" i="1"/>
  <c r="Z3516" i="1"/>
  <c r="Y3516" i="1"/>
  <c r="AE3516" i="1" s="1" a="1"/>
  <c r="AE3516" i="1" s="1"/>
  <c r="AC3515" i="1"/>
  <c r="AB3515" i="1"/>
  <c r="AA3515" i="1"/>
  <c r="Z3515" i="1"/>
  <c r="Y3515" i="1"/>
  <c r="AE3515" i="1" s="1" a="1"/>
  <c r="AE3515" i="1" s="1"/>
  <c r="AC3514" i="1"/>
  <c r="AB3514" i="1"/>
  <c r="AA3514" i="1"/>
  <c r="Z3514" i="1"/>
  <c r="Y3514" i="1"/>
  <c r="AE3514" i="1" s="1" a="1"/>
  <c r="AE3514" i="1" s="1"/>
  <c r="AC3513" i="1"/>
  <c r="AB3513" i="1"/>
  <c r="AA3513" i="1"/>
  <c r="Z3513" i="1"/>
  <c r="Y3513" i="1"/>
  <c r="AE3513" i="1" s="1" a="1"/>
  <c r="AE3513" i="1" s="1"/>
  <c r="AC3512" i="1"/>
  <c r="AB3512" i="1"/>
  <c r="AA3512" i="1"/>
  <c r="Z3512" i="1"/>
  <c r="Y3512" i="1"/>
  <c r="AE3512" i="1" s="1" a="1"/>
  <c r="AE3512" i="1" s="1"/>
  <c r="AC3511" i="1"/>
  <c r="AB3511" i="1"/>
  <c r="AA3511" i="1"/>
  <c r="Z3511" i="1"/>
  <c r="Y3511" i="1"/>
  <c r="AE3511" i="1" s="1" a="1"/>
  <c r="AE3511" i="1" s="1"/>
  <c r="AC3510" i="1"/>
  <c r="AB3510" i="1"/>
  <c r="AA3510" i="1"/>
  <c r="Z3510" i="1"/>
  <c r="Y3510" i="1"/>
  <c r="AE3510" i="1" s="1" a="1"/>
  <c r="AE3510" i="1" s="1"/>
  <c r="AC3509" i="1"/>
  <c r="AB3509" i="1"/>
  <c r="AA3509" i="1"/>
  <c r="Z3509" i="1"/>
  <c r="Y3509" i="1"/>
  <c r="AE3509" i="1" s="1" a="1"/>
  <c r="AE3509" i="1" s="1"/>
  <c r="AC3508" i="1"/>
  <c r="AB3508" i="1"/>
  <c r="AA3508" i="1"/>
  <c r="Z3508" i="1"/>
  <c r="Y3508" i="1"/>
  <c r="AE3508" i="1" s="1" a="1"/>
  <c r="AE3508" i="1" s="1"/>
  <c r="AC3507" i="1"/>
  <c r="AB3507" i="1"/>
  <c r="AA3507" i="1"/>
  <c r="Z3507" i="1"/>
  <c r="Y3507" i="1"/>
  <c r="AE3507" i="1" s="1" a="1"/>
  <c r="AE3507" i="1" s="1"/>
  <c r="AC3506" i="1"/>
  <c r="AB3506" i="1"/>
  <c r="AA3506" i="1"/>
  <c r="Z3506" i="1"/>
  <c r="Y3506" i="1"/>
  <c r="AE3506" i="1" s="1" a="1"/>
  <c r="AE3506" i="1" s="1"/>
  <c r="AC3505" i="1"/>
  <c r="AB3505" i="1"/>
  <c r="AA3505" i="1"/>
  <c r="Z3505" i="1"/>
  <c r="Y3505" i="1"/>
  <c r="AE3505" i="1" s="1" a="1"/>
  <c r="AE3505" i="1" s="1"/>
  <c r="AC3504" i="1"/>
  <c r="AB3504" i="1"/>
  <c r="AA3504" i="1"/>
  <c r="Z3504" i="1"/>
  <c r="Y3504" i="1"/>
  <c r="AE3504" i="1" s="1" a="1"/>
  <c r="AE3504" i="1" s="1"/>
  <c r="AC3503" i="1"/>
  <c r="AB3503" i="1"/>
  <c r="AA3503" i="1"/>
  <c r="Z3503" i="1"/>
  <c r="Y3503" i="1"/>
  <c r="AE3503" i="1" s="1" a="1"/>
  <c r="AE3503" i="1" s="1"/>
  <c r="AC3502" i="1"/>
  <c r="AB3502" i="1"/>
  <c r="AA3502" i="1"/>
  <c r="Z3502" i="1"/>
  <c r="Y3502" i="1"/>
  <c r="AE3502" i="1" s="1" a="1"/>
  <c r="AE3502" i="1" s="1"/>
  <c r="AC3501" i="1"/>
  <c r="AB3501" i="1"/>
  <c r="AA3501" i="1"/>
  <c r="Z3501" i="1"/>
  <c r="Y3501" i="1"/>
  <c r="AE3501" i="1" s="1" a="1"/>
  <c r="AE3501" i="1" s="1"/>
  <c r="AC3500" i="1"/>
  <c r="AB3500" i="1"/>
  <c r="AA3500" i="1"/>
  <c r="Z3500" i="1"/>
  <c r="Y3500" i="1"/>
  <c r="AE3500" i="1" s="1" a="1"/>
  <c r="AE3500" i="1" s="1"/>
  <c r="AC3499" i="1"/>
  <c r="AB3499" i="1"/>
  <c r="AA3499" i="1"/>
  <c r="Z3499" i="1"/>
  <c r="Y3499" i="1"/>
  <c r="AE3499" i="1" s="1" a="1"/>
  <c r="AE3499" i="1" s="1"/>
  <c r="AC3498" i="1"/>
  <c r="AB3498" i="1"/>
  <c r="AA3498" i="1"/>
  <c r="Z3498" i="1"/>
  <c r="Y3498" i="1"/>
  <c r="AE3498" i="1" s="1" a="1"/>
  <c r="AE3498" i="1" s="1"/>
  <c r="AC3497" i="1"/>
  <c r="AB3497" i="1"/>
  <c r="AA3497" i="1"/>
  <c r="Z3497" i="1"/>
  <c r="Y3497" i="1"/>
  <c r="AE3497" i="1" s="1" a="1"/>
  <c r="AE3497" i="1" s="1"/>
  <c r="AC3496" i="1"/>
  <c r="AB3496" i="1"/>
  <c r="AA3496" i="1"/>
  <c r="Z3496" i="1"/>
  <c r="Y3496" i="1"/>
  <c r="AE3496" i="1" s="1" a="1"/>
  <c r="AE3496" i="1" s="1"/>
  <c r="AC3495" i="1"/>
  <c r="AB3495" i="1"/>
  <c r="AA3495" i="1"/>
  <c r="Z3495" i="1"/>
  <c r="Y3495" i="1"/>
  <c r="AE3495" i="1" s="1" a="1"/>
  <c r="AE3495" i="1" s="1"/>
  <c r="AC3494" i="1"/>
  <c r="AB3494" i="1"/>
  <c r="AA3494" i="1"/>
  <c r="Z3494" i="1"/>
  <c r="Y3494" i="1"/>
  <c r="AE3494" i="1" s="1" a="1"/>
  <c r="AE3494" i="1" s="1"/>
  <c r="AC3493" i="1"/>
  <c r="AB3493" i="1"/>
  <c r="AA3493" i="1"/>
  <c r="Z3493" i="1"/>
  <c r="Y3493" i="1"/>
  <c r="AE3493" i="1" s="1" a="1"/>
  <c r="AE3493" i="1" s="1"/>
  <c r="AC3492" i="1"/>
  <c r="AB3492" i="1"/>
  <c r="AA3492" i="1"/>
  <c r="Z3492" i="1"/>
  <c r="Y3492" i="1"/>
  <c r="AE3492" i="1" s="1" a="1"/>
  <c r="AE3492" i="1" s="1"/>
  <c r="AC3491" i="1"/>
  <c r="AB3491" i="1"/>
  <c r="AA3491" i="1"/>
  <c r="Z3491" i="1"/>
  <c r="Y3491" i="1"/>
  <c r="AE3491" i="1" s="1" a="1"/>
  <c r="AE3491" i="1" s="1"/>
  <c r="AC3490" i="1"/>
  <c r="AB3490" i="1"/>
  <c r="AA3490" i="1"/>
  <c r="Z3490" i="1"/>
  <c r="Y3490" i="1"/>
  <c r="AE3490" i="1" s="1" a="1"/>
  <c r="AE3490" i="1" s="1"/>
  <c r="AC3489" i="1"/>
  <c r="AB3489" i="1"/>
  <c r="AA3489" i="1"/>
  <c r="Z3489" i="1"/>
  <c r="Y3489" i="1"/>
  <c r="AE3489" i="1" s="1" a="1"/>
  <c r="AE3489" i="1" s="1"/>
  <c r="AC3488" i="1"/>
  <c r="AB3488" i="1"/>
  <c r="AA3488" i="1"/>
  <c r="Z3488" i="1"/>
  <c r="Y3488" i="1"/>
  <c r="AE3488" i="1" s="1" a="1"/>
  <c r="AE3488" i="1" s="1"/>
  <c r="AC3487" i="1"/>
  <c r="AB3487" i="1"/>
  <c r="AA3487" i="1"/>
  <c r="Z3487" i="1"/>
  <c r="Y3487" i="1"/>
  <c r="AE3487" i="1" s="1" a="1"/>
  <c r="AE3487" i="1" s="1"/>
  <c r="AC3486" i="1"/>
  <c r="AB3486" i="1"/>
  <c r="AA3486" i="1"/>
  <c r="Z3486" i="1"/>
  <c r="Y3486" i="1"/>
  <c r="AE3486" i="1" s="1" a="1"/>
  <c r="AE3486" i="1" s="1"/>
  <c r="AC3485" i="1"/>
  <c r="AB3485" i="1"/>
  <c r="AA3485" i="1"/>
  <c r="Z3485" i="1"/>
  <c r="Y3485" i="1"/>
  <c r="AE3485" i="1" s="1" a="1"/>
  <c r="AE3485" i="1" s="1"/>
  <c r="AC3484" i="1"/>
  <c r="AB3484" i="1"/>
  <c r="AA3484" i="1"/>
  <c r="Z3484" i="1"/>
  <c r="Y3484" i="1"/>
  <c r="AE3484" i="1" s="1" a="1"/>
  <c r="AE3484" i="1" s="1"/>
  <c r="AC3483" i="1"/>
  <c r="AB3483" i="1"/>
  <c r="AA3483" i="1"/>
  <c r="Z3483" i="1"/>
  <c r="Y3483" i="1"/>
  <c r="AE3483" i="1" s="1" a="1"/>
  <c r="AE3483" i="1" s="1"/>
  <c r="AC3482" i="1"/>
  <c r="AB3482" i="1"/>
  <c r="AA3482" i="1"/>
  <c r="Z3482" i="1"/>
  <c r="Y3482" i="1"/>
  <c r="AE3482" i="1" s="1" a="1"/>
  <c r="AE3482" i="1" s="1"/>
  <c r="AC3481" i="1"/>
  <c r="AB3481" i="1"/>
  <c r="AA3481" i="1"/>
  <c r="Z3481" i="1"/>
  <c r="Y3481" i="1"/>
  <c r="AE3481" i="1" s="1" a="1"/>
  <c r="AE3481" i="1" s="1"/>
  <c r="AC3480" i="1"/>
  <c r="AB3480" i="1"/>
  <c r="AA3480" i="1"/>
  <c r="Z3480" i="1"/>
  <c r="Y3480" i="1"/>
  <c r="AE3480" i="1" s="1" a="1"/>
  <c r="AE3480" i="1" s="1"/>
  <c r="AC3479" i="1"/>
  <c r="AB3479" i="1"/>
  <c r="AA3479" i="1"/>
  <c r="Z3479" i="1"/>
  <c r="Y3479" i="1"/>
  <c r="AE3479" i="1" s="1" a="1"/>
  <c r="AE3479" i="1" s="1"/>
  <c r="AC3478" i="1"/>
  <c r="AB3478" i="1"/>
  <c r="AA3478" i="1"/>
  <c r="Z3478" i="1"/>
  <c r="Y3478" i="1"/>
  <c r="AE3478" i="1" s="1" a="1"/>
  <c r="AE3478" i="1" s="1"/>
  <c r="AC3477" i="1"/>
  <c r="AB3477" i="1"/>
  <c r="AA3477" i="1"/>
  <c r="Z3477" i="1"/>
  <c r="Y3477" i="1"/>
  <c r="AE3477" i="1" s="1" a="1"/>
  <c r="AE3477" i="1" s="1"/>
  <c r="AC3476" i="1"/>
  <c r="AB3476" i="1"/>
  <c r="AA3476" i="1"/>
  <c r="Z3476" i="1"/>
  <c r="Y3476" i="1"/>
  <c r="AE3476" i="1" s="1" a="1"/>
  <c r="AE3476" i="1" s="1"/>
  <c r="AC3475" i="1"/>
  <c r="AB3475" i="1"/>
  <c r="AA3475" i="1"/>
  <c r="Z3475" i="1"/>
  <c r="Y3475" i="1"/>
  <c r="AE3475" i="1" s="1" a="1"/>
  <c r="AE3475" i="1" s="1"/>
  <c r="AC3474" i="1"/>
  <c r="AB3474" i="1"/>
  <c r="AA3474" i="1"/>
  <c r="Z3474" i="1"/>
  <c r="Y3474" i="1"/>
  <c r="AE3474" i="1" s="1" a="1"/>
  <c r="AE3474" i="1" s="1"/>
  <c r="AC3473" i="1"/>
  <c r="AB3473" i="1"/>
  <c r="AA3473" i="1"/>
  <c r="Z3473" i="1"/>
  <c r="Y3473" i="1"/>
  <c r="AE3473" i="1" s="1" a="1"/>
  <c r="AE3473" i="1" s="1"/>
  <c r="AC3472" i="1"/>
  <c r="AB3472" i="1"/>
  <c r="AA3472" i="1"/>
  <c r="Z3472" i="1"/>
  <c r="Y3472" i="1"/>
  <c r="AE3472" i="1" s="1" a="1"/>
  <c r="AE3472" i="1" s="1"/>
  <c r="AC3471" i="1"/>
  <c r="AB3471" i="1"/>
  <c r="AA3471" i="1"/>
  <c r="Z3471" i="1"/>
  <c r="Y3471" i="1"/>
  <c r="AE3471" i="1" s="1" a="1"/>
  <c r="AE3471" i="1" s="1"/>
  <c r="AC3470" i="1"/>
  <c r="AB3470" i="1"/>
  <c r="AA3470" i="1"/>
  <c r="Z3470" i="1"/>
  <c r="Y3470" i="1"/>
  <c r="AE3470" i="1" s="1" a="1"/>
  <c r="AE3470" i="1" s="1"/>
  <c r="AC3469" i="1"/>
  <c r="AB3469" i="1"/>
  <c r="AA3469" i="1"/>
  <c r="Z3469" i="1"/>
  <c r="Y3469" i="1"/>
  <c r="AE3469" i="1" s="1" a="1"/>
  <c r="AE3469" i="1" s="1"/>
  <c r="AC3468" i="1"/>
  <c r="AB3468" i="1"/>
  <c r="AA3468" i="1"/>
  <c r="Z3468" i="1"/>
  <c r="Y3468" i="1"/>
  <c r="AE3468" i="1" s="1" a="1"/>
  <c r="AE3468" i="1" s="1"/>
  <c r="AC3467" i="1"/>
  <c r="AB3467" i="1"/>
  <c r="AA3467" i="1"/>
  <c r="Z3467" i="1"/>
  <c r="Y3467" i="1"/>
  <c r="AE3467" i="1" s="1" a="1"/>
  <c r="AE3467" i="1" s="1"/>
  <c r="AC3466" i="1"/>
  <c r="AB3466" i="1"/>
  <c r="AA3466" i="1"/>
  <c r="Z3466" i="1"/>
  <c r="Y3466" i="1"/>
  <c r="AE3466" i="1" s="1" a="1"/>
  <c r="AE3466" i="1" s="1"/>
  <c r="AC3465" i="1"/>
  <c r="AB3465" i="1"/>
  <c r="AA3465" i="1"/>
  <c r="Z3465" i="1"/>
  <c r="Y3465" i="1"/>
  <c r="AE3465" i="1" s="1" a="1"/>
  <c r="AE3465" i="1" s="1"/>
  <c r="AC3464" i="1"/>
  <c r="AB3464" i="1"/>
  <c r="AA3464" i="1"/>
  <c r="Z3464" i="1"/>
  <c r="Y3464" i="1"/>
  <c r="AE3464" i="1" s="1" a="1"/>
  <c r="AE3464" i="1" s="1"/>
  <c r="AC3463" i="1"/>
  <c r="AB3463" i="1"/>
  <c r="AA3463" i="1"/>
  <c r="Z3463" i="1"/>
  <c r="Y3463" i="1"/>
  <c r="AE3463" i="1" s="1" a="1"/>
  <c r="AE3463" i="1" s="1"/>
  <c r="AC3462" i="1"/>
  <c r="AB3462" i="1"/>
  <c r="AA3462" i="1"/>
  <c r="Z3462" i="1"/>
  <c r="Y3462" i="1"/>
  <c r="AE3462" i="1" s="1" a="1"/>
  <c r="AE3462" i="1" s="1"/>
  <c r="AC3461" i="1"/>
  <c r="AB3461" i="1"/>
  <c r="AA3461" i="1"/>
  <c r="Z3461" i="1"/>
  <c r="Y3461" i="1"/>
  <c r="AE3461" i="1" s="1" a="1"/>
  <c r="AE3461" i="1" s="1"/>
  <c r="AC3460" i="1"/>
  <c r="AB3460" i="1"/>
  <c r="AA3460" i="1"/>
  <c r="Z3460" i="1"/>
  <c r="Y3460" i="1"/>
  <c r="AE3460" i="1" s="1" a="1"/>
  <c r="AE3460" i="1" s="1"/>
  <c r="AC3459" i="1"/>
  <c r="AB3459" i="1"/>
  <c r="AA3459" i="1"/>
  <c r="Z3459" i="1"/>
  <c r="Y3459" i="1"/>
  <c r="AE3459" i="1" s="1" a="1"/>
  <c r="AE3459" i="1" s="1"/>
  <c r="AC3458" i="1"/>
  <c r="AB3458" i="1"/>
  <c r="AA3458" i="1"/>
  <c r="Z3458" i="1"/>
  <c r="Y3458" i="1"/>
  <c r="AE3458" i="1" s="1" a="1"/>
  <c r="AE3458" i="1" s="1"/>
  <c r="AC3457" i="1"/>
  <c r="AB3457" i="1"/>
  <c r="AA3457" i="1"/>
  <c r="Z3457" i="1"/>
  <c r="Y3457" i="1"/>
  <c r="AE3457" i="1" s="1" a="1"/>
  <c r="AE3457" i="1" s="1"/>
  <c r="AC3456" i="1"/>
  <c r="AB3456" i="1"/>
  <c r="AA3456" i="1"/>
  <c r="Z3456" i="1"/>
  <c r="Y3456" i="1"/>
  <c r="AE3456" i="1" s="1" a="1"/>
  <c r="AE3456" i="1" s="1"/>
  <c r="AC3455" i="1"/>
  <c r="AB3455" i="1"/>
  <c r="AA3455" i="1"/>
  <c r="Z3455" i="1"/>
  <c r="Y3455" i="1"/>
  <c r="AE3455" i="1" s="1" a="1"/>
  <c r="AE3455" i="1" s="1"/>
  <c r="AC3454" i="1"/>
  <c r="AB3454" i="1"/>
  <c r="AA3454" i="1"/>
  <c r="Z3454" i="1"/>
  <c r="Y3454" i="1"/>
  <c r="AE3454" i="1" s="1" a="1"/>
  <c r="AE3454" i="1" s="1"/>
  <c r="AC3453" i="1"/>
  <c r="AB3453" i="1"/>
  <c r="AA3453" i="1"/>
  <c r="Z3453" i="1"/>
  <c r="Y3453" i="1"/>
  <c r="AE3453" i="1" s="1" a="1"/>
  <c r="AE3453" i="1" s="1"/>
  <c r="AC3452" i="1"/>
  <c r="AB3452" i="1"/>
  <c r="AA3452" i="1"/>
  <c r="Z3452" i="1"/>
  <c r="Y3452" i="1"/>
  <c r="AE3452" i="1" s="1" a="1"/>
  <c r="AE3452" i="1" s="1"/>
  <c r="AC3451" i="1"/>
  <c r="AB3451" i="1"/>
  <c r="AA3451" i="1"/>
  <c r="Z3451" i="1"/>
  <c r="Y3451" i="1"/>
  <c r="AE3451" i="1" s="1" a="1"/>
  <c r="AE3451" i="1" s="1"/>
  <c r="AC3450" i="1"/>
  <c r="AB3450" i="1"/>
  <c r="AA3450" i="1"/>
  <c r="Z3450" i="1"/>
  <c r="Y3450" i="1"/>
  <c r="AE3450" i="1" s="1" a="1"/>
  <c r="AE3450" i="1" s="1"/>
  <c r="AC3449" i="1"/>
  <c r="AB3449" i="1"/>
  <c r="AA3449" i="1"/>
  <c r="Z3449" i="1"/>
  <c r="Y3449" i="1"/>
  <c r="AE3449" i="1" s="1" a="1"/>
  <c r="AE3449" i="1" s="1"/>
  <c r="AC3448" i="1"/>
  <c r="AB3448" i="1"/>
  <c r="AA3448" i="1"/>
  <c r="Z3448" i="1"/>
  <c r="Y3448" i="1"/>
  <c r="AE3448" i="1" s="1" a="1"/>
  <c r="AE3448" i="1" s="1"/>
  <c r="AC3447" i="1"/>
  <c r="AB3447" i="1"/>
  <c r="AA3447" i="1"/>
  <c r="Z3447" i="1"/>
  <c r="Y3447" i="1"/>
  <c r="AE3447" i="1" s="1" a="1"/>
  <c r="AE3447" i="1" s="1"/>
  <c r="AC3446" i="1"/>
  <c r="AB3446" i="1"/>
  <c r="AA3446" i="1"/>
  <c r="Z3446" i="1"/>
  <c r="Y3446" i="1"/>
  <c r="AE3446" i="1" s="1" a="1"/>
  <c r="AE3446" i="1" s="1"/>
  <c r="AC3445" i="1"/>
  <c r="AB3445" i="1"/>
  <c r="AA3445" i="1"/>
  <c r="Z3445" i="1"/>
  <c r="Y3445" i="1"/>
  <c r="AE3445" i="1" s="1" a="1"/>
  <c r="AE3445" i="1" s="1"/>
  <c r="AC3444" i="1"/>
  <c r="AB3444" i="1"/>
  <c r="AA3444" i="1"/>
  <c r="Z3444" i="1"/>
  <c r="Y3444" i="1"/>
  <c r="AE3444" i="1" s="1" a="1"/>
  <c r="AE3444" i="1" s="1"/>
  <c r="AC3443" i="1"/>
  <c r="AB3443" i="1"/>
  <c r="AA3443" i="1"/>
  <c r="Z3443" i="1"/>
  <c r="Y3443" i="1"/>
  <c r="AE3443" i="1" s="1" a="1"/>
  <c r="AE3443" i="1" s="1"/>
  <c r="AC3442" i="1"/>
  <c r="AB3442" i="1"/>
  <c r="AA3442" i="1"/>
  <c r="Z3442" i="1"/>
  <c r="Y3442" i="1"/>
  <c r="AE3442" i="1" s="1" a="1"/>
  <c r="AE3442" i="1" s="1"/>
  <c r="AC3441" i="1"/>
  <c r="AB3441" i="1"/>
  <c r="AA3441" i="1"/>
  <c r="Z3441" i="1"/>
  <c r="Y3441" i="1"/>
  <c r="AE3441" i="1" s="1" a="1"/>
  <c r="AE3441" i="1" s="1"/>
  <c r="AC3440" i="1"/>
  <c r="AB3440" i="1"/>
  <c r="AA3440" i="1"/>
  <c r="Z3440" i="1"/>
  <c r="Y3440" i="1"/>
  <c r="AE3440" i="1" s="1" a="1"/>
  <c r="AE3440" i="1" s="1"/>
  <c r="AC3439" i="1"/>
  <c r="AB3439" i="1"/>
  <c r="AA3439" i="1"/>
  <c r="Z3439" i="1"/>
  <c r="Y3439" i="1"/>
  <c r="AE3439" i="1" s="1" a="1"/>
  <c r="AE3439" i="1" s="1"/>
  <c r="AC3438" i="1"/>
  <c r="AB3438" i="1"/>
  <c r="AA3438" i="1"/>
  <c r="Z3438" i="1"/>
  <c r="Y3438" i="1"/>
  <c r="AE3438" i="1" s="1" a="1"/>
  <c r="AE3438" i="1" s="1"/>
  <c r="AC3437" i="1"/>
  <c r="AB3437" i="1"/>
  <c r="AA3437" i="1"/>
  <c r="Z3437" i="1"/>
  <c r="Y3437" i="1"/>
  <c r="AE3437" i="1" s="1" a="1"/>
  <c r="AE3437" i="1" s="1"/>
  <c r="AC3436" i="1"/>
  <c r="AB3436" i="1"/>
  <c r="AA3436" i="1"/>
  <c r="Z3436" i="1"/>
  <c r="Y3436" i="1"/>
  <c r="AE3436" i="1" s="1" a="1"/>
  <c r="AE3436" i="1" s="1"/>
  <c r="AC3435" i="1"/>
  <c r="AB3435" i="1"/>
  <c r="AA3435" i="1"/>
  <c r="Z3435" i="1"/>
  <c r="Y3435" i="1"/>
  <c r="AE3435" i="1" s="1" a="1"/>
  <c r="AE3435" i="1" s="1"/>
  <c r="AC3434" i="1"/>
  <c r="AB3434" i="1"/>
  <c r="AA3434" i="1"/>
  <c r="Z3434" i="1"/>
  <c r="Y3434" i="1"/>
  <c r="AE3434" i="1" s="1" a="1"/>
  <c r="AE3434" i="1" s="1"/>
  <c r="AC3433" i="1"/>
  <c r="AB3433" i="1"/>
  <c r="AA3433" i="1"/>
  <c r="Z3433" i="1"/>
  <c r="Y3433" i="1"/>
  <c r="AE3433" i="1" s="1" a="1"/>
  <c r="AE3433" i="1" s="1"/>
  <c r="AC3432" i="1"/>
  <c r="AB3432" i="1"/>
  <c r="AA3432" i="1"/>
  <c r="Z3432" i="1"/>
  <c r="Y3432" i="1"/>
  <c r="AE3432" i="1" s="1" a="1"/>
  <c r="AE3432" i="1" s="1"/>
  <c r="AC3431" i="1"/>
  <c r="AB3431" i="1"/>
  <c r="AA3431" i="1"/>
  <c r="Z3431" i="1"/>
  <c r="Y3431" i="1"/>
  <c r="AE3431" i="1" s="1" a="1"/>
  <c r="AE3431" i="1" s="1"/>
  <c r="AC3430" i="1"/>
  <c r="AB3430" i="1"/>
  <c r="AA3430" i="1"/>
  <c r="Z3430" i="1"/>
  <c r="Y3430" i="1"/>
  <c r="AE3430" i="1" s="1" a="1"/>
  <c r="AE3430" i="1" s="1"/>
  <c r="AC3429" i="1"/>
  <c r="AB3429" i="1"/>
  <c r="AA3429" i="1"/>
  <c r="Z3429" i="1"/>
  <c r="Y3429" i="1"/>
  <c r="AE3429" i="1" s="1" a="1"/>
  <c r="AE3429" i="1" s="1"/>
  <c r="AC3428" i="1"/>
  <c r="AB3428" i="1"/>
  <c r="AA3428" i="1"/>
  <c r="Z3428" i="1"/>
  <c r="Y3428" i="1"/>
  <c r="AE3428" i="1" s="1" a="1"/>
  <c r="AE3428" i="1" s="1"/>
  <c r="AC3427" i="1"/>
  <c r="AB3427" i="1"/>
  <c r="AA3427" i="1"/>
  <c r="Z3427" i="1"/>
  <c r="Y3427" i="1"/>
  <c r="AE3427" i="1" s="1" a="1"/>
  <c r="AE3427" i="1" s="1"/>
  <c r="AC3426" i="1"/>
  <c r="AB3426" i="1"/>
  <c r="AA3426" i="1"/>
  <c r="Z3426" i="1"/>
  <c r="Y3426" i="1"/>
  <c r="AE3426" i="1" s="1" a="1"/>
  <c r="AE3426" i="1" s="1"/>
  <c r="AC3425" i="1"/>
  <c r="AB3425" i="1"/>
  <c r="AA3425" i="1"/>
  <c r="Z3425" i="1"/>
  <c r="Y3425" i="1"/>
  <c r="AE3425" i="1" s="1" a="1"/>
  <c r="AE3425" i="1" s="1"/>
  <c r="AC3424" i="1"/>
  <c r="AB3424" i="1"/>
  <c r="AA3424" i="1"/>
  <c r="Z3424" i="1"/>
  <c r="Y3424" i="1"/>
  <c r="AE3424" i="1" s="1" a="1"/>
  <c r="AE3424" i="1" s="1"/>
  <c r="AC3423" i="1"/>
  <c r="AB3423" i="1"/>
  <c r="AA3423" i="1"/>
  <c r="Z3423" i="1"/>
  <c r="Y3423" i="1"/>
  <c r="AE3423" i="1" s="1" a="1"/>
  <c r="AE3423" i="1" s="1"/>
  <c r="AC3422" i="1"/>
  <c r="AB3422" i="1"/>
  <c r="AA3422" i="1"/>
  <c r="Z3422" i="1"/>
  <c r="Y3422" i="1"/>
  <c r="AE3422" i="1" s="1" a="1"/>
  <c r="AE3422" i="1" s="1"/>
  <c r="AC3421" i="1"/>
  <c r="AB3421" i="1"/>
  <c r="AA3421" i="1"/>
  <c r="Z3421" i="1"/>
  <c r="Y3421" i="1"/>
  <c r="AE3421" i="1" s="1" a="1"/>
  <c r="AE3421" i="1" s="1"/>
  <c r="AC3420" i="1"/>
  <c r="AB3420" i="1"/>
  <c r="AA3420" i="1"/>
  <c r="Z3420" i="1"/>
  <c r="Y3420" i="1"/>
  <c r="AE3420" i="1" s="1" a="1"/>
  <c r="AE3420" i="1" s="1"/>
  <c r="AC3419" i="1"/>
  <c r="AB3419" i="1"/>
  <c r="AA3419" i="1"/>
  <c r="Z3419" i="1"/>
  <c r="Y3419" i="1"/>
  <c r="AE3419" i="1" s="1" a="1"/>
  <c r="AE3419" i="1" s="1"/>
  <c r="AC3418" i="1"/>
  <c r="AB3418" i="1"/>
  <c r="AA3418" i="1"/>
  <c r="Z3418" i="1"/>
  <c r="Y3418" i="1"/>
  <c r="AE3418" i="1" s="1" a="1"/>
  <c r="AE3418" i="1" s="1"/>
  <c r="AC3417" i="1"/>
  <c r="AB3417" i="1"/>
  <c r="AA3417" i="1"/>
  <c r="Z3417" i="1"/>
  <c r="Y3417" i="1"/>
  <c r="AE3417" i="1" s="1" a="1"/>
  <c r="AE3417" i="1" s="1"/>
  <c r="AC3416" i="1"/>
  <c r="AB3416" i="1"/>
  <c r="AA3416" i="1"/>
  <c r="Z3416" i="1"/>
  <c r="Y3416" i="1"/>
  <c r="AE3416" i="1" s="1" a="1"/>
  <c r="AE3416" i="1" s="1"/>
  <c r="AC3415" i="1"/>
  <c r="AB3415" i="1"/>
  <c r="AA3415" i="1"/>
  <c r="Z3415" i="1"/>
  <c r="Y3415" i="1"/>
  <c r="AE3415" i="1" s="1" a="1"/>
  <c r="AE3415" i="1" s="1"/>
  <c r="AC3414" i="1"/>
  <c r="AB3414" i="1"/>
  <c r="AA3414" i="1"/>
  <c r="Z3414" i="1"/>
  <c r="Y3414" i="1"/>
  <c r="AE3414" i="1" s="1" a="1"/>
  <c r="AE3414" i="1" s="1"/>
  <c r="AC3413" i="1"/>
  <c r="AB3413" i="1"/>
  <c r="AA3413" i="1"/>
  <c r="Z3413" i="1"/>
  <c r="Y3413" i="1"/>
  <c r="AE3413" i="1" s="1" a="1"/>
  <c r="AE3413" i="1" s="1"/>
  <c r="AC3412" i="1"/>
  <c r="AB3412" i="1"/>
  <c r="AA3412" i="1"/>
  <c r="Z3412" i="1"/>
  <c r="Y3412" i="1"/>
  <c r="AE3412" i="1" s="1" a="1"/>
  <c r="AE3412" i="1" s="1"/>
  <c r="AC3411" i="1"/>
  <c r="AB3411" i="1"/>
  <c r="AA3411" i="1"/>
  <c r="Z3411" i="1"/>
  <c r="Y3411" i="1"/>
  <c r="AE3411" i="1" s="1" a="1"/>
  <c r="AE3411" i="1" s="1"/>
  <c r="AC3410" i="1"/>
  <c r="AB3410" i="1"/>
  <c r="AA3410" i="1"/>
  <c r="Z3410" i="1"/>
  <c r="Y3410" i="1"/>
  <c r="AE3410" i="1" s="1" a="1"/>
  <c r="AE3410" i="1" s="1"/>
  <c r="AC3409" i="1"/>
  <c r="AB3409" i="1"/>
  <c r="AA3409" i="1"/>
  <c r="Z3409" i="1"/>
  <c r="Y3409" i="1"/>
  <c r="AE3409" i="1" s="1" a="1"/>
  <c r="AE3409" i="1" s="1"/>
  <c r="AC3408" i="1"/>
  <c r="AB3408" i="1"/>
  <c r="AA3408" i="1"/>
  <c r="Z3408" i="1"/>
  <c r="Y3408" i="1"/>
  <c r="AE3408" i="1" s="1" a="1"/>
  <c r="AE3408" i="1" s="1"/>
  <c r="AC3407" i="1"/>
  <c r="AB3407" i="1"/>
  <c r="AA3407" i="1"/>
  <c r="Z3407" i="1"/>
  <c r="Y3407" i="1"/>
  <c r="AE3407" i="1" s="1" a="1"/>
  <c r="AE3407" i="1" s="1"/>
  <c r="AC3406" i="1"/>
  <c r="AB3406" i="1"/>
  <c r="AA3406" i="1"/>
  <c r="Z3406" i="1"/>
  <c r="Y3406" i="1"/>
  <c r="AE3406" i="1" s="1" a="1"/>
  <c r="AE3406" i="1" s="1"/>
  <c r="AC3405" i="1"/>
  <c r="AB3405" i="1"/>
  <c r="AA3405" i="1"/>
  <c r="Z3405" i="1"/>
  <c r="Y3405" i="1"/>
  <c r="AE3405" i="1" s="1" a="1"/>
  <c r="AE3405" i="1" s="1"/>
  <c r="AC3404" i="1"/>
  <c r="AB3404" i="1"/>
  <c r="AA3404" i="1"/>
  <c r="Z3404" i="1"/>
  <c r="Y3404" i="1"/>
  <c r="AE3404" i="1" s="1" a="1"/>
  <c r="AE3404" i="1" s="1"/>
  <c r="AC3403" i="1"/>
  <c r="AB3403" i="1"/>
  <c r="AA3403" i="1"/>
  <c r="Z3403" i="1"/>
  <c r="Y3403" i="1"/>
  <c r="AE3403" i="1" s="1" a="1"/>
  <c r="AE3403" i="1" s="1"/>
  <c r="AC3402" i="1"/>
  <c r="AB3402" i="1"/>
  <c r="AA3402" i="1"/>
  <c r="Z3402" i="1"/>
  <c r="Y3402" i="1"/>
  <c r="AE3402" i="1" s="1" a="1"/>
  <c r="AE3402" i="1" s="1"/>
  <c r="AC3401" i="1"/>
  <c r="AB3401" i="1"/>
  <c r="AA3401" i="1"/>
  <c r="Z3401" i="1"/>
  <c r="Y3401" i="1"/>
  <c r="AE3401" i="1" s="1" a="1"/>
  <c r="AE3401" i="1" s="1"/>
  <c r="AC3400" i="1"/>
  <c r="AB3400" i="1"/>
  <c r="AA3400" i="1"/>
  <c r="Z3400" i="1"/>
  <c r="Y3400" i="1"/>
  <c r="AE3400" i="1" s="1" a="1"/>
  <c r="AE3400" i="1" s="1"/>
  <c r="AC3399" i="1"/>
  <c r="AB3399" i="1"/>
  <c r="AA3399" i="1"/>
  <c r="Z3399" i="1"/>
  <c r="Y3399" i="1"/>
  <c r="AE3399" i="1" s="1" a="1"/>
  <c r="AE3399" i="1" s="1"/>
  <c r="AC3398" i="1"/>
  <c r="AB3398" i="1"/>
  <c r="AA3398" i="1"/>
  <c r="Z3398" i="1"/>
  <c r="Y3398" i="1"/>
  <c r="AE3398" i="1" s="1" a="1"/>
  <c r="AE3398" i="1" s="1"/>
  <c r="AC3397" i="1"/>
  <c r="AB3397" i="1"/>
  <c r="AA3397" i="1"/>
  <c r="Z3397" i="1"/>
  <c r="Y3397" i="1"/>
  <c r="AE3397" i="1" s="1" a="1"/>
  <c r="AE3397" i="1" s="1"/>
  <c r="AC3396" i="1"/>
  <c r="AB3396" i="1"/>
  <c r="AA3396" i="1"/>
  <c r="Z3396" i="1"/>
  <c r="Y3396" i="1"/>
  <c r="AE3396" i="1" s="1" a="1"/>
  <c r="AE3396" i="1" s="1"/>
  <c r="AC3395" i="1"/>
  <c r="AB3395" i="1"/>
  <c r="AA3395" i="1"/>
  <c r="Z3395" i="1"/>
  <c r="Y3395" i="1"/>
  <c r="AE3395" i="1" s="1" a="1"/>
  <c r="AE3395" i="1" s="1"/>
  <c r="AC3394" i="1"/>
  <c r="AB3394" i="1"/>
  <c r="AA3394" i="1"/>
  <c r="Z3394" i="1"/>
  <c r="Y3394" i="1"/>
  <c r="AE3394" i="1" s="1" a="1"/>
  <c r="AE3394" i="1" s="1"/>
  <c r="AC3393" i="1"/>
  <c r="AB3393" i="1"/>
  <c r="AA3393" i="1"/>
  <c r="Z3393" i="1"/>
  <c r="Y3393" i="1"/>
  <c r="AE3393" i="1" s="1" a="1"/>
  <c r="AE3393" i="1" s="1"/>
  <c r="AC3392" i="1"/>
  <c r="AB3392" i="1"/>
  <c r="AA3392" i="1"/>
  <c r="Z3392" i="1"/>
  <c r="Y3392" i="1"/>
  <c r="AE3392" i="1" s="1" a="1"/>
  <c r="AE3392" i="1" s="1"/>
  <c r="AC3391" i="1"/>
  <c r="AB3391" i="1"/>
  <c r="AA3391" i="1"/>
  <c r="Z3391" i="1"/>
  <c r="Y3391" i="1"/>
  <c r="AE3391" i="1" s="1" a="1"/>
  <c r="AE3391" i="1" s="1"/>
  <c r="AC3390" i="1"/>
  <c r="AB3390" i="1"/>
  <c r="AA3390" i="1"/>
  <c r="Z3390" i="1"/>
  <c r="Y3390" i="1"/>
  <c r="AE3390" i="1" s="1" a="1"/>
  <c r="AE3390" i="1" s="1"/>
  <c r="AC3389" i="1"/>
  <c r="AB3389" i="1"/>
  <c r="AA3389" i="1"/>
  <c r="Z3389" i="1"/>
  <c r="Y3389" i="1"/>
  <c r="AE3389" i="1" s="1" a="1"/>
  <c r="AE3389" i="1" s="1"/>
  <c r="AC3388" i="1"/>
  <c r="AB3388" i="1"/>
  <c r="AA3388" i="1"/>
  <c r="Z3388" i="1"/>
  <c r="Y3388" i="1"/>
  <c r="AE3388" i="1" s="1" a="1"/>
  <c r="AE3388" i="1" s="1"/>
  <c r="AC3387" i="1"/>
  <c r="AB3387" i="1"/>
  <c r="AA3387" i="1"/>
  <c r="Z3387" i="1"/>
  <c r="Y3387" i="1"/>
  <c r="AE3387" i="1" s="1" a="1"/>
  <c r="AE3387" i="1" s="1"/>
  <c r="AC3386" i="1"/>
  <c r="AB3386" i="1"/>
  <c r="AA3386" i="1"/>
  <c r="Z3386" i="1"/>
  <c r="Y3386" i="1"/>
  <c r="AE3386" i="1" s="1" a="1"/>
  <c r="AE3386" i="1" s="1"/>
  <c r="AC3385" i="1"/>
  <c r="AB3385" i="1"/>
  <c r="AA3385" i="1"/>
  <c r="Z3385" i="1"/>
  <c r="Y3385" i="1"/>
  <c r="AE3385" i="1" s="1" a="1"/>
  <c r="AE3385" i="1" s="1"/>
  <c r="AC3384" i="1"/>
  <c r="AB3384" i="1"/>
  <c r="AA3384" i="1"/>
  <c r="Z3384" i="1"/>
  <c r="Y3384" i="1"/>
  <c r="AE3384" i="1" s="1" a="1"/>
  <c r="AE3384" i="1" s="1"/>
  <c r="AC3383" i="1"/>
  <c r="AB3383" i="1"/>
  <c r="AA3383" i="1"/>
  <c r="Z3383" i="1"/>
  <c r="Y3383" i="1"/>
  <c r="AE3383" i="1" s="1" a="1"/>
  <c r="AE3383" i="1" s="1"/>
  <c r="AC3382" i="1"/>
  <c r="AB3382" i="1"/>
  <c r="AA3382" i="1"/>
  <c r="Z3382" i="1"/>
  <c r="Y3382" i="1"/>
  <c r="AE3382" i="1" s="1" a="1"/>
  <c r="AE3382" i="1" s="1"/>
  <c r="AC3381" i="1"/>
  <c r="AB3381" i="1"/>
  <c r="AA3381" i="1"/>
  <c r="Z3381" i="1"/>
  <c r="Y3381" i="1"/>
  <c r="AE3381" i="1" s="1" a="1"/>
  <c r="AE3381" i="1" s="1"/>
  <c r="AC3380" i="1"/>
  <c r="AB3380" i="1"/>
  <c r="AA3380" i="1"/>
  <c r="Z3380" i="1"/>
  <c r="Y3380" i="1"/>
  <c r="AE3380" i="1" s="1" a="1"/>
  <c r="AE3380" i="1" s="1"/>
  <c r="AC3379" i="1"/>
  <c r="AB3379" i="1"/>
  <c r="AA3379" i="1"/>
  <c r="Z3379" i="1"/>
  <c r="Y3379" i="1"/>
  <c r="AE3379" i="1" s="1" a="1"/>
  <c r="AE3379" i="1" s="1"/>
  <c r="AC3378" i="1"/>
  <c r="AB3378" i="1"/>
  <c r="AA3378" i="1"/>
  <c r="Z3378" i="1"/>
  <c r="Y3378" i="1"/>
  <c r="AE3378" i="1" s="1" a="1"/>
  <c r="AE3378" i="1" s="1"/>
  <c r="AC3377" i="1"/>
  <c r="AB3377" i="1"/>
  <c r="AA3377" i="1"/>
  <c r="Z3377" i="1"/>
  <c r="Y3377" i="1"/>
  <c r="AE3377" i="1" s="1" a="1"/>
  <c r="AE3377" i="1" s="1"/>
  <c r="AC3376" i="1"/>
  <c r="AB3376" i="1"/>
  <c r="AA3376" i="1"/>
  <c r="Z3376" i="1"/>
  <c r="Y3376" i="1"/>
  <c r="AE3376" i="1" s="1" a="1"/>
  <c r="AE3376" i="1" s="1"/>
  <c r="AC3375" i="1"/>
  <c r="AB3375" i="1"/>
  <c r="AA3375" i="1"/>
  <c r="Z3375" i="1"/>
  <c r="Y3375" i="1"/>
  <c r="AE3375" i="1" s="1" a="1"/>
  <c r="AE3375" i="1" s="1"/>
  <c r="AC3374" i="1"/>
  <c r="AB3374" i="1"/>
  <c r="AA3374" i="1"/>
  <c r="Z3374" i="1"/>
  <c r="Y3374" i="1"/>
  <c r="AE3374" i="1" s="1" a="1"/>
  <c r="AE3374" i="1" s="1"/>
  <c r="AC3373" i="1"/>
  <c r="AB3373" i="1"/>
  <c r="AA3373" i="1"/>
  <c r="Z3373" i="1"/>
  <c r="Y3373" i="1"/>
  <c r="AE3373" i="1" s="1" a="1"/>
  <c r="AE3373" i="1" s="1"/>
  <c r="AC3372" i="1"/>
  <c r="AB3372" i="1"/>
  <c r="AA3372" i="1"/>
  <c r="Z3372" i="1"/>
  <c r="Y3372" i="1"/>
  <c r="AE3372" i="1" s="1" a="1"/>
  <c r="AE3372" i="1" s="1"/>
  <c r="AC3371" i="1"/>
  <c r="AB3371" i="1"/>
  <c r="AA3371" i="1"/>
  <c r="Z3371" i="1"/>
  <c r="Y3371" i="1"/>
  <c r="AE3371" i="1" s="1" a="1"/>
  <c r="AE3371" i="1" s="1"/>
  <c r="AC3370" i="1"/>
  <c r="AB3370" i="1"/>
  <c r="AA3370" i="1"/>
  <c r="Z3370" i="1"/>
  <c r="Y3370" i="1"/>
  <c r="AE3370" i="1" s="1" a="1"/>
  <c r="AE3370" i="1" s="1"/>
  <c r="AC3369" i="1"/>
  <c r="AB3369" i="1"/>
  <c r="AA3369" i="1"/>
  <c r="Z3369" i="1"/>
  <c r="Y3369" i="1"/>
  <c r="AE3369" i="1" s="1" a="1"/>
  <c r="AE3369" i="1" s="1"/>
  <c r="AC3368" i="1"/>
  <c r="AB3368" i="1"/>
  <c r="AA3368" i="1"/>
  <c r="Z3368" i="1"/>
  <c r="Y3368" i="1"/>
  <c r="AE3368" i="1" s="1" a="1"/>
  <c r="AE3368" i="1" s="1"/>
  <c r="AC3367" i="1"/>
  <c r="AB3367" i="1"/>
  <c r="AA3367" i="1"/>
  <c r="Z3367" i="1"/>
  <c r="Y3367" i="1"/>
  <c r="AE3367" i="1" s="1" a="1"/>
  <c r="AE3367" i="1" s="1"/>
  <c r="AC3366" i="1"/>
  <c r="AB3366" i="1"/>
  <c r="AA3366" i="1"/>
  <c r="Z3366" i="1"/>
  <c r="Y3366" i="1"/>
  <c r="AE3366" i="1" s="1" a="1"/>
  <c r="AE3366" i="1" s="1"/>
  <c r="AC3365" i="1"/>
  <c r="AB3365" i="1"/>
  <c r="AA3365" i="1"/>
  <c r="Z3365" i="1"/>
  <c r="Y3365" i="1"/>
  <c r="AE3365" i="1" s="1" a="1"/>
  <c r="AE3365" i="1" s="1"/>
  <c r="AC3364" i="1"/>
  <c r="AB3364" i="1"/>
  <c r="AA3364" i="1"/>
  <c r="Z3364" i="1"/>
  <c r="Y3364" i="1"/>
  <c r="AE3364" i="1" s="1" a="1"/>
  <c r="AE3364" i="1" s="1"/>
  <c r="AC3363" i="1"/>
  <c r="AB3363" i="1"/>
  <c r="AA3363" i="1"/>
  <c r="Z3363" i="1"/>
  <c r="Y3363" i="1"/>
  <c r="AE3363" i="1" s="1" a="1"/>
  <c r="AE3363" i="1" s="1"/>
  <c r="AC3362" i="1"/>
  <c r="AB3362" i="1"/>
  <c r="AA3362" i="1"/>
  <c r="Z3362" i="1"/>
  <c r="Y3362" i="1"/>
  <c r="AE3362" i="1" s="1" a="1"/>
  <c r="AE3362" i="1" s="1"/>
  <c r="AC3361" i="1"/>
  <c r="AB3361" i="1"/>
  <c r="AA3361" i="1"/>
  <c r="Z3361" i="1"/>
  <c r="Y3361" i="1"/>
  <c r="AE3361" i="1" s="1" a="1"/>
  <c r="AE3361" i="1" s="1"/>
  <c r="AC3360" i="1"/>
  <c r="AB3360" i="1"/>
  <c r="AA3360" i="1"/>
  <c r="Z3360" i="1"/>
  <c r="Y3360" i="1"/>
  <c r="AE3360" i="1" s="1" a="1"/>
  <c r="AE3360" i="1" s="1"/>
  <c r="AC3359" i="1"/>
  <c r="AB3359" i="1"/>
  <c r="AA3359" i="1"/>
  <c r="Z3359" i="1"/>
  <c r="Y3359" i="1"/>
  <c r="AE3359" i="1" s="1" a="1"/>
  <c r="AE3359" i="1" s="1"/>
  <c r="AC3358" i="1"/>
  <c r="AB3358" i="1"/>
  <c r="AA3358" i="1"/>
  <c r="Z3358" i="1"/>
  <c r="Y3358" i="1"/>
  <c r="AE3358" i="1" s="1" a="1"/>
  <c r="AE3358" i="1" s="1"/>
  <c r="AC3357" i="1"/>
  <c r="AB3357" i="1"/>
  <c r="AA3357" i="1"/>
  <c r="Z3357" i="1"/>
  <c r="Y3357" i="1"/>
  <c r="AE3357" i="1" s="1" a="1"/>
  <c r="AE3357" i="1" s="1"/>
  <c r="AC3356" i="1"/>
  <c r="AB3356" i="1"/>
  <c r="AA3356" i="1"/>
  <c r="Z3356" i="1"/>
  <c r="Y3356" i="1"/>
  <c r="AE3356" i="1" s="1" a="1"/>
  <c r="AE3356" i="1" s="1"/>
  <c r="AC3355" i="1"/>
  <c r="AB3355" i="1"/>
  <c r="AA3355" i="1"/>
  <c r="Z3355" i="1"/>
  <c r="Y3355" i="1"/>
  <c r="AE3355" i="1" s="1" a="1"/>
  <c r="AE3355" i="1" s="1"/>
  <c r="AC3354" i="1"/>
  <c r="AB3354" i="1"/>
  <c r="AA3354" i="1"/>
  <c r="Z3354" i="1"/>
  <c r="Y3354" i="1"/>
  <c r="AE3354" i="1" s="1" a="1"/>
  <c r="AE3354" i="1" s="1"/>
  <c r="AC3353" i="1"/>
  <c r="AB3353" i="1"/>
  <c r="AA3353" i="1"/>
  <c r="Z3353" i="1"/>
  <c r="Y3353" i="1"/>
  <c r="AE3353" i="1" s="1" a="1"/>
  <c r="AE3353" i="1" s="1"/>
  <c r="AC3352" i="1"/>
  <c r="AB3352" i="1"/>
  <c r="AA3352" i="1"/>
  <c r="Z3352" i="1"/>
  <c r="Y3352" i="1"/>
  <c r="AE3352" i="1" s="1" a="1"/>
  <c r="AE3352" i="1" s="1"/>
  <c r="AC3351" i="1"/>
  <c r="AB3351" i="1"/>
  <c r="AA3351" i="1"/>
  <c r="Z3351" i="1"/>
  <c r="Y3351" i="1"/>
  <c r="AE3351" i="1" s="1" a="1"/>
  <c r="AE3351" i="1" s="1"/>
  <c r="AC3350" i="1"/>
  <c r="AB3350" i="1"/>
  <c r="AA3350" i="1"/>
  <c r="Z3350" i="1"/>
  <c r="Y3350" i="1"/>
  <c r="AE3350" i="1" s="1" a="1"/>
  <c r="AE3350" i="1" s="1"/>
  <c r="AC3349" i="1"/>
  <c r="AB3349" i="1"/>
  <c r="AA3349" i="1"/>
  <c r="Z3349" i="1"/>
  <c r="Y3349" i="1"/>
  <c r="AE3349" i="1" s="1" a="1"/>
  <c r="AE3349" i="1" s="1"/>
  <c r="AC3348" i="1"/>
  <c r="AB3348" i="1"/>
  <c r="AA3348" i="1"/>
  <c r="Z3348" i="1"/>
  <c r="Y3348" i="1"/>
  <c r="AE3348" i="1" s="1" a="1"/>
  <c r="AE3348" i="1" s="1"/>
  <c r="AC3347" i="1"/>
  <c r="AB3347" i="1"/>
  <c r="AA3347" i="1"/>
  <c r="Z3347" i="1"/>
  <c r="Y3347" i="1"/>
  <c r="AE3347" i="1" s="1" a="1"/>
  <c r="AE3347" i="1" s="1"/>
  <c r="AC3346" i="1"/>
  <c r="AB3346" i="1"/>
  <c r="AA3346" i="1"/>
  <c r="Z3346" i="1"/>
  <c r="Y3346" i="1"/>
  <c r="AE3346" i="1" s="1" a="1"/>
  <c r="AE3346" i="1" s="1"/>
  <c r="AC3345" i="1"/>
  <c r="AB3345" i="1"/>
  <c r="AA3345" i="1"/>
  <c r="Z3345" i="1"/>
  <c r="Y3345" i="1"/>
  <c r="AE3345" i="1" s="1" a="1"/>
  <c r="AE3345" i="1" s="1"/>
  <c r="AC3344" i="1"/>
  <c r="AB3344" i="1"/>
  <c r="AA3344" i="1"/>
  <c r="Z3344" i="1"/>
  <c r="Y3344" i="1"/>
  <c r="AE3344" i="1" s="1" a="1"/>
  <c r="AE3344" i="1" s="1"/>
  <c r="AC3343" i="1"/>
  <c r="AB3343" i="1"/>
  <c r="AA3343" i="1"/>
  <c r="Z3343" i="1"/>
  <c r="Y3343" i="1"/>
  <c r="AE3343" i="1" s="1" a="1"/>
  <c r="AE3343" i="1" s="1"/>
  <c r="AC3342" i="1"/>
  <c r="AB3342" i="1"/>
  <c r="AA3342" i="1"/>
  <c r="Z3342" i="1"/>
  <c r="Y3342" i="1"/>
  <c r="AE3342" i="1" s="1" a="1"/>
  <c r="AE3342" i="1" s="1"/>
  <c r="AC3341" i="1"/>
  <c r="AB3341" i="1"/>
  <c r="AA3341" i="1"/>
  <c r="Z3341" i="1"/>
  <c r="Y3341" i="1"/>
  <c r="AE3341" i="1" s="1" a="1"/>
  <c r="AE3341" i="1" s="1"/>
  <c r="AC3340" i="1"/>
  <c r="AB3340" i="1"/>
  <c r="AA3340" i="1"/>
  <c r="Z3340" i="1"/>
  <c r="Y3340" i="1"/>
  <c r="AE3340" i="1" s="1" a="1"/>
  <c r="AE3340" i="1" s="1"/>
  <c r="AC3339" i="1"/>
  <c r="AB3339" i="1"/>
  <c r="AA3339" i="1"/>
  <c r="Z3339" i="1"/>
  <c r="Y3339" i="1"/>
  <c r="AE3339" i="1" s="1" a="1"/>
  <c r="AE3339" i="1" s="1"/>
  <c r="AC3338" i="1"/>
  <c r="AB3338" i="1"/>
  <c r="AA3338" i="1"/>
  <c r="Z3338" i="1"/>
  <c r="Y3338" i="1"/>
  <c r="AE3338" i="1" s="1" a="1"/>
  <c r="AE3338" i="1" s="1"/>
  <c r="AC3337" i="1"/>
  <c r="AB3337" i="1"/>
  <c r="AA3337" i="1"/>
  <c r="Z3337" i="1"/>
  <c r="Y3337" i="1"/>
  <c r="AE3337" i="1" s="1" a="1"/>
  <c r="AE3337" i="1" s="1"/>
  <c r="AC3336" i="1"/>
  <c r="AB3336" i="1"/>
  <c r="AA3336" i="1"/>
  <c r="Z3336" i="1"/>
  <c r="Y3336" i="1"/>
  <c r="AE3336" i="1" s="1" a="1"/>
  <c r="AE3336" i="1" s="1"/>
  <c r="AC3335" i="1"/>
  <c r="AB3335" i="1"/>
  <c r="AA3335" i="1"/>
  <c r="Z3335" i="1"/>
  <c r="Y3335" i="1"/>
  <c r="AE3335" i="1" s="1" a="1"/>
  <c r="AE3335" i="1" s="1"/>
  <c r="AC3334" i="1"/>
  <c r="AB3334" i="1"/>
  <c r="AA3334" i="1"/>
  <c r="Z3334" i="1"/>
  <c r="Y3334" i="1"/>
  <c r="AE3334" i="1" s="1" a="1"/>
  <c r="AE3334" i="1" s="1"/>
  <c r="AC3333" i="1"/>
  <c r="AB3333" i="1"/>
  <c r="AA3333" i="1"/>
  <c r="Z3333" i="1"/>
  <c r="Y3333" i="1"/>
  <c r="AE3333" i="1" s="1" a="1"/>
  <c r="AE3333" i="1" s="1"/>
  <c r="AC3332" i="1"/>
  <c r="AB3332" i="1"/>
  <c r="AA3332" i="1"/>
  <c r="Z3332" i="1"/>
  <c r="Y3332" i="1"/>
  <c r="AE3332" i="1" s="1" a="1"/>
  <c r="AE3332" i="1" s="1"/>
  <c r="AC3331" i="1"/>
  <c r="AB3331" i="1"/>
  <c r="AA3331" i="1"/>
  <c r="Z3331" i="1"/>
  <c r="Y3331" i="1"/>
  <c r="AE3331" i="1" s="1" a="1"/>
  <c r="AE3331" i="1" s="1"/>
  <c r="AC3330" i="1"/>
  <c r="AB3330" i="1"/>
  <c r="AA3330" i="1"/>
  <c r="Z3330" i="1"/>
  <c r="Y3330" i="1"/>
  <c r="AE3330" i="1" s="1" a="1"/>
  <c r="AE3330" i="1" s="1"/>
  <c r="AC3329" i="1"/>
  <c r="AB3329" i="1"/>
  <c r="AA3329" i="1"/>
  <c r="Z3329" i="1"/>
  <c r="Y3329" i="1"/>
  <c r="AE3329" i="1" s="1" a="1"/>
  <c r="AE3329" i="1" s="1"/>
  <c r="AC3328" i="1"/>
  <c r="AB3328" i="1"/>
  <c r="AA3328" i="1"/>
  <c r="Z3328" i="1"/>
  <c r="Y3328" i="1"/>
  <c r="AE3328" i="1" s="1" a="1"/>
  <c r="AE3328" i="1" s="1"/>
  <c r="AC3327" i="1"/>
  <c r="AB3327" i="1"/>
  <c r="AA3327" i="1"/>
  <c r="Z3327" i="1"/>
  <c r="Y3327" i="1"/>
  <c r="AE3327" i="1" s="1" a="1"/>
  <c r="AE3327" i="1" s="1"/>
  <c r="AC3326" i="1"/>
  <c r="AB3326" i="1"/>
  <c r="AA3326" i="1"/>
  <c r="Z3326" i="1"/>
  <c r="Y3326" i="1"/>
  <c r="AE3326" i="1" s="1" a="1"/>
  <c r="AE3326" i="1" s="1"/>
  <c r="AC3325" i="1"/>
  <c r="AB3325" i="1"/>
  <c r="AA3325" i="1"/>
  <c r="Z3325" i="1"/>
  <c r="Y3325" i="1"/>
  <c r="AE3325" i="1" s="1" a="1"/>
  <c r="AE3325" i="1" s="1"/>
  <c r="AC3324" i="1"/>
  <c r="AB3324" i="1"/>
  <c r="AA3324" i="1"/>
  <c r="Z3324" i="1"/>
  <c r="Y3324" i="1"/>
  <c r="AE3324" i="1" s="1" a="1"/>
  <c r="AE3324" i="1" s="1"/>
  <c r="AC3323" i="1"/>
  <c r="AB3323" i="1"/>
  <c r="AA3323" i="1"/>
  <c r="Z3323" i="1"/>
  <c r="Y3323" i="1"/>
  <c r="AE3323" i="1" s="1" a="1"/>
  <c r="AE3323" i="1" s="1"/>
  <c r="AC3322" i="1"/>
  <c r="AB3322" i="1"/>
  <c r="AA3322" i="1"/>
  <c r="Z3322" i="1"/>
  <c r="Y3322" i="1"/>
  <c r="AE3322" i="1" s="1" a="1"/>
  <c r="AE3322" i="1" s="1"/>
  <c r="AC3321" i="1"/>
  <c r="AB3321" i="1"/>
  <c r="AA3321" i="1"/>
  <c r="Z3321" i="1"/>
  <c r="Y3321" i="1"/>
  <c r="AE3321" i="1" s="1" a="1"/>
  <c r="AE3321" i="1" s="1"/>
  <c r="AC3320" i="1"/>
  <c r="AB3320" i="1"/>
  <c r="AA3320" i="1"/>
  <c r="Z3320" i="1"/>
  <c r="Y3320" i="1"/>
  <c r="AE3320" i="1" s="1" a="1"/>
  <c r="AE3320" i="1" s="1"/>
  <c r="AC3319" i="1"/>
  <c r="AB3319" i="1"/>
  <c r="AA3319" i="1"/>
  <c r="Z3319" i="1"/>
  <c r="Y3319" i="1"/>
  <c r="AE3319" i="1" s="1" a="1"/>
  <c r="AE3319" i="1" s="1"/>
  <c r="AC3318" i="1"/>
  <c r="AB3318" i="1"/>
  <c r="AA3318" i="1"/>
  <c r="Z3318" i="1"/>
  <c r="Y3318" i="1"/>
  <c r="AE3318" i="1" s="1" a="1"/>
  <c r="AE3318" i="1" s="1"/>
  <c r="AC3317" i="1"/>
  <c r="AB3317" i="1"/>
  <c r="AA3317" i="1"/>
  <c r="Z3317" i="1"/>
  <c r="Y3317" i="1"/>
  <c r="AE3317" i="1" s="1" a="1"/>
  <c r="AE3317" i="1" s="1"/>
  <c r="AC3316" i="1"/>
  <c r="AB3316" i="1"/>
  <c r="AA3316" i="1"/>
  <c r="Z3316" i="1"/>
  <c r="Y3316" i="1"/>
  <c r="AE3316" i="1" s="1" a="1"/>
  <c r="AE3316" i="1" s="1"/>
  <c r="AC3315" i="1"/>
  <c r="AB3315" i="1"/>
  <c r="AA3315" i="1"/>
  <c r="Z3315" i="1"/>
  <c r="Y3315" i="1"/>
  <c r="AE3315" i="1" s="1" a="1"/>
  <c r="AE3315" i="1" s="1"/>
  <c r="AC3314" i="1"/>
  <c r="AB3314" i="1"/>
  <c r="AA3314" i="1"/>
  <c r="Z3314" i="1"/>
  <c r="Y3314" i="1"/>
  <c r="AE3314" i="1" s="1" a="1"/>
  <c r="AE3314" i="1" s="1"/>
  <c r="AC3313" i="1"/>
  <c r="AB3313" i="1"/>
  <c r="AA3313" i="1"/>
  <c r="Z3313" i="1"/>
  <c r="Y3313" i="1"/>
  <c r="AE3313" i="1" s="1" a="1"/>
  <c r="AE3313" i="1" s="1"/>
  <c r="AC3312" i="1"/>
  <c r="AB3312" i="1"/>
  <c r="AA3312" i="1"/>
  <c r="Z3312" i="1"/>
  <c r="Y3312" i="1"/>
  <c r="AE3312" i="1" s="1" a="1"/>
  <c r="AE3312" i="1" s="1"/>
  <c r="AC3311" i="1"/>
  <c r="AB3311" i="1"/>
  <c r="AA3311" i="1"/>
  <c r="Z3311" i="1"/>
  <c r="Y3311" i="1"/>
  <c r="AE3311" i="1" s="1" a="1"/>
  <c r="AE3311" i="1" s="1"/>
  <c r="AC3310" i="1"/>
  <c r="AB3310" i="1"/>
  <c r="AA3310" i="1"/>
  <c r="Z3310" i="1"/>
  <c r="Y3310" i="1"/>
  <c r="AE3310" i="1" s="1" a="1"/>
  <c r="AE3310" i="1" s="1"/>
  <c r="AC3309" i="1"/>
  <c r="AB3309" i="1"/>
  <c r="AA3309" i="1"/>
  <c r="Z3309" i="1"/>
  <c r="Y3309" i="1"/>
  <c r="AE3309" i="1" s="1" a="1"/>
  <c r="AE3309" i="1" s="1"/>
  <c r="AC3308" i="1"/>
  <c r="AB3308" i="1"/>
  <c r="AA3308" i="1"/>
  <c r="Z3308" i="1"/>
  <c r="Y3308" i="1"/>
  <c r="AE3308" i="1" s="1" a="1"/>
  <c r="AE3308" i="1" s="1"/>
  <c r="AC3307" i="1"/>
  <c r="AB3307" i="1"/>
  <c r="AA3307" i="1"/>
  <c r="Z3307" i="1"/>
  <c r="Y3307" i="1"/>
  <c r="AE3307" i="1" s="1" a="1"/>
  <c r="AE3307" i="1" s="1"/>
  <c r="AC3306" i="1"/>
  <c r="AB3306" i="1"/>
  <c r="AA3306" i="1"/>
  <c r="Z3306" i="1"/>
  <c r="Y3306" i="1"/>
  <c r="AE3306" i="1" s="1" a="1"/>
  <c r="AE3306" i="1" s="1"/>
  <c r="AC3305" i="1"/>
  <c r="AB3305" i="1"/>
  <c r="AA3305" i="1"/>
  <c r="Z3305" i="1"/>
  <c r="Y3305" i="1"/>
  <c r="AE3305" i="1" s="1" a="1"/>
  <c r="AE3305" i="1" s="1"/>
  <c r="AC3304" i="1"/>
  <c r="AB3304" i="1"/>
  <c r="AA3304" i="1"/>
  <c r="Z3304" i="1"/>
  <c r="Y3304" i="1"/>
  <c r="AE3304" i="1" s="1" a="1"/>
  <c r="AE3304" i="1" s="1"/>
  <c r="AC3303" i="1"/>
  <c r="AB3303" i="1"/>
  <c r="AA3303" i="1"/>
  <c r="Z3303" i="1"/>
  <c r="Y3303" i="1"/>
  <c r="AE3303" i="1" s="1" a="1"/>
  <c r="AE3303" i="1" s="1"/>
  <c r="AC3302" i="1"/>
  <c r="AB3302" i="1"/>
  <c r="AA3302" i="1"/>
  <c r="Z3302" i="1"/>
  <c r="Y3302" i="1"/>
  <c r="AE3302" i="1" s="1" a="1"/>
  <c r="AE3302" i="1" s="1"/>
  <c r="AC3301" i="1"/>
  <c r="AB3301" i="1"/>
  <c r="AA3301" i="1"/>
  <c r="Z3301" i="1"/>
  <c r="Y3301" i="1"/>
  <c r="AE3301" i="1" s="1" a="1"/>
  <c r="AE3301" i="1" s="1"/>
  <c r="AC3300" i="1"/>
  <c r="AB3300" i="1"/>
  <c r="AA3300" i="1"/>
  <c r="Z3300" i="1"/>
  <c r="Y3300" i="1"/>
  <c r="AE3300" i="1" s="1" a="1"/>
  <c r="AE3300" i="1" s="1"/>
  <c r="AC3299" i="1"/>
  <c r="AB3299" i="1"/>
  <c r="AA3299" i="1"/>
  <c r="Z3299" i="1"/>
  <c r="Y3299" i="1"/>
  <c r="AE3299" i="1" s="1" a="1"/>
  <c r="AE3299" i="1" s="1"/>
  <c r="AC3298" i="1"/>
  <c r="AB3298" i="1"/>
  <c r="AA3298" i="1"/>
  <c r="Z3298" i="1"/>
  <c r="Y3298" i="1"/>
  <c r="AE3298" i="1" s="1" a="1"/>
  <c r="AE3298" i="1" s="1"/>
  <c r="AC3297" i="1"/>
  <c r="AB3297" i="1"/>
  <c r="AA3297" i="1"/>
  <c r="Z3297" i="1"/>
  <c r="Y3297" i="1"/>
  <c r="AE3297" i="1" s="1" a="1"/>
  <c r="AE3297" i="1" s="1"/>
  <c r="AC3296" i="1"/>
  <c r="AB3296" i="1"/>
  <c r="AA3296" i="1"/>
  <c r="Z3296" i="1"/>
  <c r="Y3296" i="1"/>
  <c r="AE3296" i="1" s="1" a="1"/>
  <c r="AE3296" i="1" s="1"/>
  <c r="AC3295" i="1"/>
  <c r="AB3295" i="1"/>
  <c r="AA3295" i="1"/>
  <c r="Z3295" i="1"/>
  <c r="Y3295" i="1"/>
  <c r="AE3295" i="1" s="1" a="1"/>
  <c r="AE3295" i="1" s="1"/>
  <c r="AC3294" i="1"/>
  <c r="AB3294" i="1"/>
  <c r="AA3294" i="1"/>
  <c r="Z3294" i="1"/>
  <c r="Y3294" i="1"/>
  <c r="AE3294" i="1" s="1" a="1"/>
  <c r="AE3294" i="1" s="1"/>
  <c r="AC3293" i="1"/>
  <c r="AB3293" i="1"/>
  <c r="AA3293" i="1"/>
  <c r="Z3293" i="1"/>
  <c r="Y3293" i="1"/>
  <c r="AE3293" i="1" s="1" a="1"/>
  <c r="AE3293" i="1" s="1"/>
  <c r="AC3292" i="1"/>
  <c r="AB3292" i="1"/>
  <c r="AA3292" i="1"/>
  <c r="Z3292" i="1"/>
  <c r="Y3292" i="1"/>
  <c r="AE3292" i="1" s="1" a="1"/>
  <c r="AE3292" i="1" s="1"/>
  <c r="AC3291" i="1"/>
  <c r="AB3291" i="1"/>
  <c r="AA3291" i="1"/>
  <c r="Z3291" i="1"/>
  <c r="Y3291" i="1"/>
  <c r="AE3291" i="1" s="1" a="1"/>
  <c r="AE3291" i="1" s="1"/>
  <c r="AC3290" i="1"/>
  <c r="AB3290" i="1"/>
  <c r="AA3290" i="1"/>
  <c r="Z3290" i="1"/>
  <c r="Y3290" i="1"/>
  <c r="AE3290" i="1" s="1" a="1"/>
  <c r="AE3290" i="1" s="1"/>
  <c r="AC3289" i="1"/>
  <c r="AB3289" i="1"/>
  <c r="AA3289" i="1"/>
  <c r="Z3289" i="1"/>
  <c r="Y3289" i="1"/>
  <c r="AE3289" i="1" s="1" a="1"/>
  <c r="AE3289" i="1" s="1"/>
  <c r="AC3288" i="1"/>
  <c r="AB3288" i="1"/>
  <c r="AA3288" i="1"/>
  <c r="Z3288" i="1"/>
  <c r="Y3288" i="1"/>
  <c r="AE3288" i="1" s="1" a="1"/>
  <c r="AE3288" i="1" s="1"/>
  <c r="AC3287" i="1"/>
  <c r="AB3287" i="1"/>
  <c r="AA3287" i="1"/>
  <c r="Z3287" i="1"/>
  <c r="Y3287" i="1"/>
  <c r="AE3287" i="1" s="1" a="1"/>
  <c r="AE3287" i="1" s="1"/>
  <c r="AC3286" i="1"/>
  <c r="AB3286" i="1"/>
  <c r="AA3286" i="1"/>
  <c r="Z3286" i="1"/>
  <c r="Y3286" i="1"/>
  <c r="AE3286" i="1" s="1" a="1"/>
  <c r="AE3286" i="1" s="1"/>
  <c r="AC3285" i="1"/>
  <c r="AB3285" i="1"/>
  <c r="AA3285" i="1"/>
  <c r="Z3285" i="1"/>
  <c r="Y3285" i="1"/>
  <c r="AE3285" i="1" s="1" a="1"/>
  <c r="AE3285" i="1" s="1"/>
  <c r="AC3284" i="1"/>
  <c r="AB3284" i="1"/>
  <c r="AA3284" i="1"/>
  <c r="Z3284" i="1"/>
  <c r="Y3284" i="1"/>
  <c r="AE3284" i="1" s="1" a="1"/>
  <c r="AE3284" i="1" s="1"/>
  <c r="AC3283" i="1"/>
  <c r="AB3283" i="1"/>
  <c r="AA3283" i="1"/>
  <c r="Z3283" i="1"/>
  <c r="Y3283" i="1"/>
  <c r="AE3283" i="1" s="1" a="1"/>
  <c r="AE3283" i="1" s="1"/>
  <c r="AC3282" i="1"/>
  <c r="AB3282" i="1"/>
  <c r="AA3282" i="1"/>
  <c r="Z3282" i="1"/>
  <c r="Y3282" i="1"/>
  <c r="AE3282" i="1" s="1" a="1"/>
  <c r="AE3282" i="1" s="1"/>
  <c r="AC3281" i="1"/>
  <c r="AB3281" i="1"/>
  <c r="AA3281" i="1"/>
  <c r="Z3281" i="1"/>
  <c r="Y3281" i="1"/>
  <c r="AE3281" i="1" s="1" a="1"/>
  <c r="AE3281" i="1" s="1"/>
  <c r="AC3280" i="1"/>
  <c r="AB3280" i="1"/>
  <c r="AA3280" i="1"/>
  <c r="Z3280" i="1"/>
  <c r="Y3280" i="1"/>
  <c r="AE3280" i="1" s="1" a="1"/>
  <c r="AE3280" i="1" s="1"/>
  <c r="AC3279" i="1"/>
  <c r="AB3279" i="1"/>
  <c r="AA3279" i="1"/>
  <c r="Z3279" i="1"/>
  <c r="Y3279" i="1"/>
  <c r="AE3279" i="1" s="1" a="1"/>
  <c r="AE3279" i="1" s="1"/>
  <c r="AC3278" i="1"/>
  <c r="AB3278" i="1"/>
  <c r="AA3278" i="1"/>
  <c r="Z3278" i="1"/>
  <c r="Y3278" i="1"/>
  <c r="AE3278" i="1" s="1" a="1"/>
  <c r="AE3278" i="1" s="1"/>
  <c r="AC3277" i="1"/>
  <c r="AB3277" i="1"/>
  <c r="AA3277" i="1"/>
  <c r="Z3277" i="1"/>
  <c r="Y3277" i="1"/>
  <c r="AE3277" i="1" s="1" a="1"/>
  <c r="AE3277" i="1" s="1"/>
  <c r="AC3276" i="1"/>
  <c r="AB3276" i="1"/>
  <c r="AA3276" i="1"/>
  <c r="Z3276" i="1"/>
  <c r="Y3276" i="1"/>
  <c r="AE3276" i="1" s="1" a="1"/>
  <c r="AE3276" i="1" s="1"/>
  <c r="AC3275" i="1"/>
  <c r="AB3275" i="1"/>
  <c r="AA3275" i="1"/>
  <c r="Z3275" i="1"/>
  <c r="Y3275" i="1"/>
  <c r="AE3275" i="1" s="1" a="1"/>
  <c r="AE3275" i="1" s="1"/>
  <c r="AC3274" i="1"/>
  <c r="AB3274" i="1"/>
  <c r="AA3274" i="1"/>
  <c r="Z3274" i="1"/>
  <c r="Y3274" i="1"/>
  <c r="AE3274" i="1" s="1" a="1"/>
  <c r="AE3274" i="1" s="1"/>
  <c r="AC3273" i="1"/>
  <c r="AB3273" i="1"/>
  <c r="AA3273" i="1"/>
  <c r="Z3273" i="1"/>
  <c r="Y3273" i="1"/>
  <c r="AE3273" i="1" s="1" a="1"/>
  <c r="AE3273" i="1" s="1"/>
  <c r="AC3272" i="1"/>
  <c r="AB3272" i="1"/>
  <c r="AA3272" i="1"/>
  <c r="Z3272" i="1"/>
  <c r="Y3272" i="1"/>
  <c r="AE3272" i="1" s="1" a="1"/>
  <c r="AE3272" i="1" s="1"/>
  <c r="AC3271" i="1"/>
  <c r="AB3271" i="1"/>
  <c r="AA3271" i="1"/>
  <c r="Z3271" i="1"/>
  <c r="Y3271" i="1"/>
  <c r="AE3271" i="1" s="1" a="1"/>
  <c r="AE3271" i="1" s="1"/>
  <c r="AC3270" i="1"/>
  <c r="AB3270" i="1"/>
  <c r="AA3270" i="1"/>
  <c r="Z3270" i="1"/>
  <c r="Y3270" i="1"/>
  <c r="AE3270" i="1" s="1" a="1"/>
  <c r="AE3270" i="1" s="1"/>
  <c r="AC3269" i="1"/>
  <c r="AB3269" i="1"/>
  <c r="AA3269" i="1"/>
  <c r="Z3269" i="1"/>
  <c r="Y3269" i="1"/>
  <c r="AE3269" i="1" s="1" a="1"/>
  <c r="AE3269" i="1" s="1"/>
  <c r="AC3268" i="1"/>
  <c r="AB3268" i="1"/>
  <c r="AA3268" i="1"/>
  <c r="Z3268" i="1"/>
  <c r="Y3268" i="1"/>
  <c r="AE3268" i="1" s="1" a="1"/>
  <c r="AE3268" i="1" s="1"/>
  <c r="AC3267" i="1"/>
  <c r="AB3267" i="1"/>
  <c r="AA3267" i="1"/>
  <c r="Z3267" i="1"/>
  <c r="Y3267" i="1"/>
  <c r="AE3267" i="1" s="1" a="1"/>
  <c r="AE3267" i="1" s="1"/>
  <c r="AC3266" i="1"/>
  <c r="AB3266" i="1"/>
  <c r="AA3266" i="1"/>
  <c r="Z3266" i="1"/>
  <c r="Y3266" i="1"/>
  <c r="AE3266" i="1" s="1" a="1"/>
  <c r="AE3266" i="1" s="1"/>
  <c r="AC3265" i="1"/>
  <c r="AB3265" i="1"/>
  <c r="AA3265" i="1"/>
  <c r="Z3265" i="1"/>
  <c r="Y3265" i="1"/>
  <c r="AE3265" i="1" s="1" a="1"/>
  <c r="AE3265" i="1" s="1"/>
  <c r="AC3264" i="1"/>
  <c r="AB3264" i="1"/>
  <c r="AA3264" i="1"/>
  <c r="Z3264" i="1"/>
  <c r="Y3264" i="1"/>
  <c r="AE3264" i="1" s="1" a="1"/>
  <c r="AE3264" i="1" s="1"/>
  <c r="AC3263" i="1"/>
  <c r="AB3263" i="1"/>
  <c r="AA3263" i="1"/>
  <c r="Z3263" i="1"/>
  <c r="Y3263" i="1"/>
  <c r="AE3263" i="1" s="1" a="1"/>
  <c r="AE3263" i="1" s="1"/>
  <c r="AC3262" i="1"/>
  <c r="AB3262" i="1"/>
  <c r="AA3262" i="1"/>
  <c r="Z3262" i="1"/>
  <c r="Y3262" i="1"/>
  <c r="AE3262" i="1" s="1" a="1"/>
  <c r="AE3262" i="1" s="1"/>
  <c r="AC3261" i="1"/>
  <c r="AB3261" i="1"/>
  <c r="AA3261" i="1"/>
  <c r="Z3261" i="1"/>
  <c r="Y3261" i="1"/>
  <c r="AE3261" i="1" s="1" a="1"/>
  <c r="AE3261" i="1" s="1"/>
  <c r="AC3260" i="1"/>
  <c r="AB3260" i="1"/>
  <c r="AA3260" i="1"/>
  <c r="Z3260" i="1"/>
  <c r="Y3260" i="1"/>
  <c r="AE3260" i="1" s="1" a="1"/>
  <c r="AE3260" i="1" s="1"/>
  <c r="AC3259" i="1"/>
  <c r="AB3259" i="1"/>
  <c r="AA3259" i="1"/>
  <c r="Z3259" i="1"/>
  <c r="Y3259" i="1"/>
  <c r="AE3259" i="1" s="1" a="1"/>
  <c r="AE3259" i="1" s="1"/>
  <c r="AC3258" i="1"/>
  <c r="AB3258" i="1"/>
  <c r="AA3258" i="1"/>
  <c r="Z3258" i="1"/>
  <c r="Y3258" i="1"/>
  <c r="AE3258" i="1" s="1" a="1"/>
  <c r="AE3258" i="1" s="1"/>
  <c r="AC3257" i="1"/>
  <c r="AB3257" i="1"/>
  <c r="AA3257" i="1"/>
  <c r="Z3257" i="1"/>
  <c r="Y3257" i="1"/>
  <c r="AE3257" i="1" s="1" a="1"/>
  <c r="AE3257" i="1" s="1"/>
  <c r="AC3256" i="1"/>
  <c r="AB3256" i="1"/>
  <c r="AA3256" i="1"/>
  <c r="Z3256" i="1"/>
  <c r="Y3256" i="1"/>
  <c r="AE3256" i="1" s="1" a="1"/>
  <c r="AE3256" i="1" s="1"/>
  <c r="AC3255" i="1"/>
  <c r="AB3255" i="1"/>
  <c r="AA3255" i="1"/>
  <c r="Z3255" i="1"/>
  <c r="Y3255" i="1"/>
  <c r="AE3255" i="1" s="1" a="1"/>
  <c r="AE3255" i="1" s="1"/>
  <c r="AC3254" i="1"/>
  <c r="AB3254" i="1"/>
  <c r="AA3254" i="1"/>
  <c r="Z3254" i="1"/>
  <c r="Y3254" i="1"/>
  <c r="AE3254" i="1" s="1" a="1"/>
  <c r="AE3254" i="1" s="1"/>
  <c r="AC3253" i="1"/>
  <c r="AB3253" i="1"/>
  <c r="AA3253" i="1"/>
  <c r="Z3253" i="1"/>
  <c r="Y3253" i="1"/>
  <c r="AE3253" i="1" s="1" a="1"/>
  <c r="AE3253" i="1" s="1"/>
  <c r="AC3252" i="1"/>
  <c r="AB3252" i="1"/>
  <c r="AA3252" i="1"/>
  <c r="Z3252" i="1"/>
  <c r="Y3252" i="1"/>
  <c r="AE3252" i="1" s="1" a="1"/>
  <c r="AE3252" i="1" s="1"/>
  <c r="AC3251" i="1"/>
  <c r="AB3251" i="1"/>
  <c r="AA3251" i="1"/>
  <c r="Z3251" i="1"/>
  <c r="Y3251" i="1"/>
  <c r="AE3251" i="1" s="1" a="1"/>
  <c r="AE3251" i="1" s="1"/>
  <c r="AC3250" i="1"/>
  <c r="AB3250" i="1"/>
  <c r="AA3250" i="1"/>
  <c r="Z3250" i="1"/>
  <c r="Y3250" i="1"/>
  <c r="AE3250" i="1" s="1" a="1"/>
  <c r="AE3250" i="1" s="1"/>
  <c r="AC3249" i="1"/>
  <c r="AB3249" i="1"/>
  <c r="AA3249" i="1"/>
  <c r="Z3249" i="1"/>
  <c r="Y3249" i="1"/>
  <c r="AE3249" i="1" s="1" a="1"/>
  <c r="AE3249" i="1" s="1"/>
  <c r="AC3248" i="1"/>
  <c r="AB3248" i="1"/>
  <c r="AA3248" i="1"/>
  <c r="Z3248" i="1"/>
  <c r="Y3248" i="1"/>
  <c r="AE3248" i="1" s="1" a="1"/>
  <c r="AE3248" i="1" s="1"/>
  <c r="AC3247" i="1"/>
  <c r="AB3247" i="1"/>
  <c r="AA3247" i="1"/>
  <c r="Z3247" i="1"/>
  <c r="Y3247" i="1"/>
  <c r="AE3247" i="1" s="1" a="1"/>
  <c r="AE3247" i="1" s="1"/>
  <c r="AC3246" i="1"/>
  <c r="AB3246" i="1"/>
  <c r="AA3246" i="1"/>
  <c r="Z3246" i="1"/>
  <c r="Y3246" i="1"/>
  <c r="AE3246" i="1" s="1" a="1"/>
  <c r="AE3246" i="1" s="1"/>
  <c r="AC3245" i="1"/>
  <c r="AB3245" i="1"/>
  <c r="AA3245" i="1"/>
  <c r="Z3245" i="1"/>
  <c r="Y3245" i="1"/>
  <c r="AE3245" i="1" s="1" a="1"/>
  <c r="AE3245" i="1" s="1"/>
  <c r="AC3244" i="1"/>
  <c r="AB3244" i="1"/>
  <c r="AA3244" i="1"/>
  <c r="Z3244" i="1"/>
  <c r="Y3244" i="1"/>
  <c r="AE3244" i="1" s="1" a="1"/>
  <c r="AE3244" i="1" s="1"/>
  <c r="AC3243" i="1"/>
  <c r="AB3243" i="1"/>
  <c r="AA3243" i="1"/>
  <c r="Z3243" i="1"/>
  <c r="Y3243" i="1"/>
  <c r="AE3243" i="1" s="1" a="1"/>
  <c r="AE3243" i="1" s="1"/>
  <c r="AC3242" i="1"/>
  <c r="AB3242" i="1"/>
  <c r="AA3242" i="1"/>
  <c r="Z3242" i="1"/>
  <c r="Y3242" i="1"/>
  <c r="AE3242" i="1" s="1" a="1"/>
  <c r="AE3242" i="1" s="1"/>
  <c r="AC3241" i="1"/>
  <c r="AB3241" i="1"/>
  <c r="AA3241" i="1"/>
  <c r="Z3241" i="1"/>
  <c r="Y3241" i="1"/>
  <c r="AE3241" i="1" s="1" a="1"/>
  <c r="AE3241" i="1" s="1"/>
  <c r="AC3240" i="1"/>
  <c r="AB3240" i="1"/>
  <c r="AA3240" i="1"/>
  <c r="Z3240" i="1"/>
  <c r="Y3240" i="1"/>
  <c r="AE3240" i="1" s="1" a="1"/>
  <c r="AE3240" i="1" s="1"/>
  <c r="AC3239" i="1"/>
  <c r="AB3239" i="1"/>
  <c r="AA3239" i="1"/>
  <c r="Z3239" i="1"/>
  <c r="Y3239" i="1"/>
  <c r="AE3239" i="1" s="1" a="1"/>
  <c r="AE3239" i="1" s="1"/>
  <c r="AC3238" i="1"/>
  <c r="AB3238" i="1"/>
  <c r="AA3238" i="1"/>
  <c r="Z3238" i="1"/>
  <c r="Y3238" i="1"/>
  <c r="AE3238" i="1" s="1" a="1"/>
  <c r="AE3238" i="1" s="1"/>
  <c r="AC3237" i="1"/>
  <c r="AB3237" i="1"/>
  <c r="AA3237" i="1"/>
  <c r="Z3237" i="1"/>
  <c r="Y3237" i="1"/>
  <c r="AE3237" i="1" s="1" a="1"/>
  <c r="AE3237" i="1" s="1"/>
  <c r="AC3236" i="1"/>
  <c r="AB3236" i="1"/>
  <c r="AA3236" i="1"/>
  <c r="Z3236" i="1"/>
  <c r="Y3236" i="1"/>
  <c r="AE3236" i="1" s="1" a="1"/>
  <c r="AE3236" i="1" s="1"/>
  <c r="AC3235" i="1"/>
  <c r="AB3235" i="1"/>
  <c r="AA3235" i="1"/>
  <c r="Z3235" i="1"/>
  <c r="Y3235" i="1"/>
  <c r="AE3235" i="1" s="1" a="1"/>
  <c r="AE3235" i="1" s="1"/>
  <c r="AC3234" i="1"/>
  <c r="AB3234" i="1"/>
  <c r="AA3234" i="1"/>
  <c r="Z3234" i="1"/>
  <c r="Y3234" i="1"/>
  <c r="AE3234" i="1" s="1" a="1"/>
  <c r="AE3234" i="1" s="1"/>
  <c r="AC3233" i="1"/>
  <c r="AB3233" i="1"/>
  <c r="AA3233" i="1"/>
  <c r="Z3233" i="1"/>
  <c r="Y3233" i="1"/>
  <c r="AE3233" i="1" s="1" a="1"/>
  <c r="AE3233" i="1" s="1"/>
  <c r="AC3232" i="1"/>
  <c r="AB3232" i="1"/>
  <c r="AA3232" i="1"/>
  <c r="Z3232" i="1"/>
  <c r="Y3232" i="1"/>
  <c r="AE3232" i="1" s="1" a="1"/>
  <c r="AE3232" i="1" s="1"/>
  <c r="AC3231" i="1"/>
  <c r="AB3231" i="1"/>
  <c r="AA3231" i="1"/>
  <c r="Z3231" i="1"/>
  <c r="Y3231" i="1"/>
  <c r="AE3231" i="1" s="1" a="1"/>
  <c r="AE3231" i="1" s="1"/>
  <c r="AC3230" i="1"/>
  <c r="AB3230" i="1"/>
  <c r="AA3230" i="1"/>
  <c r="Z3230" i="1"/>
  <c r="Y3230" i="1"/>
  <c r="AE3230" i="1" s="1" a="1"/>
  <c r="AE3230" i="1" s="1"/>
  <c r="AC3229" i="1"/>
  <c r="AB3229" i="1"/>
  <c r="AA3229" i="1"/>
  <c r="Z3229" i="1"/>
  <c r="Y3229" i="1"/>
  <c r="AE3229" i="1" s="1" a="1"/>
  <c r="AE3229" i="1" s="1"/>
  <c r="AC3228" i="1"/>
  <c r="AB3228" i="1"/>
  <c r="AA3228" i="1"/>
  <c r="Z3228" i="1"/>
  <c r="Y3228" i="1"/>
  <c r="AE3228" i="1" s="1" a="1"/>
  <c r="AE3228" i="1" s="1"/>
  <c r="AC3227" i="1"/>
  <c r="AB3227" i="1"/>
  <c r="AA3227" i="1"/>
  <c r="Z3227" i="1"/>
  <c r="Y3227" i="1"/>
  <c r="AE3227" i="1" s="1" a="1"/>
  <c r="AE3227" i="1" s="1"/>
  <c r="AC3226" i="1"/>
  <c r="AB3226" i="1"/>
  <c r="AA3226" i="1"/>
  <c r="Z3226" i="1"/>
  <c r="Y3226" i="1"/>
  <c r="AE3226" i="1" s="1" a="1"/>
  <c r="AE3226" i="1" s="1"/>
  <c r="AC3225" i="1"/>
  <c r="AB3225" i="1"/>
  <c r="AA3225" i="1"/>
  <c r="Z3225" i="1"/>
  <c r="Y3225" i="1"/>
  <c r="AE3225" i="1" s="1" a="1"/>
  <c r="AE3225" i="1" s="1"/>
  <c r="AC3224" i="1"/>
  <c r="AB3224" i="1"/>
  <c r="AA3224" i="1"/>
  <c r="Z3224" i="1"/>
  <c r="Y3224" i="1"/>
  <c r="AE3224" i="1" s="1" a="1"/>
  <c r="AE3224" i="1" s="1"/>
  <c r="AC3223" i="1"/>
  <c r="AB3223" i="1"/>
  <c r="AA3223" i="1"/>
  <c r="Z3223" i="1"/>
  <c r="Y3223" i="1"/>
  <c r="AE3223" i="1" s="1" a="1"/>
  <c r="AE3223" i="1" s="1"/>
  <c r="AC3222" i="1"/>
  <c r="AB3222" i="1"/>
  <c r="AA3222" i="1"/>
  <c r="Z3222" i="1"/>
  <c r="Y3222" i="1"/>
  <c r="AE3222" i="1" s="1" a="1"/>
  <c r="AE3222" i="1" s="1"/>
  <c r="AC3221" i="1"/>
  <c r="AB3221" i="1"/>
  <c r="AA3221" i="1"/>
  <c r="Z3221" i="1"/>
  <c r="Y3221" i="1"/>
  <c r="AE3221" i="1" s="1" a="1"/>
  <c r="AE3221" i="1" s="1"/>
  <c r="AC3220" i="1"/>
  <c r="AB3220" i="1"/>
  <c r="AA3220" i="1"/>
  <c r="Z3220" i="1"/>
  <c r="Y3220" i="1"/>
  <c r="AE3220" i="1" s="1" a="1"/>
  <c r="AE3220" i="1" s="1"/>
  <c r="AC3219" i="1"/>
  <c r="AB3219" i="1"/>
  <c r="AA3219" i="1"/>
  <c r="Z3219" i="1"/>
  <c r="Y3219" i="1"/>
  <c r="AE3219" i="1" s="1" a="1"/>
  <c r="AE3219" i="1" s="1"/>
  <c r="AC3218" i="1"/>
  <c r="AB3218" i="1"/>
  <c r="AA3218" i="1"/>
  <c r="Z3218" i="1"/>
  <c r="Y3218" i="1"/>
  <c r="AE3218" i="1" s="1" a="1"/>
  <c r="AE3218" i="1" s="1"/>
  <c r="AC3217" i="1"/>
  <c r="AB3217" i="1"/>
  <c r="AA3217" i="1"/>
  <c r="Z3217" i="1"/>
  <c r="Y3217" i="1"/>
  <c r="AE3217" i="1" s="1" a="1"/>
  <c r="AE3217" i="1" s="1"/>
  <c r="AC3216" i="1"/>
  <c r="AB3216" i="1"/>
  <c r="AA3216" i="1"/>
  <c r="Z3216" i="1"/>
  <c r="Y3216" i="1"/>
  <c r="AE3216" i="1" s="1" a="1"/>
  <c r="AE3216" i="1" s="1"/>
  <c r="AC3215" i="1"/>
  <c r="AB3215" i="1"/>
  <c r="AA3215" i="1"/>
  <c r="Z3215" i="1"/>
  <c r="Y3215" i="1"/>
  <c r="AE3215" i="1" s="1" a="1"/>
  <c r="AE3215" i="1" s="1"/>
  <c r="AC3214" i="1"/>
  <c r="AB3214" i="1"/>
  <c r="AA3214" i="1"/>
  <c r="Z3214" i="1"/>
  <c r="Y3214" i="1"/>
  <c r="AE3214" i="1" s="1" a="1"/>
  <c r="AE3214" i="1" s="1"/>
  <c r="AC3213" i="1"/>
  <c r="AB3213" i="1"/>
  <c r="AA3213" i="1"/>
  <c r="Z3213" i="1"/>
  <c r="Y3213" i="1"/>
  <c r="AE3213" i="1" s="1" a="1"/>
  <c r="AE3213" i="1" s="1"/>
  <c r="AC3212" i="1"/>
  <c r="AB3212" i="1"/>
  <c r="AA3212" i="1"/>
  <c r="Z3212" i="1"/>
  <c r="Y3212" i="1"/>
  <c r="AE3212" i="1" s="1" a="1"/>
  <c r="AE3212" i="1" s="1"/>
  <c r="AC3211" i="1"/>
  <c r="AB3211" i="1"/>
  <c r="AA3211" i="1"/>
  <c r="Z3211" i="1"/>
  <c r="Y3211" i="1"/>
  <c r="AE3211" i="1" s="1" a="1"/>
  <c r="AE3211" i="1" s="1"/>
  <c r="AC3210" i="1"/>
  <c r="AB3210" i="1"/>
  <c r="AA3210" i="1"/>
  <c r="Z3210" i="1"/>
  <c r="Y3210" i="1"/>
  <c r="AE3210" i="1" s="1" a="1"/>
  <c r="AE3210" i="1" s="1"/>
  <c r="AC3209" i="1"/>
  <c r="AB3209" i="1"/>
  <c r="AA3209" i="1"/>
  <c r="Z3209" i="1"/>
  <c r="Y3209" i="1"/>
  <c r="AE3209" i="1" s="1" a="1"/>
  <c r="AE3209" i="1" s="1"/>
  <c r="AC3208" i="1"/>
  <c r="AB3208" i="1"/>
  <c r="AA3208" i="1"/>
  <c r="Z3208" i="1"/>
  <c r="Y3208" i="1"/>
  <c r="AE3208" i="1" s="1" a="1"/>
  <c r="AE3208" i="1" s="1"/>
  <c r="AC3207" i="1"/>
  <c r="AB3207" i="1"/>
  <c r="AA3207" i="1"/>
  <c r="Z3207" i="1"/>
  <c r="Y3207" i="1"/>
  <c r="AE3207" i="1" s="1" a="1"/>
  <c r="AE3207" i="1" s="1"/>
  <c r="AC3206" i="1"/>
  <c r="AB3206" i="1"/>
  <c r="AA3206" i="1"/>
  <c r="Z3206" i="1"/>
  <c r="Y3206" i="1"/>
  <c r="AE3206" i="1" s="1" a="1"/>
  <c r="AE3206" i="1" s="1"/>
  <c r="AC3205" i="1"/>
  <c r="AB3205" i="1"/>
  <c r="AA3205" i="1"/>
  <c r="Z3205" i="1"/>
  <c r="Y3205" i="1"/>
  <c r="AE3205" i="1" s="1" a="1"/>
  <c r="AE3205" i="1" s="1"/>
  <c r="AC3204" i="1"/>
  <c r="AB3204" i="1"/>
  <c r="AA3204" i="1"/>
  <c r="Z3204" i="1"/>
  <c r="Y3204" i="1"/>
  <c r="AE3204" i="1" s="1" a="1"/>
  <c r="AE3204" i="1" s="1"/>
  <c r="AC3203" i="1"/>
  <c r="AB3203" i="1"/>
  <c r="AA3203" i="1"/>
  <c r="Z3203" i="1"/>
  <c r="Y3203" i="1"/>
  <c r="AE3203" i="1" s="1" a="1"/>
  <c r="AE3203" i="1" s="1"/>
  <c r="AC3202" i="1"/>
  <c r="AB3202" i="1"/>
  <c r="AA3202" i="1"/>
  <c r="Z3202" i="1"/>
  <c r="Y3202" i="1"/>
  <c r="AE3202" i="1" s="1" a="1"/>
  <c r="AE3202" i="1" s="1"/>
  <c r="AC3201" i="1"/>
  <c r="AB3201" i="1"/>
  <c r="AA3201" i="1"/>
  <c r="Z3201" i="1"/>
  <c r="Y3201" i="1"/>
  <c r="AE3201" i="1" s="1" a="1"/>
  <c r="AE3201" i="1" s="1"/>
  <c r="AC3200" i="1"/>
  <c r="AB3200" i="1"/>
  <c r="AA3200" i="1"/>
  <c r="Z3200" i="1"/>
  <c r="Y3200" i="1"/>
  <c r="AE3200" i="1" s="1" a="1"/>
  <c r="AE3200" i="1" s="1"/>
  <c r="AC3199" i="1"/>
  <c r="AB3199" i="1"/>
  <c r="AA3199" i="1"/>
  <c r="Z3199" i="1"/>
  <c r="Y3199" i="1"/>
  <c r="AE3199" i="1" s="1" a="1"/>
  <c r="AE3199" i="1" s="1"/>
  <c r="AC3198" i="1"/>
  <c r="AB3198" i="1"/>
  <c r="AA3198" i="1"/>
  <c r="Z3198" i="1"/>
  <c r="Y3198" i="1"/>
  <c r="AE3198" i="1" s="1" a="1"/>
  <c r="AE3198" i="1" s="1"/>
  <c r="AC3197" i="1"/>
  <c r="AB3197" i="1"/>
  <c r="AA3197" i="1"/>
  <c r="Z3197" i="1"/>
  <c r="Y3197" i="1"/>
  <c r="AE3197" i="1" s="1" a="1"/>
  <c r="AE3197" i="1" s="1"/>
  <c r="AC3196" i="1"/>
  <c r="AB3196" i="1"/>
  <c r="AA3196" i="1"/>
  <c r="Z3196" i="1"/>
  <c r="Y3196" i="1"/>
  <c r="AE3196" i="1" s="1" a="1"/>
  <c r="AE3196" i="1" s="1"/>
  <c r="AC3195" i="1"/>
  <c r="AB3195" i="1"/>
  <c r="AA3195" i="1"/>
  <c r="Z3195" i="1"/>
  <c r="Y3195" i="1"/>
  <c r="AE3195" i="1" s="1" a="1"/>
  <c r="AE3195" i="1" s="1"/>
  <c r="AC3194" i="1"/>
  <c r="AB3194" i="1"/>
  <c r="AA3194" i="1"/>
  <c r="Z3194" i="1"/>
  <c r="Y3194" i="1"/>
  <c r="AE3194" i="1" s="1" a="1"/>
  <c r="AE3194" i="1" s="1"/>
  <c r="AC3193" i="1"/>
  <c r="AB3193" i="1"/>
  <c r="AA3193" i="1"/>
  <c r="Z3193" i="1"/>
  <c r="Y3193" i="1"/>
  <c r="AE3193" i="1" s="1" a="1"/>
  <c r="AE3193" i="1" s="1"/>
  <c r="AC3192" i="1"/>
  <c r="AB3192" i="1"/>
  <c r="AA3192" i="1"/>
  <c r="Z3192" i="1"/>
  <c r="Y3192" i="1"/>
  <c r="AE3192" i="1" s="1" a="1"/>
  <c r="AE3192" i="1" s="1"/>
  <c r="AC3191" i="1"/>
  <c r="AB3191" i="1"/>
  <c r="AA3191" i="1"/>
  <c r="Z3191" i="1"/>
  <c r="Y3191" i="1"/>
  <c r="AE3191" i="1" s="1" a="1"/>
  <c r="AE3191" i="1" s="1"/>
  <c r="AC3190" i="1"/>
  <c r="AB3190" i="1"/>
  <c r="AA3190" i="1"/>
  <c r="Z3190" i="1"/>
  <c r="Y3190" i="1"/>
  <c r="AE3190" i="1" s="1" a="1"/>
  <c r="AE3190" i="1" s="1"/>
  <c r="AC3189" i="1"/>
  <c r="AB3189" i="1"/>
  <c r="AA3189" i="1"/>
  <c r="Z3189" i="1"/>
  <c r="Y3189" i="1"/>
  <c r="AE3189" i="1" s="1" a="1"/>
  <c r="AE3189" i="1" s="1"/>
  <c r="AC3188" i="1"/>
  <c r="AB3188" i="1"/>
  <c r="AA3188" i="1"/>
  <c r="Z3188" i="1"/>
  <c r="Y3188" i="1"/>
  <c r="AE3188" i="1" s="1" a="1"/>
  <c r="AE3188" i="1" s="1"/>
  <c r="AC3187" i="1"/>
  <c r="AB3187" i="1"/>
  <c r="AA3187" i="1"/>
  <c r="Z3187" i="1"/>
  <c r="Y3187" i="1"/>
  <c r="AE3187" i="1" s="1" a="1"/>
  <c r="AE3187" i="1" s="1"/>
  <c r="AC3186" i="1"/>
  <c r="AB3186" i="1"/>
  <c r="AA3186" i="1"/>
  <c r="Z3186" i="1"/>
  <c r="Y3186" i="1"/>
  <c r="AE3186" i="1" s="1" a="1"/>
  <c r="AE3186" i="1" s="1"/>
  <c r="AC3185" i="1"/>
  <c r="AB3185" i="1"/>
  <c r="AA3185" i="1"/>
  <c r="Z3185" i="1"/>
  <c r="Y3185" i="1"/>
  <c r="AE3185" i="1" s="1" a="1"/>
  <c r="AE3185" i="1" s="1"/>
  <c r="AC3184" i="1"/>
  <c r="AB3184" i="1"/>
  <c r="AA3184" i="1"/>
  <c r="Z3184" i="1"/>
  <c r="Y3184" i="1"/>
  <c r="AE3184" i="1" s="1" a="1"/>
  <c r="AE3184" i="1" s="1"/>
  <c r="AC3183" i="1"/>
  <c r="AB3183" i="1"/>
  <c r="AA3183" i="1"/>
  <c r="Z3183" i="1"/>
  <c r="Y3183" i="1"/>
  <c r="AE3183" i="1" s="1" a="1"/>
  <c r="AE3183" i="1" s="1"/>
  <c r="AC3182" i="1"/>
  <c r="AB3182" i="1"/>
  <c r="AA3182" i="1"/>
  <c r="Z3182" i="1"/>
  <c r="Y3182" i="1"/>
  <c r="AE3182" i="1" s="1" a="1"/>
  <c r="AE3182" i="1" s="1"/>
  <c r="AC3181" i="1"/>
  <c r="AB3181" i="1"/>
  <c r="AA3181" i="1"/>
  <c r="Z3181" i="1"/>
  <c r="Y3181" i="1"/>
  <c r="AE3181" i="1" s="1" a="1"/>
  <c r="AE3181" i="1" s="1"/>
  <c r="AC3180" i="1"/>
  <c r="AB3180" i="1"/>
  <c r="AA3180" i="1"/>
  <c r="Z3180" i="1"/>
  <c r="Y3180" i="1"/>
  <c r="AE3180" i="1" s="1" a="1"/>
  <c r="AE3180" i="1" s="1"/>
  <c r="AC3179" i="1"/>
  <c r="AB3179" i="1"/>
  <c r="AA3179" i="1"/>
  <c r="Z3179" i="1"/>
  <c r="Y3179" i="1"/>
  <c r="AE3179" i="1" s="1" a="1"/>
  <c r="AE3179" i="1" s="1"/>
  <c r="AC3178" i="1"/>
  <c r="AB3178" i="1"/>
  <c r="AA3178" i="1"/>
  <c r="Z3178" i="1"/>
  <c r="Y3178" i="1"/>
  <c r="AE3178" i="1" s="1" a="1"/>
  <c r="AE3178" i="1" s="1"/>
  <c r="AC3177" i="1"/>
  <c r="AB3177" i="1"/>
  <c r="AA3177" i="1"/>
  <c r="Z3177" i="1"/>
  <c r="Y3177" i="1"/>
  <c r="AE3177" i="1" s="1" a="1"/>
  <c r="AE3177" i="1" s="1"/>
  <c r="AC3176" i="1"/>
  <c r="AB3176" i="1"/>
  <c r="AA3176" i="1"/>
  <c r="Z3176" i="1"/>
  <c r="Y3176" i="1"/>
  <c r="AE3176" i="1" s="1" a="1"/>
  <c r="AE3176" i="1" s="1"/>
  <c r="AC3175" i="1"/>
  <c r="AB3175" i="1"/>
  <c r="AA3175" i="1"/>
  <c r="Z3175" i="1"/>
  <c r="Y3175" i="1"/>
  <c r="AE3175" i="1" s="1" a="1"/>
  <c r="AE3175" i="1" s="1"/>
  <c r="AC3174" i="1"/>
  <c r="AB3174" i="1"/>
  <c r="AA3174" i="1"/>
  <c r="Z3174" i="1"/>
  <c r="Y3174" i="1"/>
  <c r="AE3174" i="1" s="1" a="1"/>
  <c r="AE3174" i="1" s="1"/>
  <c r="AC3173" i="1"/>
  <c r="AB3173" i="1"/>
  <c r="AA3173" i="1"/>
  <c r="Z3173" i="1"/>
  <c r="Y3173" i="1"/>
  <c r="AE3173" i="1" s="1" a="1"/>
  <c r="AE3173" i="1" s="1"/>
  <c r="AC3172" i="1"/>
  <c r="AB3172" i="1"/>
  <c r="AA3172" i="1"/>
  <c r="Z3172" i="1"/>
  <c r="Y3172" i="1"/>
  <c r="AE3172" i="1" s="1" a="1"/>
  <c r="AE3172" i="1" s="1"/>
  <c r="AC3171" i="1"/>
  <c r="AB3171" i="1"/>
  <c r="AA3171" i="1"/>
  <c r="Z3171" i="1"/>
  <c r="Y3171" i="1"/>
  <c r="AE3171" i="1" s="1" a="1"/>
  <c r="AE3171" i="1" s="1"/>
  <c r="AC3170" i="1"/>
  <c r="AB3170" i="1"/>
  <c r="AA3170" i="1"/>
  <c r="Z3170" i="1"/>
  <c r="Y3170" i="1"/>
  <c r="AE3170" i="1" s="1" a="1"/>
  <c r="AE3170" i="1" s="1"/>
  <c r="AC3169" i="1"/>
  <c r="AB3169" i="1"/>
  <c r="AA3169" i="1"/>
  <c r="Z3169" i="1"/>
  <c r="Y3169" i="1"/>
  <c r="AE3169" i="1" s="1" a="1"/>
  <c r="AE3169" i="1" s="1"/>
  <c r="AC3168" i="1"/>
  <c r="AB3168" i="1"/>
  <c r="AA3168" i="1"/>
  <c r="Z3168" i="1"/>
  <c r="Y3168" i="1"/>
  <c r="AE3168" i="1" s="1" a="1"/>
  <c r="AE3168" i="1" s="1"/>
  <c r="AC3167" i="1"/>
  <c r="AB3167" i="1"/>
  <c r="AA3167" i="1"/>
  <c r="Z3167" i="1"/>
  <c r="Y3167" i="1"/>
  <c r="AE3167" i="1" s="1" a="1"/>
  <c r="AE3167" i="1" s="1"/>
  <c r="AC3166" i="1"/>
  <c r="AB3166" i="1"/>
  <c r="AA3166" i="1"/>
  <c r="Z3166" i="1"/>
  <c r="Y3166" i="1"/>
  <c r="AE3166" i="1" s="1" a="1"/>
  <c r="AE3166" i="1" s="1"/>
  <c r="AC3165" i="1"/>
  <c r="AB3165" i="1"/>
  <c r="AA3165" i="1"/>
  <c r="Z3165" i="1"/>
  <c r="Y3165" i="1"/>
  <c r="AE3165" i="1" s="1" a="1"/>
  <c r="AE3165" i="1" s="1"/>
  <c r="AC3164" i="1"/>
  <c r="AB3164" i="1"/>
  <c r="AA3164" i="1"/>
  <c r="Z3164" i="1"/>
  <c r="Y3164" i="1"/>
  <c r="AE3164" i="1" s="1" a="1"/>
  <c r="AE3164" i="1" s="1"/>
  <c r="AC3163" i="1"/>
  <c r="AB3163" i="1"/>
  <c r="AA3163" i="1"/>
  <c r="Z3163" i="1"/>
  <c r="Y3163" i="1"/>
  <c r="AE3163" i="1" s="1" a="1"/>
  <c r="AE3163" i="1" s="1"/>
  <c r="AC3162" i="1"/>
  <c r="AB3162" i="1"/>
  <c r="AA3162" i="1"/>
  <c r="Z3162" i="1"/>
  <c r="Y3162" i="1"/>
  <c r="AE3162" i="1" s="1" a="1"/>
  <c r="AE3162" i="1" s="1"/>
  <c r="AC3161" i="1"/>
  <c r="AB3161" i="1"/>
  <c r="AA3161" i="1"/>
  <c r="Z3161" i="1"/>
  <c r="Y3161" i="1"/>
  <c r="AE3161" i="1" s="1" a="1"/>
  <c r="AE3161" i="1" s="1"/>
  <c r="AC3160" i="1"/>
  <c r="AB3160" i="1"/>
  <c r="AA3160" i="1"/>
  <c r="Z3160" i="1"/>
  <c r="Y3160" i="1"/>
  <c r="AE3160" i="1" s="1" a="1"/>
  <c r="AE3160" i="1" s="1"/>
  <c r="AC3159" i="1"/>
  <c r="AB3159" i="1"/>
  <c r="AA3159" i="1"/>
  <c r="Z3159" i="1"/>
  <c r="Y3159" i="1"/>
  <c r="AE3159" i="1" s="1" a="1"/>
  <c r="AE3159" i="1" s="1"/>
  <c r="AC3158" i="1"/>
  <c r="AB3158" i="1"/>
  <c r="AA3158" i="1"/>
  <c r="Z3158" i="1"/>
  <c r="Y3158" i="1"/>
  <c r="AE3158" i="1" s="1" a="1"/>
  <c r="AE3158" i="1" s="1"/>
  <c r="AC3157" i="1"/>
  <c r="AB3157" i="1"/>
  <c r="AA3157" i="1"/>
  <c r="Z3157" i="1"/>
  <c r="Y3157" i="1"/>
  <c r="AE3157" i="1" s="1" a="1"/>
  <c r="AE3157" i="1" s="1"/>
  <c r="AC3156" i="1"/>
  <c r="AB3156" i="1"/>
  <c r="AA3156" i="1"/>
  <c r="Z3156" i="1"/>
  <c r="Y3156" i="1"/>
  <c r="AE3156" i="1" s="1" a="1"/>
  <c r="AE3156" i="1" s="1"/>
  <c r="AC3155" i="1"/>
  <c r="AB3155" i="1"/>
  <c r="AA3155" i="1"/>
  <c r="Z3155" i="1"/>
  <c r="Y3155" i="1"/>
  <c r="AE3155" i="1" s="1" a="1"/>
  <c r="AE3155" i="1" s="1"/>
  <c r="AC3154" i="1"/>
  <c r="AB3154" i="1"/>
  <c r="AA3154" i="1"/>
  <c r="Z3154" i="1"/>
  <c r="Y3154" i="1"/>
  <c r="AE3154" i="1" s="1" a="1"/>
  <c r="AE3154" i="1" s="1"/>
  <c r="AC3153" i="1"/>
  <c r="AB3153" i="1"/>
  <c r="AA3153" i="1"/>
  <c r="Z3153" i="1"/>
  <c r="Y3153" i="1"/>
  <c r="AE3153" i="1" s="1" a="1"/>
  <c r="AE3153" i="1" s="1"/>
  <c r="AC3152" i="1"/>
  <c r="AB3152" i="1"/>
  <c r="AA3152" i="1"/>
  <c r="Z3152" i="1"/>
  <c r="Y3152" i="1"/>
  <c r="AE3152" i="1" s="1" a="1"/>
  <c r="AE3152" i="1" s="1"/>
  <c r="AC3151" i="1"/>
  <c r="AB3151" i="1"/>
  <c r="AA3151" i="1"/>
  <c r="Z3151" i="1"/>
  <c r="Y3151" i="1"/>
  <c r="AE3151" i="1" s="1" a="1"/>
  <c r="AE3151" i="1" s="1"/>
  <c r="AC3150" i="1"/>
  <c r="AB3150" i="1"/>
  <c r="AA3150" i="1"/>
  <c r="Z3150" i="1"/>
  <c r="Y3150" i="1"/>
  <c r="AE3150" i="1" s="1" a="1"/>
  <c r="AE3150" i="1" s="1"/>
  <c r="AC3149" i="1"/>
  <c r="AB3149" i="1"/>
  <c r="AA3149" i="1"/>
  <c r="Z3149" i="1"/>
  <c r="Y3149" i="1"/>
  <c r="AE3149" i="1" s="1" a="1"/>
  <c r="AE3149" i="1" s="1"/>
  <c r="AC3148" i="1"/>
  <c r="AB3148" i="1"/>
  <c r="AA3148" i="1"/>
  <c r="Z3148" i="1"/>
  <c r="Y3148" i="1"/>
  <c r="AE3148" i="1" s="1" a="1"/>
  <c r="AE3148" i="1" s="1"/>
  <c r="AC3147" i="1"/>
  <c r="AB3147" i="1"/>
  <c r="AA3147" i="1"/>
  <c r="Z3147" i="1"/>
  <c r="Y3147" i="1"/>
  <c r="AE3147" i="1" s="1" a="1"/>
  <c r="AE3147" i="1" s="1"/>
  <c r="AC3146" i="1"/>
  <c r="AB3146" i="1"/>
  <c r="AA3146" i="1"/>
  <c r="Z3146" i="1"/>
  <c r="Y3146" i="1"/>
  <c r="AE3146" i="1" s="1" a="1"/>
  <c r="AE3146" i="1" s="1"/>
  <c r="AC3145" i="1"/>
  <c r="AB3145" i="1"/>
  <c r="AA3145" i="1"/>
  <c r="Z3145" i="1"/>
  <c r="Y3145" i="1"/>
  <c r="AE3145" i="1" s="1" a="1"/>
  <c r="AE3145" i="1" s="1"/>
  <c r="AC3144" i="1"/>
  <c r="AB3144" i="1"/>
  <c r="AA3144" i="1"/>
  <c r="Z3144" i="1"/>
  <c r="Y3144" i="1"/>
  <c r="AE3144" i="1" s="1" a="1"/>
  <c r="AE3144" i="1" s="1"/>
  <c r="AC3143" i="1"/>
  <c r="AB3143" i="1"/>
  <c r="AA3143" i="1"/>
  <c r="Z3143" i="1"/>
  <c r="Y3143" i="1"/>
  <c r="AE3143" i="1" s="1" a="1"/>
  <c r="AE3143" i="1" s="1"/>
  <c r="AC3142" i="1"/>
  <c r="AB3142" i="1"/>
  <c r="AA3142" i="1"/>
  <c r="Z3142" i="1"/>
  <c r="Y3142" i="1"/>
  <c r="AE3142" i="1" s="1" a="1"/>
  <c r="AE3142" i="1" s="1"/>
  <c r="AC3141" i="1"/>
  <c r="AB3141" i="1"/>
  <c r="AA3141" i="1"/>
  <c r="Z3141" i="1"/>
  <c r="Y3141" i="1"/>
  <c r="AE3141" i="1" s="1" a="1"/>
  <c r="AE3141" i="1" s="1"/>
  <c r="AC3140" i="1"/>
  <c r="AB3140" i="1"/>
  <c r="AA3140" i="1"/>
  <c r="Z3140" i="1"/>
  <c r="Y3140" i="1"/>
  <c r="AE3140" i="1" s="1" a="1"/>
  <c r="AE3140" i="1" s="1"/>
  <c r="AC3139" i="1"/>
  <c r="AB3139" i="1"/>
  <c r="AA3139" i="1"/>
  <c r="Z3139" i="1"/>
  <c r="Y3139" i="1"/>
  <c r="AE3139" i="1" s="1" a="1"/>
  <c r="AE3139" i="1" s="1"/>
  <c r="AC3138" i="1"/>
  <c r="AB3138" i="1"/>
  <c r="AA3138" i="1"/>
  <c r="Z3138" i="1"/>
  <c r="Y3138" i="1"/>
  <c r="AE3138" i="1" s="1" a="1"/>
  <c r="AE3138" i="1" s="1"/>
  <c r="AC3137" i="1"/>
  <c r="AB3137" i="1"/>
  <c r="AA3137" i="1"/>
  <c r="Z3137" i="1"/>
  <c r="Y3137" i="1"/>
  <c r="AE3137" i="1" s="1" a="1"/>
  <c r="AE3137" i="1" s="1"/>
  <c r="AC3136" i="1"/>
  <c r="AB3136" i="1"/>
  <c r="AA3136" i="1"/>
  <c r="Z3136" i="1"/>
  <c r="Y3136" i="1"/>
  <c r="AE3136" i="1" s="1" a="1"/>
  <c r="AE3136" i="1" s="1"/>
  <c r="AC3135" i="1"/>
  <c r="AB3135" i="1"/>
  <c r="AA3135" i="1"/>
  <c r="Z3135" i="1"/>
  <c r="Y3135" i="1"/>
  <c r="AE3135" i="1" s="1" a="1"/>
  <c r="AE3135" i="1" s="1"/>
  <c r="AC3134" i="1"/>
  <c r="AB3134" i="1"/>
  <c r="AA3134" i="1"/>
  <c r="Z3134" i="1"/>
  <c r="Y3134" i="1"/>
  <c r="AE3134" i="1" s="1" a="1"/>
  <c r="AE3134" i="1" s="1"/>
  <c r="AC3133" i="1"/>
  <c r="AB3133" i="1"/>
  <c r="AA3133" i="1"/>
  <c r="Z3133" i="1"/>
  <c r="Y3133" i="1"/>
  <c r="AE3133" i="1" s="1" a="1"/>
  <c r="AE3133" i="1" s="1"/>
  <c r="AC3132" i="1"/>
  <c r="AB3132" i="1"/>
  <c r="AA3132" i="1"/>
  <c r="Z3132" i="1"/>
  <c r="Y3132" i="1"/>
  <c r="AE3132" i="1" s="1" a="1"/>
  <c r="AE3132" i="1" s="1"/>
  <c r="AC3131" i="1"/>
  <c r="AB3131" i="1"/>
  <c r="AA3131" i="1"/>
  <c r="Z3131" i="1"/>
  <c r="Y3131" i="1"/>
  <c r="AE3131" i="1" s="1" a="1"/>
  <c r="AE3131" i="1" s="1"/>
  <c r="AC3130" i="1"/>
  <c r="AB3130" i="1"/>
  <c r="AA3130" i="1"/>
  <c r="Z3130" i="1"/>
  <c r="Y3130" i="1"/>
  <c r="AE3130" i="1" s="1" a="1"/>
  <c r="AE3130" i="1" s="1"/>
  <c r="AC3129" i="1"/>
  <c r="AB3129" i="1"/>
  <c r="AA3129" i="1"/>
  <c r="Z3129" i="1"/>
  <c r="Y3129" i="1"/>
  <c r="AE3129" i="1" s="1" a="1"/>
  <c r="AE3129" i="1" s="1"/>
  <c r="AC3128" i="1"/>
  <c r="AB3128" i="1"/>
  <c r="AA3128" i="1"/>
  <c r="Z3128" i="1"/>
  <c r="Y3128" i="1"/>
  <c r="AE3128" i="1" s="1" a="1"/>
  <c r="AE3128" i="1" s="1"/>
  <c r="AC3127" i="1"/>
  <c r="AB3127" i="1"/>
  <c r="AA3127" i="1"/>
  <c r="Z3127" i="1"/>
  <c r="Y3127" i="1"/>
  <c r="AE3127" i="1" s="1" a="1"/>
  <c r="AE3127" i="1" s="1"/>
  <c r="AC3126" i="1"/>
  <c r="AB3126" i="1"/>
  <c r="AA3126" i="1"/>
  <c r="Z3126" i="1"/>
  <c r="Y3126" i="1"/>
  <c r="AE3126" i="1" s="1" a="1"/>
  <c r="AE3126" i="1" s="1"/>
  <c r="AC3125" i="1"/>
  <c r="AB3125" i="1"/>
  <c r="AA3125" i="1"/>
  <c r="Z3125" i="1"/>
  <c r="Y3125" i="1"/>
  <c r="AE3125" i="1" s="1" a="1"/>
  <c r="AE3125" i="1" s="1"/>
  <c r="AC3124" i="1"/>
  <c r="AB3124" i="1"/>
  <c r="AA3124" i="1"/>
  <c r="Z3124" i="1"/>
  <c r="Y3124" i="1"/>
  <c r="AE3124" i="1" s="1" a="1"/>
  <c r="AE3124" i="1" s="1"/>
  <c r="AC3123" i="1"/>
  <c r="AB3123" i="1"/>
  <c r="AA3123" i="1"/>
  <c r="Z3123" i="1"/>
  <c r="Y3123" i="1"/>
  <c r="AE3123" i="1" s="1" a="1"/>
  <c r="AE3123" i="1" s="1"/>
  <c r="AC3122" i="1"/>
  <c r="AB3122" i="1"/>
  <c r="AA3122" i="1"/>
  <c r="Z3122" i="1"/>
  <c r="Y3122" i="1"/>
  <c r="AE3122" i="1" s="1" a="1"/>
  <c r="AE3122" i="1" s="1"/>
  <c r="AC3121" i="1"/>
  <c r="AB3121" i="1"/>
  <c r="AA3121" i="1"/>
  <c r="Z3121" i="1"/>
  <c r="Y3121" i="1"/>
  <c r="AE3121" i="1" s="1" a="1"/>
  <c r="AE3121" i="1" s="1"/>
  <c r="AC3120" i="1"/>
  <c r="AB3120" i="1"/>
  <c r="AA3120" i="1"/>
  <c r="Z3120" i="1"/>
  <c r="Y3120" i="1"/>
  <c r="AE3120" i="1" s="1" a="1"/>
  <c r="AE3120" i="1" s="1"/>
  <c r="AC3119" i="1"/>
  <c r="AB3119" i="1"/>
  <c r="AA3119" i="1"/>
  <c r="Z3119" i="1"/>
  <c r="Y3119" i="1"/>
  <c r="AE3119" i="1" s="1" a="1"/>
  <c r="AE3119" i="1" s="1"/>
  <c r="AC3118" i="1"/>
  <c r="AB3118" i="1"/>
  <c r="AA3118" i="1"/>
  <c r="Z3118" i="1"/>
  <c r="Y3118" i="1"/>
  <c r="AE3118" i="1" s="1" a="1"/>
  <c r="AE3118" i="1" s="1"/>
  <c r="AC3117" i="1"/>
  <c r="AB3117" i="1"/>
  <c r="AA3117" i="1"/>
  <c r="Z3117" i="1"/>
  <c r="Y3117" i="1"/>
  <c r="AE3117" i="1" s="1" a="1"/>
  <c r="AE3117" i="1" s="1"/>
  <c r="AC3116" i="1"/>
  <c r="AB3116" i="1"/>
  <c r="AA3116" i="1"/>
  <c r="Z3116" i="1"/>
  <c r="Y3116" i="1"/>
  <c r="AE3116" i="1" s="1" a="1"/>
  <c r="AE3116" i="1" s="1"/>
  <c r="AC3115" i="1"/>
  <c r="AB3115" i="1"/>
  <c r="AA3115" i="1"/>
  <c r="Z3115" i="1"/>
  <c r="Y3115" i="1"/>
  <c r="AE3115" i="1" s="1" a="1"/>
  <c r="AE3115" i="1" s="1"/>
  <c r="AC3114" i="1"/>
  <c r="AB3114" i="1"/>
  <c r="AA3114" i="1"/>
  <c r="Z3114" i="1"/>
  <c r="Y3114" i="1"/>
  <c r="AE3114" i="1" s="1" a="1"/>
  <c r="AE3114" i="1" s="1"/>
  <c r="AC3113" i="1"/>
  <c r="AB3113" i="1"/>
  <c r="AA3113" i="1"/>
  <c r="Z3113" i="1"/>
  <c r="Y3113" i="1"/>
  <c r="AE3113" i="1" s="1" a="1"/>
  <c r="AE3113" i="1" s="1"/>
  <c r="AC3112" i="1"/>
  <c r="AB3112" i="1"/>
  <c r="AA3112" i="1"/>
  <c r="Z3112" i="1"/>
  <c r="Y3112" i="1"/>
  <c r="AE3112" i="1" s="1" a="1"/>
  <c r="AE3112" i="1" s="1"/>
  <c r="AC3111" i="1"/>
  <c r="AB3111" i="1"/>
  <c r="AA3111" i="1"/>
  <c r="Z3111" i="1"/>
  <c r="Y3111" i="1"/>
  <c r="AE3111" i="1" s="1" a="1"/>
  <c r="AE3111" i="1" s="1"/>
  <c r="AC3110" i="1"/>
  <c r="AB3110" i="1"/>
  <c r="AA3110" i="1"/>
  <c r="Z3110" i="1"/>
  <c r="Y3110" i="1"/>
  <c r="AE3110" i="1" s="1" a="1"/>
  <c r="AE3110" i="1" s="1"/>
  <c r="AC3109" i="1"/>
  <c r="AB3109" i="1"/>
  <c r="AA3109" i="1"/>
  <c r="Z3109" i="1"/>
  <c r="Y3109" i="1"/>
  <c r="AE3109" i="1" s="1" a="1"/>
  <c r="AE3109" i="1" s="1"/>
  <c r="AC3108" i="1"/>
  <c r="AB3108" i="1"/>
  <c r="AA3108" i="1"/>
  <c r="Z3108" i="1"/>
  <c r="Y3108" i="1"/>
  <c r="AE3108" i="1" s="1" a="1"/>
  <c r="AE3108" i="1" s="1"/>
  <c r="AC3107" i="1"/>
  <c r="AB3107" i="1"/>
  <c r="AA3107" i="1"/>
  <c r="Z3107" i="1"/>
  <c r="Y3107" i="1"/>
  <c r="AE3107" i="1" s="1" a="1"/>
  <c r="AE3107" i="1" s="1"/>
  <c r="AC3106" i="1"/>
  <c r="AB3106" i="1"/>
  <c r="AA3106" i="1"/>
  <c r="Z3106" i="1"/>
  <c r="Y3106" i="1"/>
  <c r="AE3106" i="1" s="1" a="1"/>
  <c r="AE3106" i="1" s="1"/>
  <c r="AC3105" i="1"/>
  <c r="AB3105" i="1"/>
  <c r="AA3105" i="1"/>
  <c r="Z3105" i="1"/>
  <c r="Y3105" i="1"/>
  <c r="AE3105" i="1" s="1" a="1"/>
  <c r="AE3105" i="1" s="1"/>
  <c r="AC3104" i="1"/>
  <c r="AB3104" i="1"/>
  <c r="AA3104" i="1"/>
  <c r="Z3104" i="1"/>
  <c r="Y3104" i="1"/>
  <c r="AE3104" i="1" s="1" a="1"/>
  <c r="AE3104" i="1" s="1"/>
  <c r="AC3103" i="1"/>
  <c r="AB3103" i="1"/>
  <c r="AA3103" i="1"/>
  <c r="Z3103" i="1"/>
  <c r="Y3103" i="1"/>
  <c r="AE3103" i="1" s="1" a="1"/>
  <c r="AE3103" i="1" s="1"/>
  <c r="AC3102" i="1"/>
  <c r="AB3102" i="1"/>
  <c r="AA3102" i="1"/>
  <c r="Z3102" i="1"/>
  <c r="Y3102" i="1"/>
  <c r="AE3102" i="1" s="1" a="1"/>
  <c r="AE3102" i="1" s="1"/>
  <c r="AC3101" i="1"/>
  <c r="AB3101" i="1"/>
  <c r="AA3101" i="1"/>
  <c r="Z3101" i="1"/>
  <c r="Y3101" i="1"/>
  <c r="AE3101" i="1" s="1" a="1"/>
  <c r="AE3101" i="1" s="1"/>
  <c r="AC3100" i="1"/>
  <c r="AB3100" i="1"/>
  <c r="AA3100" i="1"/>
  <c r="Z3100" i="1"/>
  <c r="Y3100" i="1"/>
  <c r="AE3100" i="1" s="1" a="1"/>
  <c r="AE3100" i="1" s="1"/>
  <c r="AC3099" i="1"/>
  <c r="AB3099" i="1"/>
  <c r="AA3099" i="1"/>
  <c r="Z3099" i="1"/>
  <c r="Y3099" i="1"/>
  <c r="AE3099" i="1" s="1" a="1"/>
  <c r="AE3099" i="1" s="1"/>
  <c r="AC3098" i="1"/>
  <c r="AB3098" i="1"/>
  <c r="AA3098" i="1"/>
  <c r="Z3098" i="1"/>
  <c r="Y3098" i="1"/>
  <c r="AE3098" i="1" s="1" a="1"/>
  <c r="AE3098" i="1" s="1"/>
  <c r="AC3097" i="1"/>
  <c r="AB3097" i="1"/>
  <c r="AA3097" i="1"/>
  <c r="Z3097" i="1"/>
  <c r="Y3097" i="1"/>
  <c r="AE3097" i="1" s="1" a="1"/>
  <c r="AE3097" i="1" s="1"/>
  <c r="AC3096" i="1"/>
  <c r="AB3096" i="1"/>
  <c r="AA3096" i="1"/>
  <c r="Z3096" i="1"/>
  <c r="Y3096" i="1"/>
  <c r="AE3096" i="1" s="1" a="1"/>
  <c r="AE3096" i="1" s="1"/>
  <c r="AC3095" i="1"/>
  <c r="AB3095" i="1"/>
  <c r="AA3095" i="1"/>
  <c r="Z3095" i="1"/>
  <c r="Y3095" i="1"/>
  <c r="AE3095" i="1" s="1" a="1"/>
  <c r="AE3095" i="1" s="1"/>
  <c r="AC3094" i="1"/>
  <c r="AB3094" i="1"/>
  <c r="AA3094" i="1"/>
  <c r="Z3094" i="1"/>
  <c r="Y3094" i="1"/>
  <c r="AE3094" i="1" s="1" a="1"/>
  <c r="AE3094" i="1" s="1"/>
  <c r="AC3093" i="1"/>
  <c r="AB3093" i="1"/>
  <c r="AA3093" i="1"/>
  <c r="Z3093" i="1"/>
  <c r="Y3093" i="1"/>
  <c r="AE3093" i="1" s="1" a="1"/>
  <c r="AE3093" i="1" s="1"/>
  <c r="AC3092" i="1"/>
  <c r="AB3092" i="1"/>
  <c r="AA3092" i="1"/>
  <c r="Z3092" i="1"/>
  <c r="Y3092" i="1"/>
  <c r="AE3092" i="1" s="1" a="1"/>
  <c r="AE3092" i="1" s="1"/>
  <c r="AC3091" i="1"/>
  <c r="AB3091" i="1"/>
  <c r="AA3091" i="1"/>
  <c r="Z3091" i="1"/>
  <c r="Y3091" i="1"/>
  <c r="AE3091" i="1" s="1" a="1"/>
  <c r="AE3091" i="1" s="1"/>
  <c r="AC3090" i="1"/>
  <c r="AB3090" i="1"/>
  <c r="AA3090" i="1"/>
  <c r="Z3090" i="1"/>
  <c r="Y3090" i="1"/>
  <c r="AE3090" i="1" s="1" a="1"/>
  <c r="AE3090" i="1" s="1"/>
  <c r="AC3089" i="1"/>
  <c r="AB3089" i="1"/>
  <c r="AA3089" i="1"/>
  <c r="Z3089" i="1"/>
  <c r="Y3089" i="1"/>
  <c r="AE3089" i="1" s="1" a="1"/>
  <c r="AE3089" i="1" s="1"/>
  <c r="AC3088" i="1"/>
  <c r="AB3088" i="1"/>
  <c r="AA3088" i="1"/>
  <c r="Z3088" i="1"/>
  <c r="Y3088" i="1"/>
  <c r="AE3088" i="1" s="1" a="1"/>
  <c r="AE3088" i="1" s="1"/>
  <c r="AC3087" i="1"/>
  <c r="AB3087" i="1"/>
  <c r="AA3087" i="1"/>
  <c r="Z3087" i="1"/>
  <c r="Y3087" i="1"/>
  <c r="AE3087" i="1" s="1" a="1"/>
  <c r="AE3087" i="1" s="1"/>
  <c r="AC3086" i="1"/>
  <c r="AB3086" i="1"/>
  <c r="AA3086" i="1"/>
  <c r="Z3086" i="1"/>
  <c r="Y3086" i="1"/>
  <c r="AE3086" i="1" s="1" a="1"/>
  <c r="AE3086" i="1" s="1"/>
  <c r="AC3085" i="1"/>
  <c r="AB3085" i="1"/>
  <c r="AA3085" i="1"/>
  <c r="Z3085" i="1"/>
  <c r="Y3085" i="1"/>
  <c r="AE3085" i="1" s="1" a="1"/>
  <c r="AE3085" i="1" s="1"/>
  <c r="AC3084" i="1"/>
  <c r="AB3084" i="1"/>
  <c r="AA3084" i="1"/>
  <c r="Z3084" i="1"/>
  <c r="Y3084" i="1"/>
  <c r="AE3084" i="1" s="1" a="1"/>
  <c r="AE3084" i="1" s="1"/>
  <c r="AC3083" i="1"/>
  <c r="AB3083" i="1"/>
  <c r="AA3083" i="1"/>
  <c r="Z3083" i="1"/>
  <c r="Y3083" i="1"/>
  <c r="AE3083" i="1" s="1" a="1"/>
  <c r="AE3083" i="1" s="1"/>
  <c r="AC3082" i="1"/>
  <c r="AB3082" i="1"/>
  <c r="AA3082" i="1"/>
  <c r="Z3082" i="1"/>
  <c r="Y3082" i="1"/>
  <c r="AE3082" i="1" s="1" a="1"/>
  <c r="AE3082" i="1" s="1"/>
  <c r="AC3081" i="1"/>
  <c r="AB3081" i="1"/>
  <c r="AA3081" i="1"/>
  <c r="Z3081" i="1"/>
  <c r="Y3081" i="1"/>
  <c r="AE3081" i="1" s="1" a="1"/>
  <c r="AE3081" i="1" s="1"/>
  <c r="AC3080" i="1"/>
  <c r="AB3080" i="1"/>
  <c r="AA3080" i="1"/>
  <c r="Z3080" i="1"/>
  <c r="Y3080" i="1"/>
  <c r="AE3080" i="1" s="1" a="1"/>
  <c r="AE3080" i="1" s="1"/>
  <c r="AC3079" i="1"/>
  <c r="AB3079" i="1"/>
  <c r="AA3079" i="1"/>
  <c r="Z3079" i="1"/>
  <c r="Y3079" i="1"/>
  <c r="AE3079" i="1" s="1" a="1"/>
  <c r="AE3079" i="1" s="1"/>
  <c r="AC3078" i="1"/>
  <c r="AB3078" i="1"/>
  <c r="AA3078" i="1"/>
  <c r="Z3078" i="1"/>
  <c r="Y3078" i="1"/>
  <c r="AE3078" i="1" s="1" a="1"/>
  <c r="AE3078" i="1" s="1"/>
  <c r="AC3077" i="1"/>
  <c r="AB3077" i="1"/>
  <c r="AA3077" i="1"/>
  <c r="Z3077" i="1"/>
  <c r="Y3077" i="1"/>
  <c r="AE3077" i="1" s="1" a="1"/>
  <c r="AE3077" i="1" s="1"/>
  <c r="AC3076" i="1"/>
  <c r="AB3076" i="1"/>
  <c r="AA3076" i="1"/>
  <c r="Z3076" i="1"/>
  <c r="Y3076" i="1"/>
  <c r="AE3076" i="1" s="1" a="1"/>
  <c r="AE3076" i="1" s="1"/>
  <c r="AC3075" i="1"/>
  <c r="AB3075" i="1"/>
  <c r="AA3075" i="1"/>
  <c r="Z3075" i="1"/>
  <c r="Y3075" i="1"/>
  <c r="AE3075" i="1" s="1" a="1"/>
  <c r="AE3075" i="1" s="1"/>
  <c r="AC3074" i="1"/>
  <c r="AB3074" i="1"/>
  <c r="AA3074" i="1"/>
  <c r="Z3074" i="1"/>
  <c r="Y3074" i="1"/>
  <c r="AE3074" i="1" s="1" a="1"/>
  <c r="AE3074" i="1" s="1"/>
  <c r="AC3073" i="1"/>
  <c r="AB3073" i="1"/>
  <c r="AA3073" i="1"/>
  <c r="Z3073" i="1"/>
  <c r="Y3073" i="1"/>
  <c r="AE3073" i="1" s="1" a="1"/>
  <c r="AE3073" i="1" s="1"/>
  <c r="AC3072" i="1"/>
  <c r="AB3072" i="1"/>
  <c r="AA3072" i="1"/>
  <c r="Z3072" i="1"/>
  <c r="Y3072" i="1"/>
  <c r="AE3072" i="1" s="1" a="1"/>
  <c r="AE3072" i="1" s="1"/>
  <c r="AC3071" i="1"/>
  <c r="AB3071" i="1"/>
  <c r="AA3071" i="1"/>
  <c r="Z3071" i="1"/>
  <c r="Y3071" i="1"/>
  <c r="AE3071" i="1" s="1" a="1"/>
  <c r="AE3071" i="1" s="1"/>
  <c r="AC3070" i="1"/>
  <c r="AB3070" i="1"/>
  <c r="AA3070" i="1"/>
  <c r="Z3070" i="1"/>
  <c r="Y3070" i="1"/>
  <c r="AE3070" i="1" s="1" a="1"/>
  <c r="AE3070" i="1" s="1"/>
  <c r="AC3069" i="1"/>
  <c r="AB3069" i="1"/>
  <c r="AA3069" i="1"/>
  <c r="Z3069" i="1"/>
  <c r="Y3069" i="1"/>
  <c r="AE3069" i="1" s="1" a="1"/>
  <c r="AE3069" i="1" s="1"/>
  <c r="AC3068" i="1"/>
  <c r="AB3068" i="1"/>
  <c r="AA3068" i="1"/>
  <c r="Z3068" i="1"/>
  <c r="Y3068" i="1"/>
  <c r="AE3068" i="1" s="1" a="1"/>
  <c r="AE3068" i="1" s="1"/>
  <c r="AC3067" i="1"/>
  <c r="AB3067" i="1"/>
  <c r="AA3067" i="1"/>
  <c r="Z3067" i="1"/>
  <c r="Y3067" i="1"/>
  <c r="AE3067" i="1" s="1" a="1"/>
  <c r="AE3067" i="1" s="1"/>
  <c r="AC3066" i="1"/>
  <c r="AB3066" i="1"/>
  <c r="AA3066" i="1"/>
  <c r="Z3066" i="1"/>
  <c r="Y3066" i="1"/>
  <c r="AE3066" i="1" s="1" a="1"/>
  <c r="AE3066" i="1" s="1"/>
  <c r="AC3065" i="1"/>
  <c r="AB3065" i="1"/>
  <c r="AA3065" i="1"/>
  <c r="Z3065" i="1"/>
  <c r="Y3065" i="1"/>
  <c r="AE3065" i="1" s="1" a="1"/>
  <c r="AE3065" i="1" s="1"/>
  <c r="AC3064" i="1"/>
  <c r="AB3064" i="1"/>
  <c r="AA3064" i="1"/>
  <c r="Z3064" i="1"/>
  <c r="Y3064" i="1"/>
  <c r="AE3064" i="1" s="1" a="1"/>
  <c r="AE3064" i="1" s="1"/>
  <c r="AC3063" i="1"/>
  <c r="AB3063" i="1"/>
  <c r="AA3063" i="1"/>
  <c r="Z3063" i="1"/>
  <c r="Y3063" i="1"/>
  <c r="AE3063" i="1" s="1" a="1"/>
  <c r="AE3063" i="1" s="1"/>
  <c r="AC3062" i="1"/>
  <c r="AB3062" i="1"/>
  <c r="AA3062" i="1"/>
  <c r="Z3062" i="1"/>
  <c r="Y3062" i="1"/>
  <c r="AE3062" i="1" s="1" a="1"/>
  <c r="AE3062" i="1" s="1"/>
  <c r="AC3061" i="1"/>
  <c r="AB3061" i="1"/>
  <c r="AA3061" i="1"/>
  <c r="Z3061" i="1"/>
  <c r="Y3061" i="1"/>
  <c r="AE3061" i="1" s="1" a="1"/>
  <c r="AE3061" i="1" s="1"/>
  <c r="AC3060" i="1"/>
  <c r="AB3060" i="1"/>
  <c r="AA3060" i="1"/>
  <c r="Z3060" i="1"/>
  <c r="Y3060" i="1"/>
  <c r="AE3060" i="1" s="1" a="1"/>
  <c r="AE3060" i="1" s="1"/>
  <c r="AC3059" i="1"/>
  <c r="AB3059" i="1"/>
  <c r="AA3059" i="1"/>
  <c r="Z3059" i="1"/>
  <c r="Y3059" i="1"/>
  <c r="AE3059" i="1" s="1" a="1"/>
  <c r="AE3059" i="1" s="1"/>
  <c r="AC3058" i="1"/>
  <c r="AB3058" i="1"/>
  <c r="AA3058" i="1"/>
  <c r="Z3058" i="1"/>
  <c r="Y3058" i="1"/>
  <c r="AE3058" i="1" s="1" a="1"/>
  <c r="AE3058" i="1" s="1"/>
  <c r="AC3057" i="1"/>
  <c r="AB3057" i="1"/>
  <c r="AA3057" i="1"/>
  <c r="Z3057" i="1"/>
  <c r="Y3057" i="1"/>
  <c r="AE3057" i="1" s="1" a="1"/>
  <c r="AE3057" i="1" s="1"/>
  <c r="AC3056" i="1"/>
  <c r="AB3056" i="1"/>
  <c r="AA3056" i="1"/>
  <c r="Z3056" i="1"/>
  <c r="Y3056" i="1"/>
  <c r="AE3056" i="1" s="1" a="1"/>
  <c r="AE3056" i="1" s="1"/>
  <c r="AC3055" i="1"/>
  <c r="AB3055" i="1"/>
  <c r="AA3055" i="1"/>
  <c r="Z3055" i="1"/>
  <c r="Y3055" i="1"/>
  <c r="AE3055" i="1" s="1" a="1"/>
  <c r="AE3055" i="1" s="1"/>
  <c r="AC3054" i="1"/>
  <c r="AB3054" i="1"/>
  <c r="AA3054" i="1"/>
  <c r="Z3054" i="1"/>
  <c r="Y3054" i="1"/>
  <c r="AE3054" i="1" s="1" a="1"/>
  <c r="AE3054" i="1" s="1"/>
  <c r="AC3053" i="1"/>
  <c r="AB3053" i="1"/>
  <c r="AA3053" i="1"/>
  <c r="Z3053" i="1"/>
  <c r="Y3053" i="1"/>
  <c r="AE3053" i="1" s="1" a="1"/>
  <c r="AE3053" i="1" s="1"/>
  <c r="AC3052" i="1"/>
  <c r="AB3052" i="1"/>
  <c r="AA3052" i="1"/>
  <c r="Z3052" i="1"/>
  <c r="Y3052" i="1"/>
  <c r="AE3052" i="1" s="1" a="1"/>
  <c r="AE3052" i="1" s="1"/>
  <c r="AC3051" i="1"/>
  <c r="AB3051" i="1"/>
  <c r="AA3051" i="1"/>
  <c r="Z3051" i="1"/>
  <c r="Y3051" i="1"/>
  <c r="AE3051" i="1" s="1" a="1"/>
  <c r="AE3051" i="1" s="1"/>
  <c r="AC3050" i="1"/>
  <c r="AB3050" i="1"/>
  <c r="AA3050" i="1"/>
  <c r="Z3050" i="1"/>
  <c r="Y3050" i="1"/>
  <c r="AE3050" i="1" s="1" a="1"/>
  <c r="AE3050" i="1" s="1"/>
  <c r="AC3049" i="1"/>
  <c r="AB3049" i="1"/>
  <c r="AA3049" i="1"/>
  <c r="Z3049" i="1"/>
  <c r="Y3049" i="1"/>
  <c r="AE3049" i="1" s="1" a="1"/>
  <c r="AE3049" i="1" s="1"/>
  <c r="AC3048" i="1"/>
  <c r="AB3048" i="1"/>
  <c r="AA3048" i="1"/>
  <c r="Z3048" i="1"/>
  <c r="Y3048" i="1"/>
  <c r="AE3048" i="1" s="1" a="1"/>
  <c r="AE3048" i="1" s="1"/>
  <c r="AC3047" i="1"/>
  <c r="AB3047" i="1"/>
  <c r="AA3047" i="1"/>
  <c r="Z3047" i="1"/>
  <c r="Y3047" i="1"/>
  <c r="AE3047" i="1" s="1" a="1"/>
  <c r="AE3047" i="1" s="1"/>
  <c r="AC3046" i="1"/>
  <c r="AB3046" i="1"/>
  <c r="AA3046" i="1"/>
  <c r="Z3046" i="1"/>
  <c r="Y3046" i="1"/>
  <c r="AE3046" i="1" s="1" a="1"/>
  <c r="AE3046" i="1" s="1"/>
  <c r="AC3045" i="1"/>
  <c r="AB3045" i="1"/>
  <c r="AA3045" i="1"/>
  <c r="Z3045" i="1"/>
  <c r="Y3045" i="1"/>
  <c r="AE3045" i="1" s="1" a="1"/>
  <c r="AE3045" i="1" s="1"/>
  <c r="AC3044" i="1"/>
  <c r="AB3044" i="1"/>
  <c r="AA3044" i="1"/>
  <c r="Z3044" i="1"/>
  <c r="Y3044" i="1"/>
  <c r="AE3044" i="1" s="1" a="1"/>
  <c r="AE3044" i="1" s="1"/>
  <c r="AC3043" i="1"/>
  <c r="AB3043" i="1"/>
  <c r="AA3043" i="1"/>
  <c r="Z3043" i="1"/>
  <c r="Y3043" i="1"/>
  <c r="AE3043" i="1" s="1" a="1"/>
  <c r="AE3043" i="1" s="1"/>
  <c r="AC3042" i="1"/>
  <c r="AB3042" i="1"/>
  <c r="AA3042" i="1"/>
  <c r="Z3042" i="1"/>
  <c r="Y3042" i="1"/>
  <c r="AE3042" i="1" s="1" a="1"/>
  <c r="AE3042" i="1" s="1"/>
  <c r="AC3041" i="1"/>
  <c r="AB3041" i="1"/>
  <c r="AA3041" i="1"/>
  <c r="Z3041" i="1"/>
  <c r="Y3041" i="1"/>
  <c r="AE3041" i="1" s="1" a="1"/>
  <c r="AE3041" i="1" s="1"/>
  <c r="AC3040" i="1"/>
  <c r="AB3040" i="1"/>
  <c r="AA3040" i="1"/>
  <c r="Z3040" i="1"/>
  <c r="Y3040" i="1"/>
  <c r="AE3040" i="1" s="1" a="1"/>
  <c r="AE3040" i="1" s="1"/>
  <c r="AC3039" i="1"/>
  <c r="AB3039" i="1"/>
  <c r="AA3039" i="1"/>
  <c r="Z3039" i="1"/>
  <c r="Y3039" i="1"/>
  <c r="AE3039" i="1" s="1" a="1"/>
  <c r="AE3039" i="1" s="1"/>
  <c r="AC3038" i="1"/>
  <c r="AB3038" i="1"/>
  <c r="AA3038" i="1"/>
  <c r="Z3038" i="1"/>
  <c r="Y3038" i="1"/>
  <c r="AE3038" i="1" s="1" a="1"/>
  <c r="AE3038" i="1" s="1"/>
  <c r="AC3037" i="1"/>
  <c r="AB3037" i="1"/>
  <c r="AA3037" i="1"/>
  <c r="Z3037" i="1"/>
  <c r="Y3037" i="1"/>
  <c r="AE3037" i="1" s="1" a="1"/>
  <c r="AE3037" i="1" s="1"/>
  <c r="AC3036" i="1"/>
  <c r="AB3036" i="1"/>
  <c r="AA3036" i="1"/>
  <c r="Z3036" i="1"/>
  <c r="Y3036" i="1"/>
  <c r="AE3036" i="1" s="1" a="1"/>
  <c r="AE3036" i="1" s="1"/>
  <c r="AC3035" i="1"/>
  <c r="AB3035" i="1"/>
  <c r="AA3035" i="1"/>
  <c r="Z3035" i="1"/>
  <c r="Y3035" i="1"/>
  <c r="AE3035" i="1" s="1" a="1"/>
  <c r="AE3035" i="1" s="1"/>
  <c r="AC3034" i="1"/>
  <c r="AB3034" i="1"/>
  <c r="AA3034" i="1"/>
  <c r="Z3034" i="1"/>
  <c r="Y3034" i="1"/>
  <c r="AE3034" i="1" s="1" a="1"/>
  <c r="AE3034" i="1" s="1"/>
  <c r="AC3033" i="1"/>
  <c r="AB3033" i="1"/>
  <c r="AA3033" i="1"/>
  <c r="Z3033" i="1"/>
  <c r="Y3033" i="1"/>
  <c r="AE3033" i="1" s="1" a="1"/>
  <c r="AE3033" i="1" s="1"/>
  <c r="AC3032" i="1"/>
  <c r="AB3032" i="1"/>
  <c r="AA3032" i="1"/>
  <c r="Z3032" i="1"/>
  <c r="Y3032" i="1"/>
  <c r="AE3032" i="1" s="1" a="1"/>
  <c r="AE3032" i="1" s="1"/>
  <c r="AC3031" i="1"/>
  <c r="AB3031" i="1"/>
  <c r="AA3031" i="1"/>
  <c r="Z3031" i="1"/>
  <c r="Y3031" i="1"/>
  <c r="AE3031" i="1" s="1" a="1"/>
  <c r="AE3031" i="1" s="1"/>
  <c r="AC3030" i="1"/>
  <c r="AB3030" i="1"/>
  <c r="AA3030" i="1"/>
  <c r="Z3030" i="1"/>
  <c r="Y3030" i="1"/>
  <c r="AE3030" i="1" s="1" a="1"/>
  <c r="AE3030" i="1" s="1"/>
  <c r="AC3029" i="1"/>
  <c r="AB3029" i="1"/>
  <c r="AA3029" i="1"/>
  <c r="Z3029" i="1"/>
  <c r="Y3029" i="1"/>
  <c r="AE3029" i="1" s="1" a="1"/>
  <c r="AE3029" i="1" s="1"/>
  <c r="AC3028" i="1"/>
  <c r="AB3028" i="1"/>
  <c r="AA3028" i="1"/>
  <c r="Z3028" i="1"/>
  <c r="Y3028" i="1"/>
  <c r="AE3028" i="1" s="1" a="1"/>
  <c r="AE3028" i="1" s="1"/>
  <c r="AC3027" i="1"/>
  <c r="AB3027" i="1"/>
  <c r="AA3027" i="1"/>
  <c r="Z3027" i="1"/>
  <c r="Y3027" i="1"/>
  <c r="AE3027" i="1" s="1" a="1"/>
  <c r="AE3027" i="1" s="1"/>
  <c r="AC3026" i="1"/>
  <c r="AB3026" i="1"/>
  <c r="AA3026" i="1"/>
  <c r="Z3026" i="1"/>
  <c r="Y3026" i="1"/>
  <c r="AE3026" i="1" s="1" a="1"/>
  <c r="AE3026" i="1" s="1"/>
  <c r="AC3025" i="1"/>
  <c r="AB3025" i="1"/>
  <c r="AA3025" i="1"/>
  <c r="Z3025" i="1"/>
  <c r="Y3025" i="1"/>
  <c r="AE3025" i="1" s="1" a="1"/>
  <c r="AE3025" i="1" s="1"/>
  <c r="AC3024" i="1"/>
  <c r="AB3024" i="1"/>
  <c r="AA3024" i="1"/>
  <c r="Z3024" i="1"/>
  <c r="Y3024" i="1"/>
  <c r="AE3024" i="1" s="1" a="1"/>
  <c r="AE3024" i="1" s="1"/>
  <c r="AC3023" i="1"/>
  <c r="AB3023" i="1"/>
  <c r="AA3023" i="1"/>
  <c r="Z3023" i="1"/>
  <c r="Y3023" i="1"/>
  <c r="AE3023" i="1" s="1" a="1"/>
  <c r="AE3023" i="1" s="1"/>
  <c r="AC3022" i="1"/>
  <c r="AB3022" i="1"/>
  <c r="AA3022" i="1"/>
  <c r="Z3022" i="1"/>
  <c r="Y3022" i="1"/>
  <c r="AE3022" i="1" s="1" a="1"/>
  <c r="AE3022" i="1" s="1"/>
  <c r="AC3021" i="1"/>
  <c r="AB3021" i="1"/>
  <c r="AA3021" i="1"/>
  <c r="Z3021" i="1"/>
  <c r="Y3021" i="1"/>
  <c r="AE3021" i="1" s="1" a="1"/>
  <c r="AE3021" i="1" s="1"/>
  <c r="AC3020" i="1"/>
  <c r="AB3020" i="1"/>
  <c r="AA3020" i="1"/>
  <c r="Z3020" i="1"/>
  <c r="Y3020" i="1"/>
  <c r="AE3020" i="1" s="1" a="1"/>
  <c r="AE3020" i="1" s="1"/>
  <c r="AC3019" i="1"/>
  <c r="AB3019" i="1"/>
  <c r="AA3019" i="1"/>
  <c r="Z3019" i="1"/>
  <c r="Y3019" i="1"/>
  <c r="AE3019" i="1" s="1" a="1"/>
  <c r="AE3019" i="1" s="1"/>
  <c r="AC3018" i="1"/>
  <c r="AB3018" i="1"/>
  <c r="AA3018" i="1"/>
  <c r="Z3018" i="1"/>
  <c r="Y3018" i="1"/>
  <c r="AE3018" i="1" s="1" a="1"/>
  <c r="AE3018" i="1" s="1"/>
  <c r="AC3017" i="1"/>
  <c r="AB3017" i="1"/>
  <c r="AA3017" i="1"/>
  <c r="Z3017" i="1"/>
  <c r="Y3017" i="1"/>
  <c r="AE3017" i="1" s="1" a="1"/>
  <c r="AE3017" i="1" s="1"/>
  <c r="AC3016" i="1"/>
  <c r="AB3016" i="1"/>
  <c r="AA3016" i="1"/>
  <c r="Z3016" i="1"/>
  <c r="Y3016" i="1"/>
  <c r="AE3016" i="1" s="1" a="1"/>
  <c r="AE3016" i="1" s="1"/>
  <c r="AC3015" i="1"/>
  <c r="AB3015" i="1"/>
  <c r="AA3015" i="1"/>
  <c r="Z3015" i="1"/>
  <c r="Y3015" i="1"/>
  <c r="AE3015" i="1" s="1" a="1"/>
  <c r="AE3015" i="1" s="1"/>
  <c r="AC3014" i="1"/>
  <c r="AB3014" i="1"/>
  <c r="AA3014" i="1"/>
  <c r="Z3014" i="1"/>
  <c r="Y3014" i="1"/>
  <c r="AE3014" i="1" s="1" a="1"/>
  <c r="AE3014" i="1" s="1"/>
  <c r="AC3013" i="1"/>
  <c r="AB3013" i="1"/>
  <c r="AA3013" i="1"/>
  <c r="Z3013" i="1"/>
  <c r="Y3013" i="1"/>
  <c r="AE3013" i="1" s="1" a="1"/>
  <c r="AE3013" i="1" s="1"/>
  <c r="AC3012" i="1"/>
  <c r="AB3012" i="1"/>
  <c r="AA3012" i="1"/>
  <c r="Z3012" i="1"/>
  <c r="Y3012" i="1"/>
  <c r="AE3012" i="1" s="1" a="1"/>
  <c r="AE3012" i="1" s="1"/>
  <c r="AC3011" i="1"/>
  <c r="AB3011" i="1"/>
  <c r="AA3011" i="1"/>
  <c r="Z3011" i="1"/>
  <c r="Y3011" i="1"/>
  <c r="AE3011" i="1" s="1" a="1"/>
  <c r="AE3011" i="1" s="1"/>
  <c r="AC3010" i="1"/>
  <c r="AB3010" i="1"/>
  <c r="AA3010" i="1"/>
  <c r="Z3010" i="1"/>
  <c r="Y3010" i="1"/>
  <c r="AE3010" i="1" s="1" a="1"/>
  <c r="AE3010" i="1" s="1"/>
  <c r="AC3009" i="1"/>
  <c r="AB3009" i="1"/>
  <c r="AA3009" i="1"/>
  <c r="Z3009" i="1"/>
  <c r="Y3009" i="1"/>
  <c r="AE3009" i="1" s="1" a="1"/>
  <c r="AE3009" i="1" s="1"/>
  <c r="AC3008" i="1"/>
  <c r="AB3008" i="1"/>
  <c r="AA3008" i="1"/>
  <c r="Z3008" i="1"/>
  <c r="Y3008" i="1"/>
  <c r="AE3008" i="1" s="1" a="1"/>
  <c r="AE3008" i="1" s="1"/>
  <c r="AC3007" i="1"/>
  <c r="AB3007" i="1"/>
  <c r="AA3007" i="1"/>
  <c r="Z3007" i="1"/>
  <c r="Y3007" i="1"/>
  <c r="AE3007" i="1" s="1" a="1"/>
  <c r="AE3007" i="1" s="1"/>
  <c r="AC3006" i="1"/>
  <c r="AB3006" i="1"/>
  <c r="AA3006" i="1"/>
  <c r="Z3006" i="1"/>
  <c r="Y3006" i="1"/>
  <c r="AE3006" i="1" s="1" a="1"/>
  <c r="AE3006" i="1" s="1"/>
  <c r="AC3005" i="1"/>
  <c r="AB3005" i="1"/>
  <c r="AA3005" i="1"/>
  <c r="Z3005" i="1"/>
  <c r="Y3005" i="1"/>
  <c r="AE3005" i="1" s="1" a="1"/>
  <c r="AE3005" i="1" s="1"/>
  <c r="AC3004" i="1"/>
  <c r="AB3004" i="1"/>
  <c r="AA3004" i="1"/>
  <c r="Z3004" i="1"/>
  <c r="Y3004" i="1"/>
  <c r="AE3004" i="1" s="1" a="1"/>
  <c r="AE3004" i="1" s="1"/>
  <c r="AC3003" i="1"/>
  <c r="AB3003" i="1"/>
  <c r="AA3003" i="1"/>
  <c r="Z3003" i="1"/>
  <c r="Y3003" i="1"/>
  <c r="AE3003" i="1" s="1" a="1"/>
  <c r="AE3003" i="1" s="1"/>
  <c r="AC3002" i="1"/>
  <c r="AB3002" i="1"/>
  <c r="AA3002" i="1"/>
  <c r="Z3002" i="1"/>
  <c r="Y3002" i="1"/>
  <c r="AE3002" i="1" s="1" a="1"/>
  <c r="AE3002" i="1" s="1"/>
  <c r="AC3001" i="1"/>
  <c r="AB3001" i="1"/>
  <c r="AA3001" i="1"/>
  <c r="Z3001" i="1"/>
  <c r="Y3001" i="1"/>
  <c r="AE3001" i="1" s="1" a="1"/>
  <c r="AE3001" i="1" s="1"/>
  <c r="AC3000" i="1"/>
  <c r="AB3000" i="1"/>
  <c r="AA3000" i="1"/>
  <c r="Z3000" i="1"/>
  <c r="Y3000" i="1"/>
  <c r="AE3000" i="1" s="1" a="1"/>
  <c r="AE3000" i="1" s="1"/>
  <c r="AC2999" i="1"/>
  <c r="AB2999" i="1"/>
  <c r="AA2999" i="1"/>
  <c r="Z2999" i="1"/>
  <c r="Y2999" i="1"/>
  <c r="AE2999" i="1" s="1" a="1"/>
  <c r="AE2999" i="1" s="1"/>
  <c r="AC2998" i="1"/>
  <c r="AB2998" i="1"/>
  <c r="AA2998" i="1"/>
  <c r="Z2998" i="1"/>
  <c r="Y2998" i="1"/>
  <c r="AE2998" i="1" s="1" a="1"/>
  <c r="AE2998" i="1" s="1"/>
  <c r="AC2997" i="1"/>
  <c r="AB2997" i="1"/>
  <c r="AA2997" i="1"/>
  <c r="Z2997" i="1"/>
  <c r="Y2997" i="1"/>
  <c r="AE2997" i="1" s="1" a="1"/>
  <c r="AE2997" i="1" s="1"/>
  <c r="AC2996" i="1"/>
  <c r="AB2996" i="1"/>
  <c r="AA2996" i="1"/>
  <c r="Z2996" i="1"/>
  <c r="Y2996" i="1"/>
  <c r="AE2996" i="1" s="1" a="1"/>
  <c r="AE2996" i="1" s="1"/>
  <c r="AC2995" i="1"/>
  <c r="AB2995" i="1"/>
  <c r="AA2995" i="1"/>
  <c r="Z2995" i="1"/>
  <c r="Y2995" i="1"/>
  <c r="AE2995" i="1" s="1" a="1"/>
  <c r="AE2995" i="1" s="1"/>
  <c r="AC2994" i="1"/>
  <c r="AB2994" i="1"/>
  <c r="AA2994" i="1"/>
  <c r="Z2994" i="1"/>
  <c r="Y2994" i="1"/>
  <c r="AE2994" i="1" s="1" a="1"/>
  <c r="AE2994" i="1" s="1"/>
  <c r="AC2993" i="1"/>
  <c r="AB2993" i="1"/>
  <c r="AA2993" i="1"/>
  <c r="Z2993" i="1"/>
  <c r="Y2993" i="1"/>
  <c r="AE2993" i="1" s="1" a="1"/>
  <c r="AE2993" i="1" s="1"/>
  <c r="AC2992" i="1"/>
  <c r="AB2992" i="1"/>
  <c r="AA2992" i="1"/>
  <c r="Z2992" i="1"/>
  <c r="Y2992" i="1"/>
  <c r="AE2992" i="1" s="1" a="1"/>
  <c r="AE2992" i="1" s="1"/>
  <c r="AC2991" i="1"/>
  <c r="AB2991" i="1"/>
  <c r="AA2991" i="1"/>
  <c r="Z2991" i="1"/>
  <c r="Y2991" i="1"/>
  <c r="AE2991" i="1" s="1" a="1"/>
  <c r="AE2991" i="1" s="1"/>
  <c r="AC2990" i="1"/>
  <c r="AB2990" i="1"/>
  <c r="AA2990" i="1"/>
  <c r="Z2990" i="1"/>
  <c r="Y2990" i="1"/>
  <c r="AE2990" i="1" s="1" a="1"/>
  <c r="AE2990" i="1" s="1"/>
  <c r="AC2989" i="1"/>
  <c r="AB2989" i="1"/>
  <c r="AA2989" i="1"/>
  <c r="Z2989" i="1"/>
  <c r="Y2989" i="1"/>
  <c r="AE2989" i="1" s="1" a="1"/>
  <c r="AE2989" i="1" s="1"/>
  <c r="AC2988" i="1"/>
  <c r="AB2988" i="1"/>
  <c r="AA2988" i="1"/>
  <c r="Z2988" i="1"/>
  <c r="Y2988" i="1"/>
  <c r="AE2988" i="1" s="1" a="1"/>
  <c r="AE2988" i="1" s="1"/>
  <c r="AC2987" i="1"/>
  <c r="AB2987" i="1"/>
  <c r="AA2987" i="1"/>
  <c r="Z2987" i="1"/>
  <c r="Y2987" i="1"/>
  <c r="AE2987" i="1" s="1" a="1"/>
  <c r="AE2987" i="1" s="1"/>
  <c r="AC2986" i="1"/>
  <c r="AB2986" i="1"/>
  <c r="AA2986" i="1"/>
  <c r="Z2986" i="1"/>
  <c r="Y2986" i="1"/>
  <c r="AE2986" i="1" s="1" a="1"/>
  <c r="AE2986" i="1" s="1"/>
  <c r="AC2985" i="1"/>
  <c r="AB2985" i="1"/>
  <c r="AA2985" i="1"/>
  <c r="Z2985" i="1"/>
  <c r="Y2985" i="1"/>
  <c r="AE2985" i="1" s="1" a="1"/>
  <c r="AE2985" i="1" s="1"/>
  <c r="AC2984" i="1"/>
  <c r="AB2984" i="1"/>
  <c r="AA2984" i="1"/>
  <c r="Z2984" i="1"/>
  <c r="Y2984" i="1"/>
  <c r="AE2984" i="1" s="1" a="1"/>
  <c r="AE2984" i="1" s="1"/>
  <c r="AC2983" i="1"/>
  <c r="AB2983" i="1"/>
  <c r="AA2983" i="1"/>
  <c r="Z2983" i="1"/>
  <c r="Y2983" i="1"/>
  <c r="AE2983" i="1" s="1" a="1"/>
  <c r="AE2983" i="1" s="1"/>
  <c r="AC2982" i="1"/>
  <c r="AB2982" i="1"/>
  <c r="AA2982" i="1"/>
  <c r="Z2982" i="1"/>
  <c r="Y2982" i="1"/>
  <c r="AE2982" i="1" s="1" a="1"/>
  <c r="AE2982" i="1" s="1"/>
  <c r="AC2981" i="1"/>
  <c r="AB2981" i="1"/>
  <c r="AA2981" i="1"/>
  <c r="Z2981" i="1"/>
  <c r="Y2981" i="1"/>
  <c r="AE2981" i="1" s="1" a="1"/>
  <c r="AE2981" i="1" s="1"/>
  <c r="AC2980" i="1"/>
  <c r="AB2980" i="1"/>
  <c r="AA2980" i="1"/>
  <c r="Z2980" i="1"/>
  <c r="Y2980" i="1"/>
  <c r="AE2980" i="1" s="1" a="1"/>
  <c r="AE2980" i="1" s="1"/>
  <c r="AC2979" i="1"/>
  <c r="AB2979" i="1"/>
  <c r="AA2979" i="1"/>
  <c r="Z2979" i="1"/>
  <c r="Y2979" i="1"/>
  <c r="AE2979" i="1" s="1" a="1"/>
  <c r="AE2979" i="1" s="1"/>
  <c r="AC2978" i="1"/>
  <c r="AB2978" i="1"/>
  <c r="AA2978" i="1"/>
  <c r="Z2978" i="1"/>
  <c r="Y2978" i="1"/>
  <c r="AE2978" i="1" s="1" a="1"/>
  <c r="AE2978" i="1" s="1"/>
  <c r="AC2977" i="1"/>
  <c r="AB2977" i="1"/>
  <c r="AA2977" i="1"/>
  <c r="Z2977" i="1"/>
  <c r="Y2977" i="1"/>
  <c r="AE2977" i="1" s="1" a="1"/>
  <c r="AE2977" i="1" s="1"/>
  <c r="AC2976" i="1"/>
  <c r="AB2976" i="1"/>
  <c r="AA2976" i="1"/>
  <c r="Z2976" i="1"/>
  <c r="Y2976" i="1"/>
  <c r="AE2976" i="1" s="1" a="1"/>
  <c r="AE2976" i="1" s="1"/>
  <c r="AC2975" i="1"/>
  <c r="AB2975" i="1"/>
  <c r="AA2975" i="1"/>
  <c r="Z2975" i="1"/>
  <c r="Y2975" i="1"/>
  <c r="AE2975" i="1" s="1" a="1"/>
  <c r="AE2975" i="1" s="1"/>
  <c r="AC2974" i="1"/>
  <c r="AB2974" i="1"/>
  <c r="AA2974" i="1"/>
  <c r="Z2974" i="1"/>
  <c r="Y2974" i="1"/>
  <c r="AE2974" i="1" s="1" a="1"/>
  <c r="AE2974" i="1" s="1"/>
  <c r="AC2973" i="1"/>
  <c r="AB2973" i="1"/>
  <c r="AA2973" i="1"/>
  <c r="Z2973" i="1"/>
  <c r="Y2973" i="1"/>
  <c r="AE2973" i="1" s="1" a="1"/>
  <c r="AE2973" i="1" s="1"/>
  <c r="AC2972" i="1"/>
  <c r="AB2972" i="1"/>
  <c r="AA2972" i="1"/>
  <c r="Z2972" i="1"/>
  <c r="Y2972" i="1"/>
  <c r="AE2972" i="1" s="1" a="1"/>
  <c r="AE2972" i="1" s="1"/>
  <c r="AC2971" i="1"/>
  <c r="AB2971" i="1"/>
  <c r="AA2971" i="1"/>
  <c r="Z2971" i="1"/>
  <c r="Y2971" i="1"/>
  <c r="AE2971" i="1" s="1" a="1"/>
  <c r="AE2971" i="1" s="1"/>
  <c r="AC2970" i="1"/>
  <c r="AB2970" i="1"/>
  <c r="AA2970" i="1"/>
  <c r="Z2970" i="1"/>
  <c r="Y2970" i="1"/>
  <c r="AE2970" i="1" s="1" a="1"/>
  <c r="AE2970" i="1" s="1"/>
  <c r="AC2969" i="1"/>
  <c r="AB2969" i="1"/>
  <c r="AA2969" i="1"/>
  <c r="Z2969" i="1"/>
  <c r="Y2969" i="1"/>
  <c r="AE2969" i="1" s="1" a="1"/>
  <c r="AE2969" i="1" s="1"/>
  <c r="AC2968" i="1"/>
  <c r="AB2968" i="1"/>
  <c r="AA2968" i="1"/>
  <c r="Z2968" i="1"/>
  <c r="Y2968" i="1"/>
  <c r="AE2968" i="1" s="1" a="1"/>
  <c r="AE2968" i="1" s="1"/>
  <c r="AC2967" i="1"/>
  <c r="AB2967" i="1"/>
  <c r="AA2967" i="1"/>
  <c r="Z2967" i="1"/>
  <c r="Y2967" i="1"/>
  <c r="AE2967" i="1" s="1" a="1"/>
  <c r="AE2967" i="1" s="1"/>
  <c r="AC2966" i="1"/>
  <c r="AB2966" i="1"/>
  <c r="AA2966" i="1"/>
  <c r="Z2966" i="1"/>
  <c r="Y2966" i="1"/>
  <c r="AE2966" i="1" s="1" a="1"/>
  <c r="AE2966" i="1" s="1"/>
  <c r="AC2965" i="1"/>
  <c r="AB2965" i="1"/>
  <c r="AA2965" i="1"/>
  <c r="Z2965" i="1"/>
  <c r="Y2965" i="1"/>
  <c r="AE2965" i="1" s="1" a="1"/>
  <c r="AE2965" i="1" s="1"/>
  <c r="AC2964" i="1"/>
  <c r="AB2964" i="1"/>
  <c r="AA2964" i="1"/>
  <c r="Z2964" i="1"/>
  <c r="Y2964" i="1"/>
  <c r="AE2964" i="1" s="1" a="1"/>
  <c r="AE2964" i="1" s="1"/>
  <c r="AC2963" i="1"/>
  <c r="AB2963" i="1"/>
  <c r="AA2963" i="1"/>
  <c r="Z2963" i="1"/>
  <c r="Y2963" i="1"/>
  <c r="AE2963" i="1" s="1" a="1"/>
  <c r="AE2963" i="1" s="1"/>
  <c r="AC2962" i="1"/>
  <c r="AB2962" i="1"/>
  <c r="AA2962" i="1"/>
  <c r="Z2962" i="1"/>
  <c r="Y2962" i="1"/>
  <c r="AE2962" i="1" s="1" a="1"/>
  <c r="AE2962" i="1" s="1"/>
  <c r="AC2961" i="1"/>
  <c r="AB2961" i="1"/>
  <c r="AA2961" i="1"/>
  <c r="Z2961" i="1"/>
  <c r="Y2961" i="1"/>
  <c r="AE2961" i="1" s="1" a="1"/>
  <c r="AE2961" i="1" s="1"/>
  <c r="AC2960" i="1"/>
  <c r="AB2960" i="1"/>
  <c r="AA2960" i="1"/>
  <c r="Z2960" i="1"/>
  <c r="Y2960" i="1"/>
  <c r="AE2960" i="1" s="1" a="1"/>
  <c r="AE2960" i="1" s="1"/>
  <c r="AC2959" i="1"/>
  <c r="AB2959" i="1"/>
  <c r="AA2959" i="1"/>
  <c r="Z2959" i="1"/>
  <c r="Y2959" i="1"/>
  <c r="AE2959" i="1" s="1" a="1"/>
  <c r="AE2959" i="1" s="1"/>
  <c r="AC2958" i="1"/>
  <c r="AB2958" i="1"/>
  <c r="AA2958" i="1"/>
  <c r="Z2958" i="1"/>
  <c r="Y2958" i="1"/>
  <c r="AE2958" i="1" s="1" a="1"/>
  <c r="AE2958" i="1" s="1"/>
  <c r="AC2957" i="1"/>
  <c r="AB2957" i="1"/>
  <c r="AA2957" i="1"/>
  <c r="Z2957" i="1"/>
  <c r="Y2957" i="1"/>
  <c r="AE2957" i="1" s="1" a="1"/>
  <c r="AE2957" i="1" s="1"/>
  <c r="AC2956" i="1"/>
  <c r="AB2956" i="1"/>
  <c r="AA2956" i="1"/>
  <c r="Z2956" i="1"/>
  <c r="Y2956" i="1"/>
  <c r="AE2956" i="1" s="1" a="1"/>
  <c r="AE2956" i="1" s="1"/>
  <c r="AC2955" i="1"/>
  <c r="AB2955" i="1"/>
  <c r="AA2955" i="1"/>
  <c r="Z2955" i="1"/>
  <c r="Y2955" i="1"/>
  <c r="AE2955" i="1" s="1" a="1"/>
  <c r="AE2955" i="1" s="1"/>
  <c r="AC2954" i="1"/>
  <c r="AB2954" i="1"/>
  <c r="AA2954" i="1"/>
  <c r="Z2954" i="1"/>
  <c r="Y2954" i="1"/>
  <c r="AE2954" i="1" s="1" a="1"/>
  <c r="AE2954" i="1" s="1"/>
  <c r="AC2953" i="1"/>
  <c r="AB2953" i="1"/>
  <c r="AA2953" i="1"/>
  <c r="Z2953" i="1"/>
  <c r="Y2953" i="1"/>
  <c r="AE2953" i="1" s="1" a="1"/>
  <c r="AE2953" i="1" s="1"/>
  <c r="AC2952" i="1"/>
  <c r="AB2952" i="1"/>
  <c r="AA2952" i="1"/>
  <c r="Z2952" i="1"/>
  <c r="Y2952" i="1"/>
  <c r="AE2952" i="1" s="1" a="1"/>
  <c r="AE2952" i="1" s="1"/>
  <c r="AC2951" i="1"/>
  <c r="AB2951" i="1"/>
  <c r="AA2951" i="1"/>
  <c r="Z2951" i="1"/>
  <c r="Y2951" i="1"/>
  <c r="AE2951" i="1" s="1" a="1"/>
  <c r="AE2951" i="1" s="1"/>
  <c r="AC2950" i="1"/>
  <c r="AB2950" i="1"/>
  <c r="AA2950" i="1"/>
  <c r="Z2950" i="1"/>
  <c r="Y2950" i="1"/>
  <c r="AE2950" i="1" s="1" a="1"/>
  <c r="AE2950" i="1" s="1"/>
  <c r="AC2949" i="1"/>
  <c r="AB2949" i="1"/>
  <c r="AA2949" i="1"/>
  <c r="Z2949" i="1"/>
  <c r="Y2949" i="1"/>
  <c r="AE2949" i="1" s="1" a="1"/>
  <c r="AE2949" i="1" s="1"/>
  <c r="AC2948" i="1"/>
  <c r="AB2948" i="1"/>
  <c r="AA2948" i="1"/>
  <c r="Z2948" i="1"/>
  <c r="Y2948" i="1"/>
  <c r="AE2948" i="1" s="1" a="1"/>
  <c r="AE2948" i="1" s="1"/>
  <c r="AC2947" i="1"/>
  <c r="AB2947" i="1"/>
  <c r="AA2947" i="1"/>
  <c r="Z2947" i="1"/>
  <c r="Y2947" i="1"/>
  <c r="AE2947" i="1" s="1" a="1"/>
  <c r="AE2947" i="1" s="1"/>
  <c r="AC2946" i="1"/>
  <c r="AB2946" i="1"/>
  <c r="AA2946" i="1"/>
  <c r="Z2946" i="1"/>
  <c r="Y2946" i="1"/>
  <c r="AE2946" i="1" s="1" a="1"/>
  <c r="AE2946" i="1" s="1"/>
  <c r="AC2945" i="1"/>
  <c r="AB2945" i="1"/>
  <c r="AA2945" i="1"/>
  <c r="Z2945" i="1"/>
  <c r="Y2945" i="1"/>
  <c r="AE2945" i="1" s="1" a="1"/>
  <c r="AE2945" i="1" s="1"/>
  <c r="AC2944" i="1"/>
  <c r="AB2944" i="1"/>
  <c r="AA2944" i="1"/>
  <c r="Z2944" i="1"/>
  <c r="Y2944" i="1"/>
  <c r="AE2944" i="1" s="1" a="1"/>
  <c r="AE2944" i="1" s="1"/>
  <c r="AC2943" i="1"/>
  <c r="AB2943" i="1"/>
  <c r="AA2943" i="1"/>
  <c r="Z2943" i="1"/>
  <c r="Y2943" i="1"/>
  <c r="AE2943" i="1" s="1" a="1"/>
  <c r="AE2943" i="1" s="1"/>
  <c r="AC2942" i="1"/>
  <c r="AB2942" i="1"/>
  <c r="AA2942" i="1"/>
  <c r="Z2942" i="1"/>
  <c r="Y2942" i="1"/>
  <c r="AE2942" i="1" s="1" a="1"/>
  <c r="AE2942" i="1" s="1"/>
  <c r="AC2941" i="1"/>
  <c r="AB2941" i="1"/>
  <c r="AA2941" i="1"/>
  <c r="Z2941" i="1"/>
  <c r="Y2941" i="1"/>
  <c r="AE2941" i="1" s="1" a="1"/>
  <c r="AE2941" i="1" s="1"/>
  <c r="AC2940" i="1"/>
  <c r="AB2940" i="1"/>
  <c r="AA2940" i="1"/>
  <c r="Z2940" i="1"/>
  <c r="Y2940" i="1"/>
  <c r="AE2940" i="1" s="1" a="1"/>
  <c r="AE2940" i="1" s="1"/>
  <c r="AC2939" i="1"/>
  <c r="AB2939" i="1"/>
  <c r="AA2939" i="1"/>
  <c r="Z2939" i="1"/>
  <c r="Y2939" i="1"/>
  <c r="AE2939" i="1" s="1" a="1"/>
  <c r="AE2939" i="1" s="1"/>
  <c r="AC2938" i="1"/>
  <c r="AB2938" i="1"/>
  <c r="AA2938" i="1"/>
  <c r="Z2938" i="1"/>
  <c r="Y2938" i="1"/>
  <c r="AE2938" i="1" s="1" a="1"/>
  <c r="AE2938" i="1" s="1"/>
  <c r="AC2937" i="1"/>
  <c r="AB2937" i="1"/>
  <c r="AA2937" i="1"/>
  <c r="Z2937" i="1"/>
  <c r="Y2937" i="1"/>
  <c r="AE2937" i="1" s="1" a="1"/>
  <c r="AE2937" i="1" s="1"/>
  <c r="AC2936" i="1"/>
  <c r="AB2936" i="1"/>
  <c r="AA2936" i="1"/>
  <c r="Z2936" i="1"/>
  <c r="Y2936" i="1"/>
  <c r="AE2936" i="1" s="1" a="1"/>
  <c r="AE2936" i="1" s="1"/>
  <c r="AC2935" i="1"/>
  <c r="AB2935" i="1"/>
  <c r="AA2935" i="1"/>
  <c r="Z2935" i="1"/>
  <c r="Y2935" i="1"/>
  <c r="AE2935" i="1" s="1" a="1"/>
  <c r="AE2935" i="1" s="1"/>
  <c r="AC2934" i="1"/>
  <c r="AB2934" i="1"/>
  <c r="AA2934" i="1"/>
  <c r="Z2934" i="1"/>
  <c r="Y2934" i="1"/>
  <c r="AE2934" i="1" s="1" a="1"/>
  <c r="AE2934" i="1" s="1"/>
  <c r="AC2933" i="1"/>
  <c r="AB2933" i="1"/>
  <c r="AA2933" i="1"/>
  <c r="Z2933" i="1"/>
  <c r="Y2933" i="1"/>
  <c r="AE2933" i="1" s="1" a="1"/>
  <c r="AE2933" i="1" s="1"/>
  <c r="AC2932" i="1"/>
  <c r="AB2932" i="1"/>
  <c r="AA2932" i="1"/>
  <c r="Z2932" i="1"/>
  <c r="Y2932" i="1"/>
  <c r="AE2932" i="1" s="1" a="1"/>
  <c r="AE2932" i="1" s="1"/>
  <c r="AC2931" i="1"/>
  <c r="AB2931" i="1"/>
  <c r="AA2931" i="1"/>
  <c r="Z2931" i="1"/>
  <c r="Y2931" i="1"/>
  <c r="AE2931" i="1" s="1" a="1"/>
  <c r="AE2931" i="1" s="1"/>
  <c r="AC2930" i="1"/>
  <c r="AB2930" i="1"/>
  <c r="AA2930" i="1"/>
  <c r="Z2930" i="1"/>
  <c r="Y2930" i="1"/>
  <c r="AE2930" i="1" s="1" a="1"/>
  <c r="AE2930" i="1" s="1"/>
  <c r="AC2929" i="1"/>
  <c r="AB2929" i="1"/>
  <c r="AA2929" i="1"/>
  <c r="Z2929" i="1"/>
  <c r="Y2929" i="1"/>
  <c r="AE2929" i="1" s="1" a="1"/>
  <c r="AE2929" i="1" s="1"/>
  <c r="AC2928" i="1"/>
  <c r="AB2928" i="1"/>
  <c r="AA2928" i="1"/>
  <c r="Z2928" i="1"/>
  <c r="Y2928" i="1"/>
  <c r="AE2928" i="1" s="1" a="1"/>
  <c r="AE2928" i="1" s="1"/>
  <c r="AC2927" i="1"/>
  <c r="AB2927" i="1"/>
  <c r="AA2927" i="1"/>
  <c r="Z2927" i="1"/>
  <c r="Y2927" i="1"/>
  <c r="AE2927" i="1" s="1" a="1"/>
  <c r="AE2927" i="1" s="1"/>
  <c r="AC2926" i="1"/>
  <c r="AB2926" i="1"/>
  <c r="AA2926" i="1"/>
  <c r="Z2926" i="1"/>
  <c r="Y2926" i="1"/>
  <c r="AE2926" i="1" s="1" a="1"/>
  <c r="AE2926" i="1" s="1"/>
  <c r="AC2925" i="1"/>
  <c r="AB2925" i="1"/>
  <c r="AA2925" i="1"/>
  <c r="Z2925" i="1"/>
  <c r="Y2925" i="1"/>
  <c r="AE2925" i="1" s="1" a="1"/>
  <c r="AE2925" i="1" s="1"/>
  <c r="AC2924" i="1"/>
  <c r="AB2924" i="1"/>
  <c r="AA2924" i="1"/>
  <c r="Z2924" i="1"/>
  <c r="Y2924" i="1"/>
  <c r="AE2924" i="1" s="1" a="1"/>
  <c r="AE2924" i="1" s="1"/>
  <c r="AC2923" i="1"/>
  <c r="AB2923" i="1"/>
  <c r="AA2923" i="1"/>
  <c r="Z2923" i="1"/>
  <c r="Y2923" i="1"/>
  <c r="AE2923" i="1" s="1" a="1"/>
  <c r="AE2923" i="1" s="1"/>
  <c r="AC2922" i="1"/>
  <c r="AB2922" i="1"/>
  <c r="AA2922" i="1"/>
  <c r="Z2922" i="1"/>
  <c r="Y2922" i="1"/>
  <c r="AE2922" i="1" s="1" a="1"/>
  <c r="AE2922" i="1" s="1"/>
  <c r="AC2921" i="1"/>
  <c r="AB2921" i="1"/>
  <c r="AA2921" i="1"/>
  <c r="Z2921" i="1"/>
  <c r="Y2921" i="1"/>
  <c r="AE2921" i="1" s="1" a="1"/>
  <c r="AE2921" i="1" s="1"/>
  <c r="AC2920" i="1"/>
  <c r="AB2920" i="1"/>
  <c r="AA2920" i="1"/>
  <c r="Z2920" i="1"/>
  <c r="Y2920" i="1"/>
  <c r="AE2920" i="1" s="1" a="1"/>
  <c r="AE2920" i="1" s="1"/>
  <c r="AC2919" i="1"/>
  <c r="AB2919" i="1"/>
  <c r="AA2919" i="1"/>
  <c r="Z2919" i="1"/>
  <c r="Y2919" i="1"/>
  <c r="AE2919" i="1" s="1" a="1"/>
  <c r="AE2919" i="1" s="1"/>
  <c r="AC2918" i="1"/>
  <c r="AB2918" i="1"/>
  <c r="AA2918" i="1"/>
  <c r="Z2918" i="1"/>
  <c r="Y2918" i="1"/>
  <c r="AE2918" i="1" s="1" a="1"/>
  <c r="AE2918" i="1" s="1"/>
  <c r="AC2917" i="1"/>
  <c r="AB2917" i="1"/>
  <c r="AA2917" i="1"/>
  <c r="Z2917" i="1"/>
  <c r="Y2917" i="1"/>
  <c r="AE2917" i="1" s="1" a="1"/>
  <c r="AE2917" i="1" s="1"/>
  <c r="AC2916" i="1"/>
  <c r="AB2916" i="1"/>
  <c r="AA2916" i="1"/>
  <c r="Z2916" i="1"/>
  <c r="Y2916" i="1"/>
  <c r="AE2916" i="1" s="1" a="1"/>
  <c r="AE2916" i="1" s="1"/>
  <c r="AC2915" i="1"/>
  <c r="AB2915" i="1"/>
  <c r="AA2915" i="1"/>
  <c r="Z2915" i="1"/>
  <c r="Y2915" i="1"/>
  <c r="AE2915" i="1" s="1" a="1"/>
  <c r="AE2915" i="1" s="1"/>
  <c r="AC2914" i="1"/>
  <c r="AB2914" i="1"/>
  <c r="AA2914" i="1"/>
  <c r="Z2914" i="1"/>
  <c r="Y2914" i="1"/>
  <c r="AE2914" i="1" s="1" a="1"/>
  <c r="AE2914" i="1" s="1"/>
  <c r="AC2913" i="1"/>
  <c r="AB2913" i="1"/>
  <c r="AA2913" i="1"/>
  <c r="Z2913" i="1"/>
  <c r="Y2913" i="1"/>
  <c r="AE2913" i="1" s="1" a="1"/>
  <c r="AE2913" i="1" s="1"/>
  <c r="AC2912" i="1"/>
  <c r="AB2912" i="1"/>
  <c r="AA2912" i="1"/>
  <c r="Z2912" i="1"/>
  <c r="Y2912" i="1"/>
  <c r="AE2912" i="1" s="1" a="1"/>
  <c r="AE2912" i="1" s="1"/>
  <c r="AC2911" i="1"/>
  <c r="AB2911" i="1"/>
  <c r="AA2911" i="1"/>
  <c r="Z2911" i="1"/>
  <c r="Y2911" i="1"/>
  <c r="AE2911" i="1" s="1" a="1"/>
  <c r="AE2911" i="1" s="1"/>
  <c r="AC2910" i="1"/>
  <c r="AB2910" i="1"/>
  <c r="AA2910" i="1"/>
  <c r="Z2910" i="1"/>
  <c r="Y2910" i="1"/>
  <c r="AE2910" i="1" s="1" a="1"/>
  <c r="AE2910" i="1" s="1"/>
  <c r="AC2909" i="1"/>
  <c r="AB2909" i="1"/>
  <c r="AA2909" i="1"/>
  <c r="Z2909" i="1"/>
  <c r="Y2909" i="1"/>
  <c r="AE2909" i="1" s="1" a="1"/>
  <c r="AE2909" i="1" s="1"/>
  <c r="AC2908" i="1"/>
  <c r="AB2908" i="1"/>
  <c r="AA2908" i="1"/>
  <c r="Z2908" i="1"/>
  <c r="Y2908" i="1"/>
  <c r="AE2908" i="1" s="1" a="1"/>
  <c r="AE2908" i="1" s="1"/>
  <c r="AC2907" i="1"/>
  <c r="AB2907" i="1"/>
  <c r="AA2907" i="1"/>
  <c r="Z2907" i="1"/>
  <c r="Y2907" i="1"/>
  <c r="AE2907" i="1" s="1" a="1"/>
  <c r="AE2907" i="1" s="1"/>
  <c r="AC2906" i="1"/>
  <c r="AB2906" i="1"/>
  <c r="AA2906" i="1"/>
  <c r="Z2906" i="1"/>
  <c r="Y2906" i="1"/>
  <c r="AE2906" i="1" s="1" a="1"/>
  <c r="AE2906" i="1" s="1"/>
  <c r="AC2905" i="1"/>
  <c r="AB2905" i="1"/>
  <c r="AA2905" i="1"/>
  <c r="Z2905" i="1"/>
  <c r="Y2905" i="1"/>
  <c r="AE2905" i="1" s="1" a="1"/>
  <c r="AE2905" i="1" s="1"/>
  <c r="AC2904" i="1"/>
  <c r="AB2904" i="1"/>
  <c r="AA2904" i="1"/>
  <c r="Z2904" i="1"/>
  <c r="Y2904" i="1"/>
  <c r="AE2904" i="1" s="1" a="1"/>
  <c r="AE2904" i="1" s="1"/>
  <c r="AC2903" i="1"/>
  <c r="AB2903" i="1"/>
  <c r="AA2903" i="1"/>
  <c r="Z2903" i="1"/>
  <c r="Y2903" i="1"/>
  <c r="AE2903" i="1" s="1" a="1"/>
  <c r="AE2903" i="1" s="1"/>
  <c r="AC2902" i="1"/>
  <c r="AB2902" i="1"/>
  <c r="AA2902" i="1"/>
  <c r="Z2902" i="1"/>
  <c r="Y2902" i="1"/>
  <c r="AE2902" i="1" s="1" a="1"/>
  <c r="AE2902" i="1" s="1"/>
  <c r="AC2901" i="1"/>
  <c r="AB2901" i="1"/>
  <c r="AA2901" i="1"/>
  <c r="Z2901" i="1"/>
  <c r="Y2901" i="1"/>
  <c r="AE2901" i="1" s="1" a="1"/>
  <c r="AE2901" i="1" s="1"/>
  <c r="AC2900" i="1"/>
  <c r="AB2900" i="1"/>
  <c r="AA2900" i="1"/>
  <c r="Z2900" i="1"/>
  <c r="Y2900" i="1"/>
  <c r="AE2900" i="1" s="1" a="1"/>
  <c r="AE2900" i="1" s="1"/>
  <c r="AC2899" i="1"/>
  <c r="AB2899" i="1"/>
  <c r="AA2899" i="1"/>
  <c r="Z2899" i="1"/>
  <c r="Y2899" i="1"/>
  <c r="AE2899" i="1" s="1" a="1"/>
  <c r="AE2899" i="1" s="1"/>
  <c r="AC2898" i="1"/>
  <c r="AB2898" i="1"/>
  <c r="AA2898" i="1"/>
  <c r="Z2898" i="1"/>
  <c r="Y2898" i="1"/>
  <c r="AE2898" i="1" s="1" a="1"/>
  <c r="AE2898" i="1" s="1"/>
  <c r="AC2897" i="1"/>
  <c r="AB2897" i="1"/>
  <c r="AA2897" i="1"/>
  <c r="Z2897" i="1"/>
  <c r="Y2897" i="1"/>
  <c r="AE2897" i="1" s="1" a="1"/>
  <c r="AE2897" i="1" s="1"/>
  <c r="AC2896" i="1"/>
  <c r="AB2896" i="1"/>
  <c r="AA2896" i="1"/>
  <c r="Z2896" i="1"/>
  <c r="Y2896" i="1"/>
  <c r="AE2896" i="1" s="1" a="1"/>
  <c r="AE2896" i="1" s="1"/>
  <c r="AC2895" i="1"/>
  <c r="AB2895" i="1"/>
  <c r="AA2895" i="1"/>
  <c r="Z2895" i="1"/>
  <c r="Y2895" i="1"/>
  <c r="AE2895" i="1" s="1" a="1"/>
  <c r="AE2895" i="1" s="1"/>
  <c r="AC2894" i="1"/>
  <c r="AB2894" i="1"/>
  <c r="AA2894" i="1"/>
  <c r="Z2894" i="1"/>
  <c r="Y2894" i="1"/>
  <c r="AE2894" i="1" s="1" a="1"/>
  <c r="AE2894" i="1" s="1"/>
  <c r="AC2893" i="1"/>
  <c r="AB2893" i="1"/>
  <c r="AA2893" i="1"/>
  <c r="Z2893" i="1"/>
  <c r="Y2893" i="1"/>
  <c r="AE2893" i="1" s="1" a="1"/>
  <c r="AE2893" i="1" s="1"/>
  <c r="AC2892" i="1"/>
  <c r="AB2892" i="1"/>
  <c r="AA2892" i="1"/>
  <c r="Z2892" i="1"/>
  <c r="Y2892" i="1"/>
  <c r="AE2892" i="1" s="1" a="1"/>
  <c r="AE2892" i="1" s="1"/>
  <c r="AC2891" i="1"/>
  <c r="AB2891" i="1"/>
  <c r="AA2891" i="1"/>
  <c r="Z2891" i="1"/>
  <c r="Y2891" i="1"/>
  <c r="AE2891" i="1" s="1" a="1"/>
  <c r="AE2891" i="1" s="1"/>
  <c r="AC2890" i="1"/>
  <c r="AB2890" i="1"/>
  <c r="AA2890" i="1"/>
  <c r="Z2890" i="1"/>
  <c r="Y2890" i="1"/>
  <c r="AE2890" i="1" s="1" a="1"/>
  <c r="AE2890" i="1" s="1"/>
  <c r="AC2889" i="1"/>
  <c r="AB2889" i="1"/>
  <c r="AA2889" i="1"/>
  <c r="Z2889" i="1"/>
  <c r="Y2889" i="1"/>
  <c r="AE2889" i="1" s="1" a="1"/>
  <c r="AE2889" i="1" s="1"/>
  <c r="AC2888" i="1"/>
  <c r="AB2888" i="1"/>
  <c r="AA2888" i="1"/>
  <c r="Z2888" i="1"/>
  <c r="Y2888" i="1"/>
  <c r="AE2888" i="1" s="1" a="1"/>
  <c r="AE2888" i="1" s="1"/>
  <c r="AC2887" i="1"/>
  <c r="AB2887" i="1"/>
  <c r="AA2887" i="1"/>
  <c r="Z2887" i="1"/>
  <c r="Y2887" i="1"/>
  <c r="AE2887" i="1" s="1" a="1"/>
  <c r="AE2887" i="1" s="1"/>
  <c r="AC2886" i="1"/>
  <c r="AB2886" i="1"/>
  <c r="AA2886" i="1"/>
  <c r="Z2886" i="1"/>
  <c r="Y2886" i="1"/>
  <c r="AE2886" i="1" s="1" a="1"/>
  <c r="AE2886" i="1" s="1"/>
  <c r="AC2885" i="1"/>
  <c r="AB2885" i="1"/>
  <c r="AA2885" i="1"/>
  <c r="Z2885" i="1"/>
  <c r="Y2885" i="1"/>
  <c r="AE2885" i="1" s="1" a="1"/>
  <c r="AE2885" i="1" s="1"/>
  <c r="AC2884" i="1"/>
  <c r="AB2884" i="1"/>
  <c r="AA2884" i="1"/>
  <c r="Z2884" i="1"/>
  <c r="Y2884" i="1"/>
  <c r="AE2884" i="1" s="1" a="1"/>
  <c r="AE2884" i="1" s="1"/>
  <c r="AC2883" i="1"/>
  <c r="AB2883" i="1"/>
  <c r="AA2883" i="1"/>
  <c r="Z2883" i="1"/>
  <c r="Y2883" i="1"/>
  <c r="AE2883" i="1" s="1" a="1"/>
  <c r="AE2883" i="1" s="1"/>
  <c r="AC2882" i="1"/>
  <c r="AB2882" i="1"/>
  <c r="AA2882" i="1"/>
  <c r="Z2882" i="1"/>
  <c r="Y2882" i="1"/>
  <c r="AE2882" i="1" s="1" a="1"/>
  <c r="AE2882" i="1" s="1"/>
  <c r="AC2881" i="1"/>
  <c r="AB2881" i="1"/>
  <c r="AA2881" i="1"/>
  <c r="Z2881" i="1"/>
  <c r="Y2881" i="1"/>
  <c r="AE2881" i="1" s="1" a="1"/>
  <c r="AE2881" i="1" s="1"/>
  <c r="AC2880" i="1"/>
  <c r="AB2880" i="1"/>
  <c r="AA2880" i="1"/>
  <c r="Z2880" i="1"/>
  <c r="Y2880" i="1"/>
  <c r="AE2880" i="1" s="1" a="1"/>
  <c r="AE2880" i="1" s="1"/>
  <c r="AC2879" i="1"/>
  <c r="AB2879" i="1"/>
  <c r="AA2879" i="1"/>
  <c r="Z2879" i="1"/>
  <c r="Y2879" i="1"/>
  <c r="AE2879" i="1" s="1" a="1"/>
  <c r="AE2879" i="1" s="1"/>
  <c r="AC2878" i="1"/>
  <c r="AB2878" i="1"/>
  <c r="AA2878" i="1"/>
  <c r="Z2878" i="1"/>
  <c r="Y2878" i="1"/>
  <c r="AE2878" i="1" s="1" a="1"/>
  <c r="AE2878" i="1" s="1"/>
  <c r="AC2877" i="1"/>
  <c r="AB2877" i="1"/>
  <c r="AA2877" i="1"/>
  <c r="Z2877" i="1"/>
  <c r="Y2877" i="1"/>
  <c r="AE2877" i="1" s="1" a="1"/>
  <c r="AE2877" i="1" s="1"/>
  <c r="AC2876" i="1"/>
  <c r="AB2876" i="1"/>
  <c r="AA2876" i="1"/>
  <c r="Z2876" i="1"/>
  <c r="Y2876" i="1"/>
  <c r="AE2876" i="1" s="1" a="1"/>
  <c r="AE2876" i="1" s="1"/>
  <c r="AC2875" i="1"/>
  <c r="AB2875" i="1"/>
  <c r="AA2875" i="1"/>
  <c r="Z2875" i="1"/>
  <c r="Y2875" i="1"/>
  <c r="AE2875" i="1" s="1" a="1"/>
  <c r="AE2875" i="1" s="1"/>
  <c r="AC2874" i="1"/>
  <c r="AB2874" i="1"/>
  <c r="AA2874" i="1"/>
  <c r="Z2874" i="1"/>
  <c r="Y2874" i="1"/>
  <c r="AE2874" i="1" s="1" a="1"/>
  <c r="AE2874" i="1" s="1"/>
  <c r="AC2873" i="1"/>
  <c r="AB2873" i="1"/>
  <c r="AA2873" i="1"/>
  <c r="Z2873" i="1"/>
  <c r="Y2873" i="1"/>
  <c r="AE2873" i="1" s="1" a="1"/>
  <c r="AE2873" i="1" s="1"/>
  <c r="AC2872" i="1"/>
  <c r="AB2872" i="1"/>
  <c r="AA2872" i="1"/>
  <c r="Z2872" i="1"/>
  <c r="Y2872" i="1"/>
  <c r="AE2872" i="1" s="1" a="1"/>
  <c r="AE2872" i="1" s="1"/>
  <c r="AC2871" i="1"/>
  <c r="AB2871" i="1"/>
  <c r="AA2871" i="1"/>
  <c r="Z2871" i="1"/>
  <c r="Y2871" i="1"/>
  <c r="AE2871" i="1" s="1" a="1"/>
  <c r="AE2871" i="1" s="1"/>
  <c r="AC2870" i="1"/>
  <c r="AB2870" i="1"/>
  <c r="AA2870" i="1"/>
  <c r="Z2870" i="1"/>
  <c r="Y2870" i="1"/>
  <c r="AE2870" i="1" s="1" a="1"/>
  <c r="AE2870" i="1" s="1"/>
  <c r="AC2869" i="1"/>
  <c r="AB2869" i="1"/>
  <c r="AA2869" i="1"/>
  <c r="Z2869" i="1"/>
  <c r="Y2869" i="1"/>
  <c r="AE2869" i="1" s="1" a="1"/>
  <c r="AE2869" i="1" s="1"/>
  <c r="AC2868" i="1"/>
  <c r="AB2868" i="1"/>
  <c r="AA2868" i="1"/>
  <c r="Z2868" i="1"/>
  <c r="Y2868" i="1"/>
  <c r="AE2868" i="1" s="1" a="1"/>
  <c r="AE2868" i="1" s="1"/>
  <c r="AC2867" i="1"/>
  <c r="AB2867" i="1"/>
  <c r="AA2867" i="1"/>
  <c r="Z2867" i="1"/>
  <c r="Y2867" i="1"/>
  <c r="AE2867" i="1" s="1" a="1"/>
  <c r="AE2867" i="1" s="1"/>
  <c r="AC2866" i="1"/>
  <c r="AB2866" i="1"/>
  <c r="AA2866" i="1"/>
  <c r="Z2866" i="1"/>
  <c r="Y2866" i="1"/>
  <c r="AE2866" i="1" s="1" a="1"/>
  <c r="AE2866" i="1" s="1"/>
  <c r="AC2865" i="1"/>
  <c r="AB2865" i="1"/>
  <c r="AA2865" i="1"/>
  <c r="Z2865" i="1"/>
  <c r="Y2865" i="1"/>
  <c r="AE2865" i="1" s="1" a="1"/>
  <c r="AE2865" i="1" s="1"/>
  <c r="AC2864" i="1"/>
  <c r="AB2864" i="1"/>
  <c r="AA2864" i="1"/>
  <c r="Z2864" i="1"/>
  <c r="Y2864" i="1"/>
  <c r="AE2864" i="1" s="1" a="1"/>
  <c r="AE2864" i="1" s="1"/>
  <c r="AC2863" i="1"/>
  <c r="AB2863" i="1"/>
  <c r="AA2863" i="1"/>
  <c r="Z2863" i="1"/>
  <c r="Y2863" i="1"/>
  <c r="AE2863" i="1" s="1" a="1"/>
  <c r="AE2863" i="1" s="1"/>
  <c r="AC2862" i="1"/>
  <c r="AB2862" i="1"/>
  <c r="AA2862" i="1"/>
  <c r="Z2862" i="1"/>
  <c r="Y2862" i="1"/>
  <c r="AE2862" i="1" s="1" a="1"/>
  <c r="AE2862" i="1" s="1"/>
  <c r="AC2861" i="1"/>
  <c r="AB2861" i="1"/>
  <c r="AA2861" i="1"/>
  <c r="Z2861" i="1"/>
  <c r="Y2861" i="1"/>
  <c r="AE2861" i="1" s="1" a="1"/>
  <c r="AE2861" i="1" s="1"/>
  <c r="AC2860" i="1"/>
  <c r="AB2860" i="1"/>
  <c r="AA2860" i="1"/>
  <c r="Z2860" i="1"/>
  <c r="Y2860" i="1"/>
  <c r="AE2860" i="1" s="1" a="1"/>
  <c r="AE2860" i="1" s="1"/>
  <c r="AC2859" i="1"/>
  <c r="AB2859" i="1"/>
  <c r="AA2859" i="1"/>
  <c r="Z2859" i="1"/>
  <c r="Y2859" i="1"/>
  <c r="AE2859" i="1" s="1" a="1"/>
  <c r="AE2859" i="1" s="1"/>
  <c r="AC2858" i="1"/>
  <c r="AB2858" i="1"/>
  <c r="AA2858" i="1"/>
  <c r="Z2858" i="1"/>
  <c r="Y2858" i="1"/>
  <c r="AE2858" i="1" s="1" a="1"/>
  <c r="AE2858" i="1" s="1"/>
  <c r="AC2857" i="1"/>
  <c r="AB2857" i="1"/>
  <c r="AA2857" i="1"/>
  <c r="Z2857" i="1"/>
  <c r="Y2857" i="1"/>
  <c r="AE2857" i="1" s="1" a="1"/>
  <c r="AE2857" i="1" s="1"/>
  <c r="AC2856" i="1"/>
  <c r="AB2856" i="1"/>
  <c r="AA2856" i="1"/>
  <c r="Z2856" i="1"/>
  <c r="Y2856" i="1"/>
  <c r="AE2856" i="1" s="1" a="1"/>
  <c r="AE2856" i="1" s="1"/>
  <c r="AC2855" i="1"/>
  <c r="AB2855" i="1"/>
  <c r="AA2855" i="1"/>
  <c r="Z2855" i="1"/>
  <c r="Y2855" i="1"/>
  <c r="AE2855" i="1" s="1" a="1"/>
  <c r="AE2855" i="1" s="1"/>
  <c r="AC2854" i="1"/>
  <c r="AB2854" i="1"/>
  <c r="AA2854" i="1"/>
  <c r="Z2854" i="1"/>
  <c r="Y2854" i="1"/>
  <c r="AE2854" i="1" s="1" a="1"/>
  <c r="AE2854" i="1" s="1"/>
  <c r="AC2853" i="1"/>
  <c r="AB2853" i="1"/>
  <c r="AA2853" i="1"/>
  <c r="Z2853" i="1"/>
  <c r="Y2853" i="1"/>
  <c r="AE2853" i="1" s="1" a="1"/>
  <c r="AE2853" i="1" s="1"/>
  <c r="AC2852" i="1"/>
  <c r="AB2852" i="1"/>
  <c r="AA2852" i="1"/>
  <c r="Z2852" i="1"/>
  <c r="Y2852" i="1"/>
  <c r="AE2852" i="1" s="1" a="1"/>
  <c r="AE2852" i="1" s="1"/>
  <c r="AC2851" i="1"/>
  <c r="AB2851" i="1"/>
  <c r="AA2851" i="1"/>
  <c r="Z2851" i="1"/>
  <c r="Y2851" i="1"/>
  <c r="AE2851" i="1" s="1" a="1"/>
  <c r="AE2851" i="1" s="1"/>
  <c r="AC2850" i="1"/>
  <c r="AB2850" i="1"/>
  <c r="AA2850" i="1"/>
  <c r="Z2850" i="1"/>
  <c r="Y2850" i="1"/>
  <c r="AE2850" i="1" s="1" a="1"/>
  <c r="AE2850" i="1" s="1"/>
  <c r="AC2849" i="1"/>
  <c r="AB2849" i="1"/>
  <c r="AA2849" i="1"/>
  <c r="Z2849" i="1"/>
  <c r="Y2849" i="1"/>
  <c r="AE2849" i="1" s="1" a="1"/>
  <c r="AE2849" i="1" s="1"/>
  <c r="AC2848" i="1"/>
  <c r="AB2848" i="1"/>
  <c r="AA2848" i="1"/>
  <c r="Z2848" i="1"/>
  <c r="Y2848" i="1"/>
  <c r="AE2848" i="1" s="1" a="1"/>
  <c r="AE2848" i="1" s="1"/>
  <c r="AC2847" i="1"/>
  <c r="AB2847" i="1"/>
  <c r="AA2847" i="1"/>
  <c r="Z2847" i="1"/>
  <c r="Y2847" i="1"/>
  <c r="AE2847" i="1" s="1" a="1"/>
  <c r="AE2847" i="1" s="1"/>
  <c r="AC2846" i="1"/>
  <c r="AB2846" i="1"/>
  <c r="AA2846" i="1"/>
  <c r="Z2846" i="1"/>
  <c r="Y2846" i="1"/>
  <c r="AE2846" i="1" s="1" a="1"/>
  <c r="AE2846" i="1" s="1"/>
  <c r="AC2845" i="1"/>
  <c r="AB2845" i="1"/>
  <c r="AA2845" i="1"/>
  <c r="Z2845" i="1"/>
  <c r="Y2845" i="1"/>
  <c r="AE2845" i="1" s="1" a="1"/>
  <c r="AE2845" i="1" s="1"/>
  <c r="AC2844" i="1"/>
  <c r="AB2844" i="1"/>
  <c r="AA2844" i="1"/>
  <c r="Z2844" i="1"/>
  <c r="Y2844" i="1"/>
  <c r="AE2844" i="1" s="1" a="1"/>
  <c r="AE2844" i="1" s="1"/>
  <c r="AC2843" i="1"/>
  <c r="AB2843" i="1"/>
  <c r="AA2843" i="1"/>
  <c r="Z2843" i="1"/>
  <c r="Y2843" i="1"/>
  <c r="AE2843" i="1" s="1" a="1"/>
  <c r="AE2843" i="1" s="1"/>
  <c r="AC2842" i="1"/>
  <c r="AB2842" i="1"/>
  <c r="AA2842" i="1"/>
  <c r="Z2842" i="1"/>
  <c r="Y2842" i="1"/>
  <c r="AE2842" i="1" s="1" a="1"/>
  <c r="AE2842" i="1" s="1"/>
  <c r="AC2841" i="1"/>
  <c r="AB2841" i="1"/>
  <c r="AA2841" i="1"/>
  <c r="Z2841" i="1"/>
  <c r="Y2841" i="1"/>
  <c r="AE2841" i="1" s="1" a="1"/>
  <c r="AE2841" i="1" s="1"/>
  <c r="AC2840" i="1"/>
  <c r="AB2840" i="1"/>
  <c r="AA2840" i="1"/>
  <c r="Z2840" i="1"/>
  <c r="Y2840" i="1"/>
  <c r="AE2840" i="1" s="1" a="1"/>
  <c r="AE2840" i="1" s="1"/>
  <c r="AC2839" i="1"/>
  <c r="AB2839" i="1"/>
  <c r="AA2839" i="1"/>
  <c r="Z2839" i="1"/>
  <c r="Y2839" i="1"/>
  <c r="AE2839" i="1" s="1" a="1"/>
  <c r="AE2839" i="1" s="1"/>
  <c r="AC2838" i="1"/>
  <c r="AB2838" i="1"/>
  <c r="AA2838" i="1"/>
  <c r="Z2838" i="1"/>
  <c r="Y2838" i="1"/>
  <c r="AE2838" i="1" s="1" a="1"/>
  <c r="AE2838" i="1" s="1"/>
  <c r="AC2837" i="1"/>
  <c r="AB2837" i="1"/>
  <c r="AA2837" i="1"/>
  <c r="Z2837" i="1"/>
  <c r="Y2837" i="1"/>
  <c r="AE2837" i="1" s="1" a="1"/>
  <c r="AE2837" i="1" s="1"/>
  <c r="AC2836" i="1"/>
  <c r="AB2836" i="1"/>
  <c r="AA2836" i="1"/>
  <c r="Z2836" i="1"/>
  <c r="Y2836" i="1"/>
  <c r="AE2836" i="1" s="1" a="1"/>
  <c r="AE2836" i="1" s="1"/>
  <c r="AC2835" i="1"/>
  <c r="AB2835" i="1"/>
  <c r="AA2835" i="1"/>
  <c r="Z2835" i="1"/>
  <c r="Y2835" i="1"/>
  <c r="AE2835" i="1" s="1" a="1"/>
  <c r="AE2835" i="1" s="1"/>
  <c r="AC2834" i="1"/>
  <c r="AB2834" i="1"/>
  <c r="AA2834" i="1"/>
  <c r="Z2834" i="1"/>
  <c r="Y2834" i="1"/>
  <c r="AE2834" i="1" s="1" a="1"/>
  <c r="AE2834" i="1" s="1"/>
  <c r="AC2833" i="1"/>
  <c r="AB2833" i="1"/>
  <c r="AA2833" i="1"/>
  <c r="Z2833" i="1"/>
  <c r="Y2833" i="1"/>
  <c r="AE2833" i="1" s="1" a="1"/>
  <c r="AE2833" i="1" s="1"/>
  <c r="AC2832" i="1"/>
  <c r="AB2832" i="1"/>
  <c r="AA2832" i="1"/>
  <c r="Z2832" i="1"/>
  <c r="Y2832" i="1"/>
  <c r="AE2832" i="1" s="1" a="1"/>
  <c r="AE2832" i="1" s="1"/>
  <c r="AC2831" i="1"/>
  <c r="AB2831" i="1"/>
  <c r="AA2831" i="1"/>
  <c r="Z2831" i="1"/>
  <c r="Y2831" i="1"/>
  <c r="AE2831" i="1" s="1" a="1"/>
  <c r="AE2831" i="1" s="1"/>
  <c r="AC2830" i="1"/>
  <c r="AB2830" i="1"/>
  <c r="AA2830" i="1"/>
  <c r="Z2830" i="1"/>
  <c r="Y2830" i="1"/>
  <c r="AE2830" i="1" s="1" a="1"/>
  <c r="AE2830" i="1" s="1"/>
  <c r="AC2829" i="1"/>
  <c r="AB2829" i="1"/>
  <c r="AA2829" i="1"/>
  <c r="Z2829" i="1"/>
  <c r="Y2829" i="1"/>
  <c r="AE2829" i="1" s="1" a="1"/>
  <c r="AE2829" i="1" s="1"/>
  <c r="AC2828" i="1"/>
  <c r="AB2828" i="1"/>
  <c r="AA2828" i="1"/>
  <c r="Z2828" i="1"/>
  <c r="Y2828" i="1"/>
  <c r="AE2828" i="1" s="1" a="1"/>
  <c r="AE2828" i="1" s="1"/>
  <c r="AC2827" i="1"/>
  <c r="AB2827" i="1"/>
  <c r="AA2827" i="1"/>
  <c r="Z2827" i="1"/>
  <c r="Y2827" i="1"/>
  <c r="AE2827" i="1" s="1" a="1"/>
  <c r="AE2827" i="1" s="1"/>
  <c r="AC2826" i="1"/>
  <c r="AB2826" i="1"/>
  <c r="AA2826" i="1"/>
  <c r="Z2826" i="1"/>
  <c r="Y2826" i="1"/>
  <c r="AE2826" i="1" s="1" a="1"/>
  <c r="AE2826" i="1" s="1"/>
  <c r="AC2825" i="1"/>
  <c r="AB2825" i="1"/>
  <c r="AA2825" i="1"/>
  <c r="Z2825" i="1"/>
  <c r="Y2825" i="1"/>
  <c r="AE2825" i="1" s="1" a="1"/>
  <c r="AE2825" i="1" s="1"/>
  <c r="AC2824" i="1"/>
  <c r="AB2824" i="1"/>
  <c r="AA2824" i="1"/>
  <c r="Z2824" i="1"/>
  <c r="Y2824" i="1"/>
  <c r="AE2824" i="1" s="1" a="1"/>
  <c r="AE2824" i="1" s="1"/>
  <c r="AC2823" i="1"/>
  <c r="AB2823" i="1"/>
  <c r="AA2823" i="1"/>
  <c r="Z2823" i="1"/>
  <c r="Y2823" i="1"/>
  <c r="AE2823" i="1" s="1" a="1"/>
  <c r="AE2823" i="1" s="1"/>
  <c r="AC2822" i="1"/>
  <c r="AB2822" i="1"/>
  <c r="AA2822" i="1"/>
  <c r="Z2822" i="1"/>
  <c r="Y2822" i="1"/>
  <c r="AE2822" i="1" s="1" a="1"/>
  <c r="AE2822" i="1" s="1"/>
  <c r="AC2821" i="1"/>
  <c r="AB2821" i="1"/>
  <c r="AA2821" i="1"/>
  <c r="Z2821" i="1"/>
  <c r="Y2821" i="1"/>
  <c r="AE2821" i="1" s="1" a="1"/>
  <c r="AE2821" i="1" s="1"/>
  <c r="AC2820" i="1"/>
  <c r="AB2820" i="1"/>
  <c r="AA2820" i="1"/>
  <c r="Z2820" i="1"/>
  <c r="Y2820" i="1"/>
  <c r="AE2820" i="1" s="1" a="1"/>
  <c r="AE2820" i="1" s="1"/>
  <c r="AC2819" i="1"/>
  <c r="AB2819" i="1"/>
  <c r="AA2819" i="1"/>
  <c r="Z2819" i="1"/>
  <c r="Y2819" i="1"/>
  <c r="AE2819" i="1" s="1" a="1"/>
  <c r="AE2819" i="1" s="1"/>
  <c r="AC2818" i="1"/>
  <c r="AB2818" i="1"/>
  <c r="AA2818" i="1"/>
  <c r="Z2818" i="1"/>
  <c r="Y2818" i="1"/>
  <c r="AE2818" i="1" s="1" a="1"/>
  <c r="AE2818" i="1" s="1"/>
  <c r="AC2817" i="1"/>
  <c r="AB2817" i="1"/>
  <c r="AA2817" i="1"/>
  <c r="Z2817" i="1"/>
  <c r="Y2817" i="1"/>
  <c r="AE2817" i="1" s="1" a="1"/>
  <c r="AE2817" i="1" s="1"/>
  <c r="AC2816" i="1"/>
  <c r="AB2816" i="1"/>
  <c r="AA2816" i="1"/>
  <c r="Z2816" i="1"/>
  <c r="Y2816" i="1"/>
  <c r="AE2816" i="1" s="1" a="1"/>
  <c r="AE2816" i="1" s="1"/>
  <c r="AC2815" i="1"/>
  <c r="AB2815" i="1"/>
  <c r="AA2815" i="1"/>
  <c r="Z2815" i="1"/>
  <c r="Y2815" i="1"/>
  <c r="AE2815" i="1" s="1" a="1"/>
  <c r="AE2815" i="1" s="1"/>
  <c r="AC2814" i="1"/>
  <c r="AB2814" i="1"/>
  <c r="AA2814" i="1"/>
  <c r="Z2814" i="1"/>
  <c r="Y2814" i="1"/>
  <c r="AE2814" i="1" s="1" a="1"/>
  <c r="AE2814" i="1" s="1"/>
  <c r="AC2813" i="1"/>
  <c r="AB2813" i="1"/>
  <c r="AA2813" i="1"/>
  <c r="Z2813" i="1"/>
  <c r="Y2813" i="1"/>
  <c r="AE2813" i="1" s="1" a="1"/>
  <c r="AE2813" i="1" s="1"/>
  <c r="AC2812" i="1"/>
  <c r="AB2812" i="1"/>
  <c r="AA2812" i="1"/>
  <c r="Z2812" i="1"/>
  <c r="Y2812" i="1"/>
  <c r="AE2812" i="1" s="1" a="1"/>
  <c r="AE2812" i="1" s="1"/>
  <c r="AC2811" i="1"/>
  <c r="AB2811" i="1"/>
  <c r="AA2811" i="1"/>
  <c r="Z2811" i="1"/>
  <c r="Y2811" i="1"/>
  <c r="AE2811" i="1" s="1" a="1"/>
  <c r="AE2811" i="1" s="1"/>
  <c r="AC2810" i="1"/>
  <c r="AB2810" i="1"/>
  <c r="AA2810" i="1"/>
  <c r="Z2810" i="1"/>
  <c r="Y2810" i="1"/>
  <c r="AE2810" i="1" s="1" a="1"/>
  <c r="AE2810" i="1" s="1"/>
  <c r="AC2809" i="1"/>
  <c r="AB2809" i="1"/>
  <c r="AA2809" i="1"/>
  <c r="Z2809" i="1"/>
  <c r="Y2809" i="1"/>
  <c r="AE2809" i="1" s="1" a="1"/>
  <c r="AE2809" i="1" s="1"/>
  <c r="AC2808" i="1"/>
  <c r="AB2808" i="1"/>
  <c r="AA2808" i="1"/>
  <c r="Z2808" i="1"/>
  <c r="Y2808" i="1"/>
  <c r="AE2808" i="1" s="1" a="1"/>
  <c r="AE2808" i="1" s="1"/>
  <c r="AC2807" i="1"/>
  <c r="AB2807" i="1"/>
  <c r="AA2807" i="1"/>
  <c r="Z2807" i="1"/>
  <c r="Y2807" i="1"/>
  <c r="AE2807" i="1" s="1" a="1"/>
  <c r="AE2807" i="1" s="1"/>
  <c r="AC2806" i="1"/>
  <c r="AB2806" i="1"/>
  <c r="AA2806" i="1"/>
  <c r="Z2806" i="1"/>
  <c r="Y2806" i="1"/>
  <c r="AE2806" i="1" s="1" a="1"/>
  <c r="AE2806" i="1" s="1"/>
  <c r="AC2805" i="1"/>
  <c r="AB2805" i="1"/>
  <c r="AA2805" i="1"/>
  <c r="Z2805" i="1"/>
  <c r="Y2805" i="1"/>
  <c r="AE2805" i="1" s="1" a="1"/>
  <c r="AE2805" i="1" s="1"/>
  <c r="AC2804" i="1"/>
  <c r="AB2804" i="1"/>
  <c r="AA2804" i="1"/>
  <c r="Z2804" i="1"/>
  <c r="Y2804" i="1"/>
  <c r="AE2804" i="1" s="1" a="1"/>
  <c r="AE2804" i="1" s="1"/>
  <c r="AC2803" i="1"/>
  <c r="AB2803" i="1"/>
  <c r="AA2803" i="1"/>
  <c r="Z2803" i="1"/>
  <c r="Y2803" i="1"/>
  <c r="AE2803" i="1" s="1" a="1"/>
  <c r="AE2803" i="1" s="1"/>
  <c r="AC2802" i="1"/>
  <c r="AB2802" i="1"/>
  <c r="AA2802" i="1"/>
  <c r="Z2802" i="1"/>
  <c r="Y2802" i="1"/>
  <c r="AE2802" i="1" s="1" a="1"/>
  <c r="AE2802" i="1" s="1"/>
  <c r="AC2801" i="1"/>
  <c r="AB2801" i="1"/>
  <c r="AA2801" i="1"/>
  <c r="Z2801" i="1"/>
  <c r="Y2801" i="1"/>
  <c r="AE2801" i="1" s="1" a="1"/>
  <c r="AE2801" i="1" s="1"/>
  <c r="AC2800" i="1"/>
  <c r="AB2800" i="1"/>
  <c r="AA2800" i="1"/>
  <c r="Z2800" i="1"/>
  <c r="Y2800" i="1"/>
  <c r="AE2800" i="1" s="1" a="1"/>
  <c r="AE2800" i="1" s="1"/>
  <c r="AC2799" i="1"/>
  <c r="AB2799" i="1"/>
  <c r="AA2799" i="1"/>
  <c r="Z2799" i="1"/>
  <c r="Y2799" i="1"/>
  <c r="AE2799" i="1" s="1" a="1"/>
  <c r="AE2799" i="1" s="1"/>
  <c r="AC2798" i="1"/>
  <c r="AB2798" i="1"/>
  <c r="AA2798" i="1"/>
  <c r="Z2798" i="1"/>
  <c r="Y2798" i="1"/>
  <c r="AE2798" i="1" s="1" a="1"/>
  <c r="AE2798" i="1" s="1"/>
  <c r="AC2797" i="1"/>
  <c r="AB2797" i="1"/>
  <c r="AA2797" i="1"/>
  <c r="Z2797" i="1"/>
  <c r="Y2797" i="1"/>
  <c r="AE2797" i="1" s="1" a="1"/>
  <c r="AE2797" i="1" s="1"/>
  <c r="AC2796" i="1"/>
  <c r="AB2796" i="1"/>
  <c r="AA2796" i="1"/>
  <c r="Z2796" i="1"/>
  <c r="Y2796" i="1"/>
  <c r="AE2796" i="1" s="1" a="1"/>
  <c r="AE2796" i="1" s="1"/>
  <c r="AC2795" i="1"/>
  <c r="AB2795" i="1"/>
  <c r="AA2795" i="1"/>
  <c r="Z2795" i="1"/>
  <c r="Y2795" i="1"/>
  <c r="AE2795" i="1" s="1" a="1"/>
  <c r="AE2795" i="1" s="1"/>
  <c r="AC2794" i="1"/>
  <c r="AB2794" i="1"/>
  <c r="AA2794" i="1"/>
  <c r="Z2794" i="1"/>
  <c r="Y2794" i="1"/>
  <c r="AE2794" i="1" s="1" a="1"/>
  <c r="AE2794" i="1" s="1"/>
  <c r="AC2793" i="1"/>
  <c r="AB2793" i="1"/>
  <c r="AA2793" i="1"/>
  <c r="Z2793" i="1"/>
  <c r="Y2793" i="1"/>
  <c r="AE2793" i="1" s="1" a="1"/>
  <c r="AE2793" i="1" s="1"/>
  <c r="AC2792" i="1"/>
  <c r="AB2792" i="1"/>
  <c r="AA2792" i="1"/>
  <c r="Z2792" i="1"/>
  <c r="Y2792" i="1"/>
  <c r="AE2792" i="1" s="1" a="1"/>
  <c r="AE2792" i="1" s="1"/>
  <c r="AC2791" i="1"/>
  <c r="AB2791" i="1"/>
  <c r="AA2791" i="1"/>
  <c r="Z2791" i="1"/>
  <c r="Y2791" i="1"/>
  <c r="AE2791" i="1" s="1" a="1"/>
  <c r="AE2791" i="1" s="1"/>
  <c r="AC2790" i="1"/>
  <c r="AB2790" i="1"/>
  <c r="AA2790" i="1"/>
  <c r="Z2790" i="1"/>
  <c r="Y2790" i="1"/>
  <c r="AE2790" i="1" s="1" a="1"/>
  <c r="AE2790" i="1" s="1"/>
  <c r="AC2789" i="1"/>
  <c r="AB2789" i="1"/>
  <c r="AA2789" i="1"/>
  <c r="Z2789" i="1"/>
  <c r="Y2789" i="1"/>
  <c r="AE2789" i="1" s="1" a="1"/>
  <c r="AE2789" i="1" s="1"/>
  <c r="AC2788" i="1"/>
  <c r="AB2788" i="1"/>
  <c r="AA2788" i="1"/>
  <c r="Z2788" i="1"/>
  <c r="Y2788" i="1"/>
  <c r="AE2788" i="1" s="1" a="1"/>
  <c r="AE2788" i="1" s="1"/>
  <c r="AC2787" i="1"/>
  <c r="AB2787" i="1"/>
  <c r="AA2787" i="1"/>
  <c r="Z2787" i="1"/>
  <c r="Y2787" i="1"/>
  <c r="AE2787" i="1" s="1" a="1"/>
  <c r="AE2787" i="1" s="1"/>
  <c r="AC2786" i="1"/>
  <c r="AB2786" i="1"/>
  <c r="AA2786" i="1"/>
  <c r="Z2786" i="1"/>
  <c r="Y2786" i="1"/>
  <c r="AE2786" i="1" s="1" a="1"/>
  <c r="AE2786" i="1" s="1"/>
  <c r="AC2785" i="1"/>
  <c r="AB2785" i="1"/>
  <c r="AA2785" i="1"/>
  <c r="Z2785" i="1"/>
  <c r="Y2785" i="1"/>
  <c r="AE2785" i="1" s="1" a="1"/>
  <c r="AE2785" i="1" s="1"/>
  <c r="AC2784" i="1"/>
  <c r="AB2784" i="1"/>
  <c r="AA2784" i="1"/>
  <c r="Z2784" i="1"/>
  <c r="Y2784" i="1"/>
  <c r="AE2784" i="1" s="1" a="1"/>
  <c r="AE2784" i="1" s="1"/>
  <c r="AC2783" i="1"/>
  <c r="AB2783" i="1"/>
  <c r="AA2783" i="1"/>
  <c r="Z2783" i="1"/>
  <c r="Y2783" i="1"/>
  <c r="AE2783" i="1" s="1" a="1"/>
  <c r="AE2783" i="1" s="1"/>
  <c r="AC2782" i="1"/>
  <c r="AB2782" i="1"/>
  <c r="AA2782" i="1"/>
  <c r="Z2782" i="1"/>
  <c r="Y2782" i="1"/>
  <c r="AE2782" i="1" s="1" a="1"/>
  <c r="AE2782" i="1" s="1"/>
  <c r="AC2781" i="1"/>
  <c r="AB2781" i="1"/>
  <c r="AA2781" i="1"/>
  <c r="Z2781" i="1"/>
  <c r="Y2781" i="1"/>
  <c r="AE2781" i="1" s="1" a="1"/>
  <c r="AE2781" i="1" s="1"/>
  <c r="AC2780" i="1"/>
  <c r="AB2780" i="1"/>
  <c r="AA2780" i="1"/>
  <c r="Z2780" i="1"/>
  <c r="Y2780" i="1"/>
  <c r="AE2780" i="1" s="1" a="1"/>
  <c r="AE2780" i="1" s="1"/>
  <c r="AC2779" i="1"/>
  <c r="AB2779" i="1"/>
  <c r="AA2779" i="1"/>
  <c r="Z2779" i="1"/>
  <c r="Y2779" i="1"/>
  <c r="AE2779" i="1" s="1" a="1"/>
  <c r="AE2779" i="1" s="1"/>
  <c r="AC2778" i="1"/>
  <c r="AB2778" i="1"/>
  <c r="AA2778" i="1"/>
  <c r="Z2778" i="1"/>
  <c r="Y2778" i="1"/>
  <c r="AE2778" i="1" s="1" a="1"/>
  <c r="AE2778" i="1" s="1"/>
  <c r="AC2777" i="1"/>
  <c r="AB2777" i="1"/>
  <c r="AA2777" i="1"/>
  <c r="Z2777" i="1"/>
  <c r="Y2777" i="1"/>
  <c r="AE2777" i="1" s="1" a="1"/>
  <c r="AE2777" i="1" s="1"/>
  <c r="AC2776" i="1"/>
  <c r="AB2776" i="1"/>
  <c r="AA2776" i="1"/>
  <c r="Z2776" i="1"/>
  <c r="Y2776" i="1"/>
  <c r="AE2776" i="1" s="1" a="1"/>
  <c r="AE2776" i="1" s="1"/>
  <c r="AC2775" i="1"/>
  <c r="AB2775" i="1"/>
  <c r="AA2775" i="1"/>
  <c r="Z2775" i="1"/>
  <c r="Y2775" i="1"/>
  <c r="AE2775" i="1" s="1" a="1"/>
  <c r="AE2775" i="1" s="1"/>
  <c r="AC2774" i="1"/>
  <c r="AB2774" i="1"/>
  <c r="AA2774" i="1"/>
  <c r="Z2774" i="1"/>
  <c r="Y2774" i="1"/>
  <c r="AE2774" i="1" s="1" a="1"/>
  <c r="AE2774" i="1" s="1"/>
  <c r="AC2773" i="1"/>
  <c r="AB2773" i="1"/>
  <c r="AA2773" i="1"/>
  <c r="Z2773" i="1"/>
  <c r="Y2773" i="1"/>
  <c r="AE2773" i="1" s="1" a="1"/>
  <c r="AE2773" i="1" s="1"/>
  <c r="AC2772" i="1"/>
  <c r="AB2772" i="1"/>
  <c r="AA2772" i="1"/>
  <c r="Z2772" i="1"/>
  <c r="Y2772" i="1"/>
  <c r="AE2772" i="1" s="1" a="1"/>
  <c r="AE2772" i="1" s="1"/>
  <c r="AC2771" i="1"/>
  <c r="AB2771" i="1"/>
  <c r="AA2771" i="1"/>
  <c r="Z2771" i="1"/>
  <c r="Y2771" i="1"/>
  <c r="AE2771" i="1" s="1" a="1"/>
  <c r="AE2771" i="1" s="1"/>
  <c r="AC2770" i="1"/>
  <c r="AB2770" i="1"/>
  <c r="AA2770" i="1"/>
  <c r="Z2770" i="1"/>
  <c r="Y2770" i="1"/>
  <c r="AE2770" i="1" s="1" a="1"/>
  <c r="AE2770" i="1" s="1"/>
  <c r="AC2769" i="1"/>
  <c r="AB2769" i="1"/>
  <c r="AA2769" i="1"/>
  <c r="Z2769" i="1"/>
  <c r="Y2769" i="1"/>
  <c r="AE2769" i="1" s="1" a="1"/>
  <c r="AE2769" i="1" s="1"/>
  <c r="AC2768" i="1"/>
  <c r="AB2768" i="1"/>
  <c r="AA2768" i="1"/>
  <c r="Z2768" i="1"/>
  <c r="Y2768" i="1"/>
  <c r="AE2768" i="1" s="1" a="1"/>
  <c r="AE2768" i="1" s="1"/>
  <c r="AC2767" i="1"/>
  <c r="AB2767" i="1"/>
  <c r="AA2767" i="1"/>
  <c r="Z2767" i="1"/>
  <c r="Y2767" i="1"/>
  <c r="AE2767" i="1" s="1" a="1"/>
  <c r="AE2767" i="1" s="1"/>
  <c r="AC2766" i="1"/>
  <c r="AB2766" i="1"/>
  <c r="AA2766" i="1"/>
  <c r="Z2766" i="1"/>
  <c r="Y2766" i="1"/>
  <c r="AE2766" i="1" s="1" a="1"/>
  <c r="AE2766" i="1" s="1"/>
  <c r="AC2765" i="1"/>
  <c r="AB2765" i="1"/>
  <c r="AA2765" i="1"/>
  <c r="Z2765" i="1"/>
  <c r="Y2765" i="1"/>
  <c r="AE2765" i="1" s="1" a="1"/>
  <c r="AE2765" i="1" s="1"/>
  <c r="AC2764" i="1"/>
  <c r="AB2764" i="1"/>
  <c r="AA2764" i="1"/>
  <c r="Z2764" i="1"/>
  <c r="Y2764" i="1"/>
  <c r="AE2764" i="1" s="1" a="1"/>
  <c r="AE2764" i="1" s="1"/>
  <c r="AC2763" i="1"/>
  <c r="AB2763" i="1"/>
  <c r="AA2763" i="1"/>
  <c r="Z2763" i="1"/>
  <c r="Y2763" i="1"/>
  <c r="AE2763" i="1" s="1" a="1"/>
  <c r="AE2763" i="1" s="1"/>
  <c r="AC2762" i="1"/>
  <c r="AB2762" i="1"/>
  <c r="AA2762" i="1"/>
  <c r="Z2762" i="1"/>
  <c r="Y2762" i="1"/>
  <c r="AE2762" i="1" s="1" a="1"/>
  <c r="AE2762" i="1" s="1"/>
  <c r="AC2761" i="1"/>
  <c r="AB2761" i="1"/>
  <c r="AA2761" i="1"/>
  <c r="Z2761" i="1"/>
  <c r="Y2761" i="1"/>
  <c r="AE2761" i="1" s="1" a="1"/>
  <c r="AE2761" i="1" s="1"/>
  <c r="AC2760" i="1"/>
  <c r="AB2760" i="1"/>
  <c r="AA2760" i="1"/>
  <c r="Z2760" i="1"/>
  <c r="Y2760" i="1"/>
  <c r="AE2760" i="1" s="1" a="1"/>
  <c r="AE2760" i="1" s="1"/>
  <c r="AC2759" i="1"/>
  <c r="AB2759" i="1"/>
  <c r="AA2759" i="1"/>
  <c r="Z2759" i="1"/>
  <c r="Y2759" i="1"/>
  <c r="AE2759" i="1" s="1" a="1"/>
  <c r="AE2759" i="1" s="1"/>
  <c r="AC2758" i="1"/>
  <c r="AB2758" i="1"/>
  <c r="AA2758" i="1"/>
  <c r="Z2758" i="1"/>
  <c r="Y2758" i="1"/>
  <c r="AE2758" i="1" s="1" a="1"/>
  <c r="AE2758" i="1" s="1"/>
  <c r="AC2757" i="1"/>
  <c r="AB2757" i="1"/>
  <c r="AA2757" i="1"/>
  <c r="Z2757" i="1"/>
  <c r="Y2757" i="1"/>
  <c r="AE2757" i="1" s="1" a="1"/>
  <c r="AE2757" i="1" s="1"/>
  <c r="AC2756" i="1"/>
  <c r="AB2756" i="1"/>
  <c r="AA2756" i="1"/>
  <c r="Z2756" i="1"/>
  <c r="Y2756" i="1"/>
  <c r="AE2756" i="1" s="1" a="1"/>
  <c r="AE2756" i="1" s="1"/>
  <c r="AC2755" i="1"/>
  <c r="AB2755" i="1"/>
  <c r="AA2755" i="1"/>
  <c r="Z2755" i="1"/>
  <c r="Y2755" i="1"/>
  <c r="AE2755" i="1" s="1" a="1"/>
  <c r="AE2755" i="1" s="1"/>
  <c r="AC2754" i="1"/>
  <c r="AB2754" i="1"/>
  <c r="AA2754" i="1"/>
  <c r="Z2754" i="1"/>
  <c r="Y2754" i="1"/>
  <c r="AE2754" i="1" s="1" a="1"/>
  <c r="AE2754" i="1" s="1"/>
  <c r="AC2753" i="1"/>
  <c r="AB2753" i="1"/>
  <c r="AA2753" i="1"/>
  <c r="Z2753" i="1"/>
  <c r="Y2753" i="1"/>
  <c r="AE2753" i="1" s="1" a="1"/>
  <c r="AE2753" i="1" s="1"/>
  <c r="AC2752" i="1"/>
  <c r="AB2752" i="1"/>
  <c r="AA2752" i="1"/>
  <c r="Z2752" i="1"/>
  <c r="Y2752" i="1"/>
  <c r="AE2752" i="1" s="1" a="1"/>
  <c r="AE2752" i="1" s="1"/>
  <c r="AC2751" i="1"/>
  <c r="AB2751" i="1"/>
  <c r="AA2751" i="1"/>
  <c r="Z2751" i="1"/>
  <c r="Y2751" i="1"/>
  <c r="AE2751" i="1" s="1" a="1"/>
  <c r="AE2751" i="1" s="1"/>
  <c r="AC2750" i="1"/>
  <c r="AB2750" i="1"/>
  <c r="AA2750" i="1"/>
  <c r="Z2750" i="1"/>
  <c r="Y2750" i="1"/>
  <c r="AE2750" i="1" s="1" a="1"/>
  <c r="AE2750" i="1" s="1"/>
  <c r="AC2749" i="1"/>
  <c r="AB2749" i="1"/>
  <c r="AA2749" i="1"/>
  <c r="Z2749" i="1"/>
  <c r="Y2749" i="1"/>
  <c r="AE2749" i="1" s="1" a="1"/>
  <c r="AE2749" i="1" s="1"/>
  <c r="AC2748" i="1"/>
  <c r="AB2748" i="1"/>
  <c r="AA2748" i="1"/>
  <c r="Z2748" i="1"/>
  <c r="Y2748" i="1"/>
  <c r="AE2748" i="1" s="1" a="1"/>
  <c r="AE2748" i="1" s="1"/>
  <c r="AC2747" i="1"/>
  <c r="AB2747" i="1"/>
  <c r="AA2747" i="1"/>
  <c r="Z2747" i="1"/>
  <c r="Y2747" i="1"/>
  <c r="AE2747" i="1" s="1" a="1"/>
  <c r="AE2747" i="1" s="1"/>
  <c r="AC2746" i="1"/>
  <c r="AB2746" i="1"/>
  <c r="AA2746" i="1"/>
  <c r="Z2746" i="1"/>
  <c r="Y2746" i="1"/>
  <c r="AE2746" i="1" s="1" a="1"/>
  <c r="AE2746" i="1" s="1"/>
  <c r="AC2745" i="1"/>
  <c r="AB2745" i="1"/>
  <c r="AA2745" i="1"/>
  <c r="Z2745" i="1"/>
  <c r="Y2745" i="1"/>
  <c r="AE2745" i="1" s="1" a="1"/>
  <c r="AE2745" i="1" s="1"/>
  <c r="AC2744" i="1"/>
  <c r="AB2744" i="1"/>
  <c r="AA2744" i="1"/>
  <c r="Z2744" i="1"/>
  <c r="Y2744" i="1"/>
  <c r="AE2744" i="1" s="1" a="1"/>
  <c r="AE2744" i="1" s="1"/>
  <c r="AC2743" i="1"/>
  <c r="AB2743" i="1"/>
  <c r="AA2743" i="1"/>
  <c r="Z2743" i="1"/>
  <c r="Y2743" i="1"/>
  <c r="AE2743" i="1" s="1" a="1"/>
  <c r="AE2743" i="1" s="1"/>
  <c r="AC2742" i="1"/>
  <c r="AB2742" i="1"/>
  <c r="AA2742" i="1"/>
  <c r="Z2742" i="1"/>
  <c r="Y2742" i="1"/>
  <c r="AE2742" i="1" s="1" a="1"/>
  <c r="AE2742" i="1" s="1"/>
  <c r="AC2741" i="1"/>
  <c r="AB2741" i="1"/>
  <c r="AA2741" i="1"/>
  <c r="Z2741" i="1"/>
  <c r="Y2741" i="1"/>
  <c r="AE2741" i="1" s="1" a="1"/>
  <c r="AE2741" i="1" s="1"/>
  <c r="AC2740" i="1"/>
  <c r="AB2740" i="1"/>
  <c r="AA2740" i="1"/>
  <c r="Z2740" i="1"/>
  <c r="Y2740" i="1"/>
  <c r="AE2740" i="1" s="1" a="1"/>
  <c r="AE2740" i="1" s="1"/>
  <c r="AC2739" i="1"/>
  <c r="AB2739" i="1"/>
  <c r="AA2739" i="1"/>
  <c r="Z2739" i="1"/>
  <c r="Y2739" i="1"/>
  <c r="AE2739" i="1" s="1" a="1"/>
  <c r="AE2739" i="1" s="1"/>
  <c r="AC2738" i="1"/>
  <c r="AB2738" i="1"/>
  <c r="AA2738" i="1"/>
  <c r="Z2738" i="1"/>
  <c r="Y2738" i="1"/>
  <c r="AE2738" i="1" s="1" a="1"/>
  <c r="AE2738" i="1" s="1"/>
  <c r="AC2737" i="1"/>
  <c r="AB2737" i="1"/>
  <c r="AA2737" i="1"/>
  <c r="Z2737" i="1"/>
  <c r="Y2737" i="1"/>
  <c r="AE2737" i="1" s="1" a="1"/>
  <c r="AE2737" i="1" s="1"/>
  <c r="AC2736" i="1"/>
  <c r="AB2736" i="1"/>
  <c r="AA2736" i="1"/>
  <c r="Z2736" i="1"/>
  <c r="Y2736" i="1"/>
  <c r="AE2736" i="1" s="1" a="1"/>
  <c r="AE2736" i="1" s="1"/>
  <c r="AC2735" i="1"/>
  <c r="AB2735" i="1"/>
  <c r="AA2735" i="1"/>
  <c r="Z2735" i="1"/>
  <c r="Y2735" i="1"/>
  <c r="AE2735" i="1" s="1" a="1"/>
  <c r="AE2735" i="1" s="1"/>
  <c r="AC2734" i="1"/>
  <c r="AB2734" i="1"/>
  <c r="AA2734" i="1"/>
  <c r="Z2734" i="1"/>
  <c r="Y2734" i="1"/>
  <c r="AE2734" i="1" s="1" a="1"/>
  <c r="AE2734" i="1" s="1"/>
  <c r="AC2733" i="1"/>
  <c r="AB2733" i="1"/>
  <c r="AA2733" i="1"/>
  <c r="Z2733" i="1"/>
  <c r="Y2733" i="1"/>
  <c r="AE2733" i="1" s="1" a="1"/>
  <c r="AE2733" i="1" s="1"/>
  <c r="AC2732" i="1"/>
  <c r="AB2732" i="1"/>
  <c r="AA2732" i="1"/>
  <c r="Z2732" i="1"/>
  <c r="Y2732" i="1"/>
  <c r="AE2732" i="1" s="1" a="1"/>
  <c r="AE2732" i="1" s="1"/>
  <c r="AC2731" i="1"/>
  <c r="AB2731" i="1"/>
  <c r="AA2731" i="1"/>
  <c r="Z2731" i="1"/>
  <c r="Y2731" i="1"/>
  <c r="AE2731" i="1" s="1" a="1"/>
  <c r="AE2731" i="1" s="1"/>
  <c r="AC2730" i="1"/>
  <c r="AB2730" i="1"/>
  <c r="AA2730" i="1"/>
  <c r="Z2730" i="1"/>
  <c r="Y2730" i="1"/>
  <c r="AE2730" i="1" s="1" a="1"/>
  <c r="AE2730" i="1" s="1"/>
  <c r="AC2729" i="1"/>
  <c r="AB2729" i="1"/>
  <c r="AA2729" i="1"/>
  <c r="Z2729" i="1"/>
  <c r="Y2729" i="1"/>
  <c r="AE2729" i="1" s="1" a="1"/>
  <c r="AE2729" i="1" s="1"/>
  <c r="AC2728" i="1"/>
  <c r="AB2728" i="1"/>
  <c r="AA2728" i="1"/>
  <c r="Z2728" i="1"/>
  <c r="Y2728" i="1"/>
  <c r="AE2728" i="1" s="1" a="1"/>
  <c r="AE2728" i="1" s="1"/>
  <c r="AC2727" i="1"/>
  <c r="AB2727" i="1"/>
  <c r="AA2727" i="1"/>
  <c r="Z2727" i="1"/>
  <c r="Y2727" i="1"/>
  <c r="AE2727" i="1" s="1" a="1"/>
  <c r="AE2727" i="1" s="1"/>
  <c r="AC2726" i="1"/>
  <c r="AB2726" i="1"/>
  <c r="AA2726" i="1"/>
  <c r="Z2726" i="1"/>
  <c r="Y2726" i="1"/>
  <c r="AE2726" i="1" s="1" a="1"/>
  <c r="AE2726" i="1" s="1"/>
  <c r="AC2725" i="1"/>
  <c r="AB2725" i="1"/>
  <c r="AA2725" i="1"/>
  <c r="Z2725" i="1"/>
  <c r="Y2725" i="1"/>
  <c r="AE2725" i="1" s="1" a="1"/>
  <c r="AE2725" i="1" s="1"/>
  <c r="AC2724" i="1"/>
  <c r="AB2724" i="1"/>
  <c r="AA2724" i="1"/>
  <c r="Z2724" i="1"/>
  <c r="Y2724" i="1"/>
  <c r="AE2724" i="1" s="1" a="1"/>
  <c r="AE2724" i="1" s="1"/>
  <c r="AC2723" i="1"/>
  <c r="AB2723" i="1"/>
  <c r="AA2723" i="1"/>
  <c r="Z2723" i="1"/>
  <c r="Y2723" i="1"/>
  <c r="AE2723" i="1" s="1" a="1"/>
  <c r="AE2723" i="1" s="1"/>
  <c r="AC2722" i="1"/>
  <c r="AB2722" i="1"/>
  <c r="AA2722" i="1"/>
  <c r="Z2722" i="1"/>
  <c r="Y2722" i="1"/>
  <c r="AE2722" i="1" s="1" a="1"/>
  <c r="AE2722" i="1" s="1"/>
  <c r="AC2721" i="1"/>
  <c r="AB2721" i="1"/>
  <c r="AA2721" i="1"/>
  <c r="Z2721" i="1"/>
  <c r="Y2721" i="1"/>
  <c r="AE2721" i="1" s="1" a="1"/>
  <c r="AE2721" i="1" s="1"/>
  <c r="AC2720" i="1"/>
  <c r="AB2720" i="1"/>
  <c r="AA2720" i="1"/>
  <c r="Z2720" i="1"/>
  <c r="Y2720" i="1"/>
  <c r="AE2720" i="1" s="1" a="1"/>
  <c r="AE2720" i="1" s="1"/>
  <c r="AC2719" i="1"/>
  <c r="AB2719" i="1"/>
  <c r="AA2719" i="1"/>
  <c r="Z2719" i="1"/>
  <c r="Y2719" i="1"/>
  <c r="AE2719" i="1" s="1" a="1"/>
  <c r="AE2719" i="1" s="1"/>
  <c r="AC2718" i="1"/>
  <c r="AB2718" i="1"/>
  <c r="AA2718" i="1"/>
  <c r="Z2718" i="1"/>
  <c r="Y2718" i="1"/>
  <c r="AE2718" i="1" s="1" a="1"/>
  <c r="AE2718" i="1" s="1"/>
  <c r="AC2717" i="1"/>
  <c r="AB2717" i="1"/>
  <c r="AA2717" i="1"/>
  <c r="Z2717" i="1"/>
  <c r="Y2717" i="1"/>
  <c r="AE2717" i="1" s="1" a="1"/>
  <c r="AE2717" i="1" s="1"/>
  <c r="AC2716" i="1"/>
  <c r="AB2716" i="1"/>
  <c r="AA2716" i="1"/>
  <c r="Z2716" i="1"/>
  <c r="Y2716" i="1"/>
  <c r="AE2716" i="1" s="1" a="1"/>
  <c r="AE2716" i="1" s="1"/>
  <c r="AC2715" i="1"/>
  <c r="AB2715" i="1"/>
  <c r="AA2715" i="1"/>
  <c r="Z2715" i="1"/>
  <c r="Y2715" i="1"/>
  <c r="AE2715" i="1" s="1" a="1"/>
  <c r="AE2715" i="1" s="1"/>
  <c r="AC2714" i="1"/>
  <c r="AB2714" i="1"/>
  <c r="AA2714" i="1"/>
  <c r="Z2714" i="1"/>
  <c r="Y2714" i="1"/>
  <c r="AE2714" i="1" s="1" a="1"/>
  <c r="AE2714" i="1" s="1"/>
  <c r="AC2713" i="1"/>
  <c r="AB2713" i="1"/>
  <c r="AA2713" i="1"/>
  <c r="Z2713" i="1"/>
  <c r="Y2713" i="1"/>
  <c r="AE2713" i="1" s="1" a="1"/>
  <c r="AE2713" i="1" s="1"/>
  <c r="AC2712" i="1"/>
  <c r="AB2712" i="1"/>
  <c r="AA2712" i="1"/>
  <c r="Z2712" i="1"/>
  <c r="Y2712" i="1"/>
  <c r="AE2712" i="1" s="1" a="1"/>
  <c r="AE2712" i="1" s="1"/>
  <c r="AC2711" i="1"/>
  <c r="AB2711" i="1"/>
  <c r="AA2711" i="1"/>
  <c r="Z2711" i="1"/>
  <c r="Y2711" i="1"/>
  <c r="AE2711" i="1" s="1" a="1"/>
  <c r="AE2711" i="1" s="1"/>
  <c r="AC2710" i="1"/>
  <c r="AB2710" i="1"/>
  <c r="AA2710" i="1"/>
  <c r="Z2710" i="1"/>
  <c r="Y2710" i="1"/>
  <c r="AE2710" i="1" s="1" a="1"/>
  <c r="AE2710" i="1" s="1"/>
  <c r="AC2709" i="1"/>
  <c r="AB2709" i="1"/>
  <c r="AA2709" i="1"/>
  <c r="Z2709" i="1"/>
  <c r="Y2709" i="1"/>
  <c r="AE2709" i="1" s="1" a="1"/>
  <c r="AE2709" i="1" s="1"/>
  <c r="AC2708" i="1"/>
  <c r="AB2708" i="1"/>
  <c r="AA2708" i="1"/>
  <c r="Z2708" i="1"/>
  <c r="Y2708" i="1"/>
  <c r="AE2708" i="1" s="1" a="1"/>
  <c r="AE2708" i="1" s="1"/>
  <c r="AC2707" i="1"/>
  <c r="AB2707" i="1"/>
  <c r="AA2707" i="1"/>
  <c r="Z2707" i="1"/>
  <c r="Y2707" i="1"/>
  <c r="AE2707" i="1" s="1" a="1"/>
  <c r="AE2707" i="1" s="1"/>
  <c r="AC2706" i="1"/>
  <c r="AB2706" i="1"/>
  <c r="AA2706" i="1"/>
  <c r="Z2706" i="1"/>
  <c r="Y2706" i="1"/>
  <c r="AE2706" i="1" s="1" a="1"/>
  <c r="AE2706" i="1" s="1"/>
  <c r="AC2705" i="1"/>
  <c r="AB2705" i="1"/>
  <c r="AA2705" i="1"/>
  <c r="Z2705" i="1"/>
  <c r="Y2705" i="1"/>
  <c r="AE2705" i="1" s="1" a="1"/>
  <c r="AE2705" i="1" s="1"/>
  <c r="AC2704" i="1"/>
  <c r="AB2704" i="1"/>
  <c r="AA2704" i="1"/>
  <c r="Z2704" i="1"/>
  <c r="Y2704" i="1"/>
  <c r="AE2704" i="1" s="1" a="1"/>
  <c r="AE2704" i="1" s="1"/>
  <c r="AC2703" i="1"/>
  <c r="AB2703" i="1"/>
  <c r="AA2703" i="1"/>
  <c r="Z2703" i="1"/>
  <c r="Y2703" i="1"/>
  <c r="AE2703" i="1" s="1" a="1"/>
  <c r="AE2703" i="1" s="1"/>
  <c r="AC2702" i="1"/>
  <c r="AB2702" i="1"/>
  <c r="AA2702" i="1"/>
  <c r="Z2702" i="1"/>
  <c r="Y2702" i="1"/>
  <c r="AE2702" i="1" s="1" a="1"/>
  <c r="AE2702" i="1" s="1"/>
  <c r="AC2701" i="1"/>
  <c r="AB2701" i="1"/>
  <c r="AA2701" i="1"/>
  <c r="Z2701" i="1"/>
  <c r="Y2701" i="1"/>
  <c r="AE2701" i="1" s="1" a="1"/>
  <c r="AE2701" i="1" s="1"/>
  <c r="AC2700" i="1"/>
  <c r="AB2700" i="1"/>
  <c r="AA2700" i="1"/>
  <c r="Z2700" i="1"/>
  <c r="Y2700" i="1"/>
  <c r="AE2700" i="1" s="1" a="1"/>
  <c r="AE2700" i="1" s="1"/>
  <c r="AC2699" i="1"/>
  <c r="AB2699" i="1"/>
  <c r="AA2699" i="1"/>
  <c r="Z2699" i="1"/>
  <c r="Y2699" i="1"/>
  <c r="AE2699" i="1" s="1" a="1"/>
  <c r="AE2699" i="1" s="1"/>
  <c r="AC2698" i="1"/>
  <c r="AB2698" i="1"/>
  <c r="AA2698" i="1"/>
  <c r="Z2698" i="1"/>
  <c r="Y2698" i="1"/>
  <c r="AE2698" i="1" s="1" a="1"/>
  <c r="AE2698" i="1" s="1"/>
  <c r="AC2697" i="1"/>
  <c r="AB2697" i="1"/>
  <c r="AA2697" i="1"/>
  <c r="Z2697" i="1"/>
  <c r="Y2697" i="1"/>
  <c r="AE2697" i="1" s="1" a="1"/>
  <c r="AE2697" i="1" s="1"/>
  <c r="AC2696" i="1"/>
  <c r="AB2696" i="1"/>
  <c r="AA2696" i="1"/>
  <c r="Z2696" i="1"/>
  <c r="Y2696" i="1"/>
  <c r="AE2696" i="1" s="1" a="1"/>
  <c r="AE2696" i="1" s="1"/>
  <c r="AC2695" i="1"/>
  <c r="AB2695" i="1"/>
  <c r="AA2695" i="1"/>
  <c r="Z2695" i="1"/>
  <c r="Y2695" i="1"/>
  <c r="AE2695" i="1" s="1" a="1"/>
  <c r="AE2695" i="1" s="1"/>
  <c r="AC2694" i="1"/>
  <c r="AB2694" i="1"/>
  <c r="AA2694" i="1"/>
  <c r="Z2694" i="1"/>
  <c r="Y2694" i="1"/>
  <c r="AE2694" i="1" s="1" a="1"/>
  <c r="AE2694" i="1" s="1"/>
  <c r="AC2693" i="1"/>
  <c r="AB2693" i="1"/>
  <c r="AA2693" i="1"/>
  <c r="Z2693" i="1"/>
  <c r="Y2693" i="1"/>
  <c r="AE2693" i="1" s="1" a="1"/>
  <c r="AE2693" i="1" s="1"/>
  <c r="AC2692" i="1"/>
  <c r="AB2692" i="1"/>
  <c r="AA2692" i="1"/>
  <c r="Z2692" i="1"/>
  <c r="Y2692" i="1"/>
  <c r="AE2692" i="1" s="1" a="1"/>
  <c r="AE2692" i="1" s="1"/>
  <c r="AC2691" i="1"/>
  <c r="AB2691" i="1"/>
  <c r="AA2691" i="1"/>
  <c r="Z2691" i="1"/>
  <c r="Y2691" i="1"/>
  <c r="AE2691" i="1" s="1" a="1"/>
  <c r="AE2691" i="1" s="1"/>
  <c r="AC2690" i="1"/>
  <c r="AB2690" i="1"/>
  <c r="AA2690" i="1"/>
  <c r="Z2690" i="1"/>
  <c r="Y2690" i="1"/>
  <c r="AE2690" i="1" s="1" a="1"/>
  <c r="AE2690" i="1" s="1"/>
  <c r="AC2689" i="1"/>
  <c r="AB2689" i="1"/>
  <c r="AA2689" i="1"/>
  <c r="Z2689" i="1"/>
  <c r="Y2689" i="1"/>
  <c r="AE2689" i="1" s="1" a="1"/>
  <c r="AE2689" i="1" s="1"/>
  <c r="AC2688" i="1"/>
  <c r="AB2688" i="1"/>
  <c r="AA2688" i="1"/>
  <c r="Z2688" i="1"/>
  <c r="Y2688" i="1"/>
  <c r="AE2688" i="1" s="1" a="1"/>
  <c r="AE2688" i="1" s="1"/>
  <c r="AC2687" i="1"/>
  <c r="AB2687" i="1"/>
  <c r="AA2687" i="1"/>
  <c r="Z2687" i="1"/>
  <c r="Y2687" i="1"/>
  <c r="AE2687" i="1" s="1" a="1"/>
  <c r="AE2687" i="1" s="1"/>
  <c r="AC2686" i="1"/>
  <c r="AB2686" i="1"/>
  <c r="AA2686" i="1"/>
  <c r="Z2686" i="1"/>
  <c r="Y2686" i="1"/>
  <c r="AE2686" i="1" s="1" a="1"/>
  <c r="AE2686" i="1" s="1"/>
  <c r="AC2685" i="1"/>
  <c r="AB2685" i="1"/>
  <c r="AA2685" i="1"/>
  <c r="Z2685" i="1"/>
  <c r="Y2685" i="1"/>
  <c r="AE2685" i="1" s="1" a="1"/>
  <c r="AE2685" i="1" s="1"/>
  <c r="AC2684" i="1"/>
  <c r="AB2684" i="1"/>
  <c r="AA2684" i="1"/>
  <c r="Z2684" i="1"/>
  <c r="Y2684" i="1"/>
  <c r="AE2684" i="1" s="1" a="1"/>
  <c r="AE2684" i="1" s="1"/>
  <c r="AC2683" i="1"/>
  <c r="AB2683" i="1"/>
  <c r="AA2683" i="1"/>
  <c r="Z2683" i="1"/>
  <c r="Y2683" i="1"/>
  <c r="AE2683" i="1" s="1" a="1"/>
  <c r="AE2683" i="1" s="1"/>
  <c r="AC2682" i="1"/>
  <c r="AB2682" i="1"/>
  <c r="AA2682" i="1"/>
  <c r="Z2682" i="1"/>
  <c r="Y2682" i="1"/>
  <c r="AE2682" i="1" s="1" a="1"/>
  <c r="AE2682" i="1" s="1"/>
  <c r="AC2681" i="1"/>
  <c r="AB2681" i="1"/>
  <c r="AA2681" i="1"/>
  <c r="Z2681" i="1"/>
  <c r="Y2681" i="1"/>
  <c r="AE2681" i="1" s="1" a="1"/>
  <c r="AE2681" i="1" s="1"/>
  <c r="AC2680" i="1"/>
  <c r="AB2680" i="1"/>
  <c r="AA2680" i="1"/>
  <c r="Z2680" i="1"/>
  <c r="Y2680" i="1"/>
  <c r="AE2680" i="1" s="1" a="1"/>
  <c r="AE2680" i="1" s="1"/>
  <c r="AC2679" i="1"/>
  <c r="AB2679" i="1"/>
  <c r="AA2679" i="1"/>
  <c r="Z2679" i="1"/>
  <c r="Y2679" i="1"/>
  <c r="AE2679" i="1" s="1" a="1"/>
  <c r="AE2679" i="1" s="1"/>
  <c r="AC2678" i="1"/>
  <c r="AB2678" i="1"/>
  <c r="AA2678" i="1"/>
  <c r="Z2678" i="1"/>
  <c r="Y2678" i="1"/>
  <c r="AE2678" i="1" s="1" a="1"/>
  <c r="AE2678" i="1" s="1"/>
  <c r="AC2677" i="1"/>
  <c r="AB2677" i="1"/>
  <c r="AA2677" i="1"/>
  <c r="Z2677" i="1"/>
  <c r="Y2677" i="1"/>
  <c r="AE2677" i="1" s="1" a="1"/>
  <c r="AE2677" i="1" s="1"/>
  <c r="AC2676" i="1"/>
  <c r="AB2676" i="1"/>
  <c r="AA2676" i="1"/>
  <c r="Z2676" i="1"/>
  <c r="Y2676" i="1"/>
  <c r="AE2676" i="1" s="1" a="1"/>
  <c r="AE2676" i="1" s="1"/>
  <c r="AC2675" i="1"/>
  <c r="AB2675" i="1"/>
  <c r="AA2675" i="1"/>
  <c r="Z2675" i="1"/>
  <c r="Y2675" i="1"/>
  <c r="AE2675" i="1" s="1" a="1"/>
  <c r="AE2675" i="1" s="1"/>
  <c r="AC2674" i="1"/>
  <c r="AB2674" i="1"/>
  <c r="AA2674" i="1"/>
  <c r="Z2674" i="1"/>
  <c r="Y2674" i="1"/>
  <c r="AE2674" i="1" s="1" a="1"/>
  <c r="AE2674" i="1" s="1"/>
  <c r="AC2673" i="1"/>
  <c r="AB2673" i="1"/>
  <c r="AA2673" i="1"/>
  <c r="Z2673" i="1"/>
  <c r="Y2673" i="1"/>
  <c r="AE2673" i="1" s="1" a="1"/>
  <c r="AE2673" i="1" s="1"/>
  <c r="AC2672" i="1"/>
  <c r="AB2672" i="1"/>
  <c r="AA2672" i="1"/>
  <c r="Z2672" i="1"/>
  <c r="Y2672" i="1"/>
  <c r="AE2672" i="1" s="1" a="1"/>
  <c r="AE2672" i="1" s="1"/>
  <c r="AC2671" i="1"/>
  <c r="AB2671" i="1"/>
  <c r="AA2671" i="1"/>
  <c r="Z2671" i="1"/>
  <c r="Y2671" i="1"/>
  <c r="AE2671" i="1" s="1" a="1"/>
  <c r="AE2671" i="1" s="1"/>
  <c r="AC2670" i="1"/>
  <c r="AB2670" i="1"/>
  <c r="AA2670" i="1"/>
  <c r="Z2670" i="1"/>
  <c r="Y2670" i="1"/>
  <c r="AE2670" i="1" s="1" a="1"/>
  <c r="AE2670" i="1" s="1"/>
  <c r="AC2669" i="1"/>
  <c r="AB2669" i="1"/>
  <c r="AA2669" i="1"/>
  <c r="Z2669" i="1"/>
  <c r="Y2669" i="1"/>
  <c r="AE2669" i="1" s="1" a="1"/>
  <c r="AE2669" i="1" s="1"/>
  <c r="AC2668" i="1"/>
  <c r="AB2668" i="1"/>
  <c r="AA2668" i="1"/>
  <c r="Z2668" i="1"/>
  <c r="Y2668" i="1"/>
  <c r="AE2668" i="1" s="1" a="1"/>
  <c r="AE2668" i="1" s="1"/>
  <c r="AC2667" i="1"/>
  <c r="AB2667" i="1"/>
  <c r="AA2667" i="1"/>
  <c r="Z2667" i="1"/>
  <c r="Y2667" i="1"/>
  <c r="AE2667" i="1" s="1" a="1"/>
  <c r="AE2667" i="1" s="1"/>
  <c r="AC2666" i="1"/>
  <c r="AB2666" i="1"/>
  <c r="AA2666" i="1"/>
  <c r="Z2666" i="1"/>
  <c r="Y2666" i="1"/>
  <c r="AE2666" i="1" s="1" a="1"/>
  <c r="AE2666" i="1" s="1"/>
  <c r="AC2665" i="1"/>
  <c r="AB2665" i="1"/>
  <c r="AA2665" i="1"/>
  <c r="Z2665" i="1"/>
  <c r="Y2665" i="1"/>
  <c r="AE2665" i="1" s="1" a="1"/>
  <c r="AE2665" i="1" s="1"/>
  <c r="AC2664" i="1"/>
  <c r="AB2664" i="1"/>
  <c r="AA2664" i="1"/>
  <c r="Z2664" i="1"/>
  <c r="Y2664" i="1"/>
  <c r="AE2664" i="1" s="1" a="1"/>
  <c r="AE2664" i="1" s="1"/>
  <c r="AC2663" i="1"/>
  <c r="AB2663" i="1"/>
  <c r="AA2663" i="1"/>
  <c r="Z2663" i="1"/>
  <c r="Y2663" i="1"/>
  <c r="AE2663" i="1" s="1" a="1"/>
  <c r="AE2663" i="1" s="1"/>
  <c r="AC2662" i="1"/>
  <c r="AB2662" i="1"/>
  <c r="AA2662" i="1"/>
  <c r="Z2662" i="1"/>
  <c r="Y2662" i="1"/>
  <c r="AE2662" i="1" s="1" a="1"/>
  <c r="AE2662" i="1" s="1"/>
  <c r="AC2661" i="1"/>
  <c r="AB2661" i="1"/>
  <c r="AA2661" i="1"/>
  <c r="Z2661" i="1"/>
  <c r="Y2661" i="1"/>
  <c r="AE2661" i="1" s="1" a="1"/>
  <c r="AE2661" i="1" s="1"/>
  <c r="AC2660" i="1"/>
  <c r="AB2660" i="1"/>
  <c r="AA2660" i="1"/>
  <c r="Z2660" i="1"/>
  <c r="Y2660" i="1"/>
  <c r="AE2660" i="1" s="1" a="1"/>
  <c r="AE2660" i="1" s="1"/>
  <c r="AC2659" i="1"/>
  <c r="AB2659" i="1"/>
  <c r="AA2659" i="1"/>
  <c r="Z2659" i="1"/>
  <c r="Y2659" i="1"/>
  <c r="AE2659" i="1" s="1" a="1"/>
  <c r="AE2659" i="1" s="1"/>
  <c r="AC2658" i="1"/>
  <c r="AB2658" i="1"/>
  <c r="AA2658" i="1"/>
  <c r="Z2658" i="1"/>
  <c r="Y2658" i="1"/>
  <c r="AE2658" i="1" s="1" a="1"/>
  <c r="AE2658" i="1" s="1"/>
  <c r="AC2657" i="1"/>
  <c r="AB2657" i="1"/>
  <c r="AA2657" i="1"/>
  <c r="Z2657" i="1"/>
  <c r="Y2657" i="1"/>
  <c r="AE2657" i="1" s="1" a="1"/>
  <c r="AE2657" i="1" s="1"/>
  <c r="AC2656" i="1"/>
  <c r="AB2656" i="1"/>
  <c r="AA2656" i="1"/>
  <c r="Z2656" i="1"/>
  <c r="Y2656" i="1"/>
  <c r="AE2656" i="1" s="1" a="1"/>
  <c r="AE2656" i="1" s="1"/>
  <c r="AC2655" i="1"/>
  <c r="AB2655" i="1"/>
  <c r="AA2655" i="1"/>
  <c r="Z2655" i="1"/>
  <c r="Y2655" i="1"/>
  <c r="AE2655" i="1" s="1" a="1"/>
  <c r="AE2655" i="1" s="1"/>
  <c r="AC2654" i="1"/>
  <c r="AB2654" i="1"/>
  <c r="AA2654" i="1"/>
  <c r="Z2654" i="1"/>
  <c r="Y2654" i="1"/>
  <c r="AE2654" i="1" s="1" a="1"/>
  <c r="AE2654" i="1" s="1"/>
  <c r="AC2653" i="1"/>
  <c r="AB2653" i="1"/>
  <c r="AA2653" i="1"/>
  <c r="Z2653" i="1"/>
  <c r="Y2653" i="1"/>
  <c r="AE2653" i="1" s="1" a="1"/>
  <c r="AE2653" i="1" s="1"/>
  <c r="AC2652" i="1"/>
  <c r="AB2652" i="1"/>
  <c r="AA2652" i="1"/>
  <c r="Z2652" i="1"/>
  <c r="Y2652" i="1"/>
  <c r="AE2652" i="1" s="1" a="1"/>
  <c r="AE2652" i="1" s="1"/>
  <c r="AC2651" i="1"/>
  <c r="AB2651" i="1"/>
  <c r="AA2651" i="1"/>
  <c r="Z2651" i="1"/>
  <c r="Y2651" i="1"/>
  <c r="AE2651" i="1" s="1" a="1"/>
  <c r="AE2651" i="1" s="1"/>
  <c r="AC2650" i="1"/>
  <c r="AB2650" i="1"/>
  <c r="AA2650" i="1"/>
  <c r="Z2650" i="1"/>
  <c r="Y2650" i="1"/>
  <c r="AE2650" i="1" s="1" a="1"/>
  <c r="AE2650" i="1" s="1"/>
  <c r="AC2649" i="1"/>
  <c r="AB2649" i="1"/>
  <c r="AA2649" i="1"/>
  <c r="Z2649" i="1"/>
  <c r="Y2649" i="1"/>
  <c r="AE2649" i="1" s="1" a="1"/>
  <c r="AE2649" i="1" s="1"/>
  <c r="AC2648" i="1"/>
  <c r="AB2648" i="1"/>
  <c r="AA2648" i="1"/>
  <c r="Z2648" i="1"/>
  <c r="Y2648" i="1"/>
  <c r="AE2648" i="1" s="1" a="1"/>
  <c r="AE2648" i="1" s="1"/>
  <c r="AC2647" i="1"/>
  <c r="AB2647" i="1"/>
  <c r="AA2647" i="1"/>
  <c r="Z2647" i="1"/>
  <c r="Y2647" i="1"/>
  <c r="AE2647" i="1" s="1" a="1"/>
  <c r="AE2647" i="1" s="1"/>
  <c r="AC2646" i="1"/>
  <c r="AB2646" i="1"/>
  <c r="AA2646" i="1"/>
  <c r="Z2646" i="1"/>
  <c r="Y2646" i="1"/>
  <c r="AE2646" i="1" s="1" a="1"/>
  <c r="AE2646" i="1" s="1"/>
  <c r="AC2645" i="1"/>
  <c r="AB2645" i="1"/>
  <c r="AA2645" i="1"/>
  <c r="Z2645" i="1"/>
  <c r="Y2645" i="1"/>
  <c r="AE2645" i="1" s="1" a="1"/>
  <c r="AE2645" i="1" s="1"/>
  <c r="AC2644" i="1"/>
  <c r="AB2644" i="1"/>
  <c r="AA2644" i="1"/>
  <c r="Z2644" i="1"/>
  <c r="Y2644" i="1"/>
  <c r="AE2644" i="1" s="1" a="1"/>
  <c r="AE2644" i="1" s="1"/>
  <c r="AC2643" i="1"/>
  <c r="AB2643" i="1"/>
  <c r="AA2643" i="1"/>
  <c r="Z2643" i="1"/>
  <c r="Y2643" i="1"/>
  <c r="AE2643" i="1" s="1" a="1"/>
  <c r="AE2643" i="1" s="1"/>
  <c r="AC2642" i="1"/>
  <c r="AB2642" i="1"/>
  <c r="AA2642" i="1"/>
  <c r="Z2642" i="1"/>
  <c r="Y2642" i="1"/>
  <c r="AE2642" i="1" s="1" a="1"/>
  <c r="AE2642" i="1" s="1"/>
  <c r="AC2641" i="1"/>
  <c r="AB2641" i="1"/>
  <c r="AA2641" i="1"/>
  <c r="Z2641" i="1"/>
  <c r="Y2641" i="1"/>
  <c r="AE2641" i="1" s="1" a="1"/>
  <c r="AE2641" i="1" s="1"/>
  <c r="AC2640" i="1"/>
  <c r="AB2640" i="1"/>
  <c r="AA2640" i="1"/>
  <c r="Z2640" i="1"/>
  <c r="Y2640" i="1"/>
  <c r="AE2640" i="1" s="1" a="1"/>
  <c r="AE2640" i="1" s="1"/>
  <c r="AC2639" i="1"/>
  <c r="AB2639" i="1"/>
  <c r="AA2639" i="1"/>
  <c r="Z2639" i="1"/>
  <c r="Y2639" i="1"/>
  <c r="AE2639" i="1" s="1" a="1"/>
  <c r="AE2639" i="1" s="1"/>
  <c r="AC2638" i="1"/>
  <c r="AB2638" i="1"/>
  <c r="AA2638" i="1"/>
  <c r="Z2638" i="1"/>
  <c r="Y2638" i="1"/>
  <c r="AE2638" i="1" s="1" a="1"/>
  <c r="AE2638" i="1" s="1"/>
  <c r="AC2637" i="1"/>
  <c r="AB2637" i="1"/>
  <c r="AA2637" i="1"/>
  <c r="Z2637" i="1"/>
  <c r="Y2637" i="1"/>
  <c r="AE2637" i="1" s="1" a="1"/>
  <c r="AE2637" i="1" s="1"/>
  <c r="AC2636" i="1"/>
  <c r="AB2636" i="1"/>
  <c r="AA2636" i="1"/>
  <c r="Z2636" i="1"/>
  <c r="Y2636" i="1"/>
  <c r="AE2636" i="1" s="1" a="1"/>
  <c r="AE2636" i="1" s="1"/>
  <c r="AC2635" i="1"/>
  <c r="AB2635" i="1"/>
  <c r="AA2635" i="1"/>
  <c r="Z2635" i="1"/>
  <c r="Y2635" i="1"/>
  <c r="AE2635" i="1" s="1" a="1"/>
  <c r="AE2635" i="1" s="1"/>
  <c r="AC2634" i="1"/>
  <c r="AB2634" i="1"/>
  <c r="AA2634" i="1"/>
  <c r="Z2634" i="1"/>
  <c r="Y2634" i="1"/>
  <c r="AE2634" i="1" s="1" a="1"/>
  <c r="AE2634" i="1" s="1"/>
  <c r="AC2633" i="1"/>
  <c r="AB2633" i="1"/>
  <c r="AA2633" i="1"/>
  <c r="Z2633" i="1"/>
  <c r="Y2633" i="1"/>
  <c r="AE2633" i="1" s="1" a="1"/>
  <c r="AE2633" i="1" s="1"/>
  <c r="AC2632" i="1"/>
  <c r="AB2632" i="1"/>
  <c r="AA2632" i="1"/>
  <c r="Z2632" i="1"/>
  <c r="Y2632" i="1"/>
  <c r="AE2632" i="1" s="1" a="1"/>
  <c r="AE2632" i="1" s="1"/>
  <c r="AC2631" i="1"/>
  <c r="AB2631" i="1"/>
  <c r="AA2631" i="1"/>
  <c r="Z2631" i="1"/>
  <c r="Y2631" i="1"/>
  <c r="AE2631" i="1" s="1" a="1"/>
  <c r="AE2631" i="1" s="1"/>
  <c r="AC2630" i="1"/>
  <c r="AB2630" i="1"/>
  <c r="AA2630" i="1"/>
  <c r="Z2630" i="1"/>
  <c r="Y2630" i="1"/>
  <c r="AE2630" i="1" s="1" a="1"/>
  <c r="AE2630" i="1" s="1"/>
  <c r="AC2629" i="1"/>
  <c r="AB2629" i="1"/>
  <c r="AA2629" i="1"/>
  <c r="Z2629" i="1"/>
  <c r="Y2629" i="1"/>
  <c r="AE2629" i="1" s="1" a="1"/>
  <c r="AE2629" i="1" s="1"/>
  <c r="AC2628" i="1"/>
  <c r="AB2628" i="1"/>
  <c r="AA2628" i="1"/>
  <c r="Z2628" i="1"/>
  <c r="Y2628" i="1"/>
  <c r="AE2628" i="1" s="1" a="1"/>
  <c r="AE2628" i="1" s="1"/>
  <c r="AC2627" i="1"/>
  <c r="AB2627" i="1"/>
  <c r="AA2627" i="1"/>
  <c r="Z2627" i="1"/>
  <c r="Y2627" i="1"/>
  <c r="AE2627" i="1" s="1" a="1"/>
  <c r="AE2627" i="1" s="1"/>
  <c r="AC2626" i="1"/>
  <c r="AB2626" i="1"/>
  <c r="AA2626" i="1"/>
  <c r="Z2626" i="1"/>
  <c r="Y2626" i="1"/>
  <c r="AE2626" i="1" s="1" a="1"/>
  <c r="AE2626" i="1" s="1"/>
  <c r="AC2625" i="1"/>
  <c r="AB2625" i="1"/>
  <c r="AA2625" i="1"/>
  <c r="Z2625" i="1"/>
  <c r="Y2625" i="1"/>
  <c r="AE2625" i="1" s="1" a="1"/>
  <c r="AE2625" i="1" s="1"/>
  <c r="AC2624" i="1"/>
  <c r="AB2624" i="1"/>
  <c r="AA2624" i="1"/>
  <c r="Z2624" i="1"/>
  <c r="Y2624" i="1"/>
  <c r="AE2624" i="1" s="1" a="1"/>
  <c r="AE2624" i="1" s="1"/>
  <c r="AC2623" i="1"/>
  <c r="AB2623" i="1"/>
  <c r="AA2623" i="1"/>
  <c r="Z2623" i="1"/>
  <c r="Y2623" i="1"/>
  <c r="AE2623" i="1" s="1" a="1"/>
  <c r="AE2623" i="1" s="1"/>
  <c r="AC2622" i="1"/>
  <c r="AB2622" i="1"/>
  <c r="AA2622" i="1"/>
  <c r="Z2622" i="1"/>
  <c r="Y2622" i="1"/>
  <c r="AE2622" i="1" s="1" a="1"/>
  <c r="AE2622" i="1" s="1"/>
  <c r="AC2621" i="1"/>
  <c r="AB2621" i="1"/>
  <c r="AA2621" i="1"/>
  <c r="Z2621" i="1"/>
  <c r="Y2621" i="1"/>
  <c r="AE2621" i="1" s="1" a="1"/>
  <c r="AE2621" i="1" s="1"/>
  <c r="AC2620" i="1"/>
  <c r="AB2620" i="1"/>
  <c r="AA2620" i="1"/>
  <c r="Z2620" i="1"/>
  <c r="Y2620" i="1"/>
  <c r="AE2620" i="1" s="1" a="1"/>
  <c r="AE2620" i="1" s="1"/>
  <c r="AC2619" i="1"/>
  <c r="AB2619" i="1"/>
  <c r="AA2619" i="1"/>
  <c r="Z2619" i="1"/>
  <c r="Y2619" i="1"/>
  <c r="AE2619" i="1" s="1" a="1"/>
  <c r="AE2619" i="1" s="1"/>
  <c r="AC2618" i="1"/>
  <c r="AB2618" i="1"/>
  <c r="AA2618" i="1"/>
  <c r="Z2618" i="1"/>
  <c r="Y2618" i="1"/>
  <c r="AE2618" i="1" s="1" a="1"/>
  <c r="AE2618" i="1" s="1"/>
  <c r="AC2617" i="1"/>
  <c r="AB2617" i="1"/>
  <c r="AA2617" i="1"/>
  <c r="Z2617" i="1"/>
  <c r="Y2617" i="1"/>
  <c r="AE2617" i="1" s="1" a="1"/>
  <c r="AE2617" i="1" s="1"/>
  <c r="AC2616" i="1"/>
  <c r="AB2616" i="1"/>
  <c r="AA2616" i="1"/>
  <c r="Z2616" i="1"/>
  <c r="Y2616" i="1"/>
  <c r="AE2616" i="1" s="1" a="1"/>
  <c r="AE2616" i="1" s="1"/>
  <c r="AC2615" i="1"/>
  <c r="AB2615" i="1"/>
  <c r="AA2615" i="1"/>
  <c r="Z2615" i="1"/>
  <c r="Y2615" i="1"/>
  <c r="AE2615" i="1" s="1" a="1"/>
  <c r="AE2615" i="1" s="1"/>
  <c r="AC2614" i="1"/>
  <c r="AB2614" i="1"/>
  <c r="AA2614" i="1"/>
  <c r="Z2614" i="1"/>
  <c r="Y2614" i="1"/>
  <c r="AE2614" i="1" s="1" a="1"/>
  <c r="AE2614" i="1" s="1"/>
  <c r="AC2613" i="1"/>
  <c r="AB2613" i="1"/>
  <c r="AA2613" i="1"/>
  <c r="Z2613" i="1"/>
  <c r="Y2613" i="1"/>
  <c r="AE2613" i="1" s="1" a="1"/>
  <c r="AE2613" i="1" s="1"/>
  <c r="AC2612" i="1"/>
  <c r="AB2612" i="1"/>
  <c r="AA2612" i="1"/>
  <c r="Z2612" i="1"/>
  <c r="Y2612" i="1"/>
  <c r="AE2612" i="1" s="1" a="1"/>
  <c r="AE2612" i="1" s="1"/>
  <c r="AC2611" i="1"/>
  <c r="AB2611" i="1"/>
  <c r="AA2611" i="1"/>
  <c r="Z2611" i="1"/>
  <c r="Y2611" i="1"/>
  <c r="AE2611" i="1" s="1" a="1"/>
  <c r="AE2611" i="1" s="1"/>
  <c r="AC2610" i="1"/>
  <c r="AB2610" i="1"/>
  <c r="AA2610" i="1"/>
  <c r="Z2610" i="1"/>
  <c r="Y2610" i="1"/>
  <c r="AE2610" i="1" s="1" a="1"/>
  <c r="AE2610" i="1" s="1"/>
  <c r="AC2609" i="1"/>
  <c r="AB2609" i="1"/>
  <c r="AA2609" i="1"/>
  <c r="Z2609" i="1"/>
  <c r="Y2609" i="1"/>
  <c r="AE2609" i="1" s="1" a="1"/>
  <c r="AE2609" i="1" s="1"/>
  <c r="AC2608" i="1"/>
  <c r="AB2608" i="1"/>
  <c r="AA2608" i="1"/>
  <c r="Z2608" i="1"/>
  <c r="Y2608" i="1"/>
  <c r="AE2608" i="1" s="1" a="1"/>
  <c r="AE2608" i="1" s="1"/>
  <c r="AC2607" i="1"/>
  <c r="AB2607" i="1"/>
  <c r="AA2607" i="1"/>
  <c r="Z2607" i="1"/>
  <c r="Y2607" i="1"/>
  <c r="AE2607" i="1" s="1" a="1"/>
  <c r="AE2607" i="1" s="1"/>
  <c r="AC2606" i="1"/>
  <c r="AB2606" i="1"/>
  <c r="AA2606" i="1"/>
  <c r="Z2606" i="1"/>
  <c r="Y2606" i="1"/>
  <c r="AE2606" i="1" s="1" a="1"/>
  <c r="AE2606" i="1" s="1"/>
  <c r="AC2605" i="1"/>
  <c r="AB2605" i="1"/>
  <c r="AA2605" i="1"/>
  <c r="Z2605" i="1"/>
  <c r="Y2605" i="1"/>
  <c r="AE2605" i="1" s="1" a="1"/>
  <c r="AE2605" i="1" s="1"/>
  <c r="AC2604" i="1"/>
  <c r="AB2604" i="1"/>
  <c r="AA2604" i="1"/>
  <c r="Z2604" i="1"/>
  <c r="Y2604" i="1"/>
  <c r="AE2604" i="1" s="1" a="1"/>
  <c r="AE2604" i="1" s="1"/>
  <c r="AC2603" i="1"/>
  <c r="AB2603" i="1"/>
  <c r="AA2603" i="1"/>
  <c r="Z2603" i="1"/>
  <c r="Y2603" i="1"/>
  <c r="AE2603" i="1" s="1" a="1"/>
  <c r="AE2603" i="1" s="1"/>
  <c r="AC2602" i="1"/>
  <c r="AB2602" i="1"/>
  <c r="AA2602" i="1"/>
  <c r="Z2602" i="1"/>
  <c r="Y2602" i="1"/>
  <c r="AE2602" i="1" s="1" a="1"/>
  <c r="AE2602" i="1" s="1"/>
  <c r="AC2601" i="1"/>
  <c r="AB2601" i="1"/>
  <c r="AA2601" i="1"/>
  <c r="Z2601" i="1"/>
  <c r="Y2601" i="1"/>
  <c r="AE2601" i="1" s="1" a="1"/>
  <c r="AE2601" i="1" s="1"/>
  <c r="AC2600" i="1"/>
  <c r="AB2600" i="1"/>
  <c r="AA2600" i="1"/>
  <c r="Z2600" i="1"/>
  <c r="Y2600" i="1"/>
  <c r="AE2600" i="1" s="1" a="1"/>
  <c r="AE2600" i="1" s="1"/>
  <c r="AC2599" i="1"/>
  <c r="AB2599" i="1"/>
  <c r="AA2599" i="1"/>
  <c r="Z2599" i="1"/>
  <c r="Y2599" i="1"/>
  <c r="AE2599" i="1" s="1" a="1"/>
  <c r="AE2599" i="1" s="1"/>
  <c r="AC2598" i="1"/>
  <c r="AB2598" i="1"/>
  <c r="AA2598" i="1"/>
  <c r="Z2598" i="1"/>
  <c r="Y2598" i="1"/>
  <c r="AE2598" i="1" s="1" a="1"/>
  <c r="AE2598" i="1" s="1"/>
  <c r="AC2597" i="1"/>
  <c r="AB2597" i="1"/>
  <c r="AA2597" i="1"/>
  <c r="Z2597" i="1"/>
  <c r="Y2597" i="1"/>
  <c r="AE2597" i="1" s="1" a="1"/>
  <c r="AE2597" i="1" s="1"/>
  <c r="AC2596" i="1"/>
  <c r="AB2596" i="1"/>
  <c r="AA2596" i="1"/>
  <c r="Z2596" i="1"/>
  <c r="Y2596" i="1"/>
  <c r="AE2596" i="1" s="1" a="1"/>
  <c r="AE2596" i="1" s="1"/>
  <c r="AC2595" i="1"/>
  <c r="AB2595" i="1"/>
  <c r="AA2595" i="1"/>
  <c r="Z2595" i="1"/>
  <c r="Y2595" i="1"/>
  <c r="AE2595" i="1" s="1" a="1"/>
  <c r="AE2595" i="1" s="1"/>
  <c r="AC2594" i="1"/>
  <c r="AB2594" i="1"/>
  <c r="AA2594" i="1"/>
  <c r="Z2594" i="1"/>
  <c r="Y2594" i="1"/>
  <c r="AE2594" i="1" s="1" a="1"/>
  <c r="AE2594" i="1" s="1"/>
  <c r="AC2593" i="1"/>
  <c r="AB2593" i="1"/>
  <c r="AA2593" i="1"/>
  <c r="Z2593" i="1"/>
  <c r="Y2593" i="1"/>
  <c r="AE2593" i="1" s="1" a="1"/>
  <c r="AE2593" i="1" s="1"/>
  <c r="AC2592" i="1"/>
  <c r="AB2592" i="1"/>
  <c r="AA2592" i="1"/>
  <c r="Z2592" i="1"/>
  <c r="Y2592" i="1"/>
  <c r="AE2592" i="1" s="1" a="1"/>
  <c r="AE2592" i="1" s="1"/>
  <c r="AC2591" i="1"/>
  <c r="AB2591" i="1"/>
  <c r="AA2591" i="1"/>
  <c r="Z2591" i="1"/>
  <c r="Y2591" i="1"/>
  <c r="AE2591" i="1" s="1" a="1"/>
  <c r="AE2591" i="1" s="1"/>
  <c r="AC2590" i="1"/>
  <c r="AB2590" i="1"/>
  <c r="AA2590" i="1"/>
  <c r="Z2590" i="1"/>
  <c r="Y2590" i="1"/>
  <c r="AE2590" i="1" s="1" a="1"/>
  <c r="AE2590" i="1" s="1"/>
  <c r="AC2589" i="1"/>
  <c r="AB2589" i="1"/>
  <c r="AA2589" i="1"/>
  <c r="Z2589" i="1"/>
  <c r="Y2589" i="1"/>
  <c r="AE2589" i="1" s="1" a="1"/>
  <c r="AE2589" i="1" s="1"/>
  <c r="AC2588" i="1"/>
  <c r="AB2588" i="1"/>
  <c r="AA2588" i="1"/>
  <c r="Z2588" i="1"/>
  <c r="Y2588" i="1"/>
  <c r="AE2588" i="1" s="1" a="1"/>
  <c r="AE2588" i="1" s="1"/>
  <c r="AC2587" i="1"/>
  <c r="AB2587" i="1"/>
  <c r="AA2587" i="1"/>
  <c r="Z2587" i="1"/>
  <c r="Y2587" i="1"/>
  <c r="AE2587" i="1" s="1" a="1"/>
  <c r="AE2587" i="1" s="1"/>
  <c r="AC2586" i="1"/>
  <c r="AB2586" i="1"/>
  <c r="AA2586" i="1"/>
  <c r="Z2586" i="1"/>
  <c r="Y2586" i="1"/>
  <c r="AE2586" i="1" s="1" a="1"/>
  <c r="AE2586" i="1" s="1"/>
  <c r="AC2585" i="1"/>
  <c r="AB2585" i="1"/>
  <c r="AA2585" i="1"/>
  <c r="Z2585" i="1"/>
  <c r="Y2585" i="1"/>
  <c r="AE2585" i="1" s="1" a="1"/>
  <c r="AE2585" i="1" s="1"/>
  <c r="AC2584" i="1"/>
  <c r="AB2584" i="1"/>
  <c r="AA2584" i="1"/>
  <c r="Z2584" i="1"/>
  <c r="Y2584" i="1"/>
  <c r="AE2584" i="1" s="1" a="1"/>
  <c r="AE2584" i="1" s="1"/>
  <c r="AC2583" i="1"/>
  <c r="AB2583" i="1"/>
  <c r="AA2583" i="1"/>
  <c r="Z2583" i="1"/>
  <c r="Y2583" i="1"/>
  <c r="AE2583" i="1" s="1" a="1"/>
  <c r="AE2583" i="1" s="1"/>
  <c r="AC2582" i="1"/>
  <c r="AB2582" i="1"/>
  <c r="AA2582" i="1"/>
  <c r="Z2582" i="1"/>
  <c r="Y2582" i="1"/>
  <c r="AE2582" i="1" s="1" a="1"/>
  <c r="AE2582" i="1" s="1"/>
  <c r="AC2581" i="1"/>
  <c r="AB2581" i="1"/>
  <c r="AA2581" i="1"/>
  <c r="Z2581" i="1"/>
  <c r="Y2581" i="1"/>
  <c r="AE2581" i="1" s="1" a="1"/>
  <c r="AE2581" i="1" s="1"/>
  <c r="AC2580" i="1"/>
  <c r="AB2580" i="1"/>
  <c r="AA2580" i="1"/>
  <c r="Z2580" i="1"/>
  <c r="Y2580" i="1"/>
  <c r="AE2580" i="1" s="1" a="1"/>
  <c r="AE2580" i="1" s="1"/>
  <c r="AC2579" i="1"/>
  <c r="AB2579" i="1"/>
  <c r="AA2579" i="1"/>
  <c r="Z2579" i="1"/>
  <c r="Y2579" i="1"/>
  <c r="AE2579" i="1" s="1" a="1"/>
  <c r="AE2579" i="1" s="1"/>
  <c r="AC2578" i="1"/>
  <c r="AB2578" i="1"/>
  <c r="AA2578" i="1"/>
  <c r="Z2578" i="1"/>
  <c r="Y2578" i="1"/>
  <c r="AE2578" i="1" s="1" a="1"/>
  <c r="AE2578" i="1" s="1"/>
  <c r="AC2577" i="1"/>
  <c r="AB2577" i="1"/>
  <c r="AA2577" i="1"/>
  <c r="Z2577" i="1"/>
  <c r="Y2577" i="1"/>
  <c r="AE2577" i="1" s="1" a="1"/>
  <c r="AE2577" i="1" s="1"/>
  <c r="AC2576" i="1"/>
  <c r="AB2576" i="1"/>
  <c r="AA2576" i="1"/>
  <c r="Z2576" i="1"/>
  <c r="Y2576" i="1"/>
  <c r="AE2576" i="1" s="1" a="1"/>
  <c r="AE2576" i="1" s="1"/>
  <c r="AC2575" i="1"/>
  <c r="AB2575" i="1"/>
  <c r="AA2575" i="1"/>
  <c r="Z2575" i="1"/>
  <c r="Y2575" i="1"/>
  <c r="AE2575" i="1" s="1" a="1"/>
  <c r="AE2575" i="1" s="1"/>
  <c r="AC2574" i="1"/>
  <c r="AB2574" i="1"/>
  <c r="AA2574" i="1"/>
  <c r="Z2574" i="1"/>
  <c r="Y2574" i="1"/>
  <c r="AE2574" i="1" s="1" a="1"/>
  <c r="AE2574" i="1" s="1"/>
  <c r="AC2573" i="1"/>
  <c r="AB2573" i="1"/>
  <c r="AA2573" i="1"/>
  <c r="Z2573" i="1"/>
  <c r="Y2573" i="1"/>
  <c r="AE2573" i="1" s="1" a="1"/>
  <c r="AE2573" i="1" s="1"/>
  <c r="AC2572" i="1"/>
  <c r="AB2572" i="1"/>
  <c r="AA2572" i="1"/>
  <c r="Z2572" i="1"/>
  <c r="Y2572" i="1"/>
  <c r="AE2572" i="1" s="1" a="1"/>
  <c r="AE2572" i="1" s="1"/>
  <c r="AC2571" i="1"/>
  <c r="AB2571" i="1"/>
  <c r="AA2571" i="1"/>
  <c r="Z2571" i="1"/>
  <c r="Y2571" i="1"/>
  <c r="AE2571" i="1" s="1" a="1"/>
  <c r="AE2571" i="1" s="1"/>
  <c r="AC2570" i="1"/>
  <c r="AB2570" i="1"/>
  <c r="AA2570" i="1"/>
  <c r="Z2570" i="1"/>
  <c r="Y2570" i="1"/>
  <c r="AE2570" i="1" s="1" a="1"/>
  <c r="AE2570" i="1" s="1"/>
  <c r="AC2569" i="1"/>
  <c r="AB2569" i="1"/>
  <c r="AA2569" i="1"/>
  <c r="Z2569" i="1"/>
  <c r="Y2569" i="1"/>
  <c r="AE2569" i="1" s="1" a="1"/>
  <c r="AE2569" i="1" s="1"/>
  <c r="AC2568" i="1"/>
  <c r="AB2568" i="1"/>
  <c r="AA2568" i="1"/>
  <c r="Z2568" i="1"/>
  <c r="Y2568" i="1"/>
  <c r="AE2568" i="1" s="1" a="1"/>
  <c r="AE2568" i="1" s="1"/>
  <c r="AC2567" i="1"/>
  <c r="AB2567" i="1"/>
  <c r="AA2567" i="1"/>
  <c r="Z2567" i="1"/>
  <c r="Y2567" i="1"/>
  <c r="AE2567" i="1" s="1" a="1"/>
  <c r="AE2567" i="1" s="1"/>
  <c r="AC2566" i="1"/>
  <c r="AB2566" i="1"/>
  <c r="AA2566" i="1"/>
  <c r="Z2566" i="1"/>
  <c r="Y2566" i="1"/>
  <c r="AE2566" i="1" s="1" a="1"/>
  <c r="AE2566" i="1" s="1"/>
  <c r="AC2565" i="1"/>
  <c r="AB2565" i="1"/>
  <c r="AA2565" i="1"/>
  <c r="Z2565" i="1"/>
  <c r="Y2565" i="1"/>
  <c r="AE2565" i="1" s="1" a="1"/>
  <c r="AE2565" i="1" s="1"/>
  <c r="AC2564" i="1"/>
  <c r="AB2564" i="1"/>
  <c r="AA2564" i="1"/>
  <c r="Z2564" i="1"/>
  <c r="Y2564" i="1"/>
  <c r="AE2564" i="1" s="1" a="1"/>
  <c r="AE2564" i="1" s="1"/>
  <c r="AC2563" i="1"/>
  <c r="AB2563" i="1"/>
  <c r="AA2563" i="1"/>
  <c r="Z2563" i="1"/>
  <c r="Y2563" i="1"/>
  <c r="AE2563" i="1" s="1" a="1"/>
  <c r="AE2563" i="1" s="1"/>
  <c r="AC2562" i="1"/>
  <c r="AB2562" i="1"/>
  <c r="AA2562" i="1"/>
  <c r="Z2562" i="1"/>
  <c r="Y2562" i="1"/>
  <c r="AE2562" i="1" s="1" a="1"/>
  <c r="AE2562" i="1" s="1"/>
  <c r="AC2561" i="1"/>
  <c r="AB2561" i="1"/>
  <c r="AA2561" i="1"/>
  <c r="Z2561" i="1"/>
  <c r="Y2561" i="1"/>
  <c r="AE2561" i="1" s="1" a="1"/>
  <c r="AE2561" i="1" s="1"/>
  <c r="AC2560" i="1"/>
  <c r="AB2560" i="1"/>
  <c r="AA2560" i="1"/>
  <c r="Z2560" i="1"/>
  <c r="Y2560" i="1"/>
  <c r="AE2560" i="1" s="1" a="1"/>
  <c r="AE2560" i="1" s="1"/>
  <c r="AC2559" i="1"/>
  <c r="AB2559" i="1"/>
  <c r="AA2559" i="1"/>
  <c r="Z2559" i="1"/>
  <c r="Y2559" i="1"/>
  <c r="AE2559" i="1" s="1" a="1"/>
  <c r="AE2559" i="1" s="1"/>
  <c r="AC2558" i="1"/>
  <c r="AB2558" i="1"/>
  <c r="AA2558" i="1"/>
  <c r="Z2558" i="1"/>
  <c r="Y2558" i="1"/>
  <c r="AE2558" i="1" s="1" a="1"/>
  <c r="AE2558" i="1" s="1"/>
  <c r="AC2557" i="1"/>
  <c r="AB2557" i="1"/>
  <c r="AA2557" i="1"/>
  <c r="Z2557" i="1"/>
  <c r="Y2557" i="1"/>
  <c r="AE2557" i="1" s="1" a="1"/>
  <c r="AE2557" i="1" s="1"/>
  <c r="AC2556" i="1"/>
  <c r="AB2556" i="1"/>
  <c r="AA2556" i="1"/>
  <c r="Z2556" i="1"/>
  <c r="Y2556" i="1"/>
  <c r="AE2556" i="1" s="1" a="1"/>
  <c r="AE2556" i="1" s="1"/>
  <c r="AC2555" i="1"/>
  <c r="AB2555" i="1"/>
  <c r="AA2555" i="1"/>
  <c r="Z2555" i="1"/>
  <c r="Y2555" i="1"/>
  <c r="AE2555" i="1" s="1" a="1"/>
  <c r="AE2555" i="1" s="1"/>
  <c r="AC2554" i="1"/>
  <c r="AB2554" i="1"/>
  <c r="AA2554" i="1"/>
  <c r="Z2554" i="1"/>
  <c r="Y2554" i="1"/>
  <c r="AE2554" i="1" s="1" a="1"/>
  <c r="AE2554" i="1" s="1"/>
  <c r="AC2553" i="1"/>
  <c r="AB2553" i="1"/>
  <c r="AA2553" i="1"/>
  <c r="Z2553" i="1"/>
  <c r="Y2553" i="1"/>
  <c r="AE2553" i="1" s="1" a="1"/>
  <c r="AE2553" i="1" s="1"/>
  <c r="AC2552" i="1"/>
  <c r="AB2552" i="1"/>
  <c r="AA2552" i="1"/>
  <c r="Z2552" i="1"/>
  <c r="Y2552" i="1"/>
  <c r="AE2552" i="1" s="1" a="1"/>
  <c r="AE2552" i="1" s="1"/>
  <c r="AC2551" i="1"/>
  <c r="AB2551" i="1"/>
  <c r="AA2551" i="1"/>
  <c r="Z2551" i="1"/>
  <c r="Y2551" i="1"/>
  <c r="AE2551" i="1" s="1" a="1"/>
  <c r="AE2551" i="1" s="1"/>
  <c r="AC2550" i="1"/>
  <c r="AB2550" i="1"/>
  <c r="AA2550" i="1"/>
  <c r="Z2550" i="1"/>
  <c r="Y2550" i="1"/>
  <c r="AE2550" i="1" s="1" a="1"/>
  <c r="AE2550" i="1" s="1"/>
  <c r="AC2549" i="1"/>
  <c r="AB2549" i="1"/>
  <c r="AA2549" i="1"/>
  <c r="Z2549" i="1"/>
  <c r="Y2549" i="1"/>
  <c r="AE2549" i="1" s="1" a="1"/>
  <c r="AE2549" i="1" s="1"/>
  <c r="AC2548" i="1"/>
  <c r="AB2548" i="1"/>
  <c r="AA2548" i="1"/>
  <c r="Z2548" i="1"/>
  <c r="Y2548" i="1"/>
  <c r="AE2548" i="1" s="1" a="1"/>
  <c r="AE2548" i="1" s="1"/>
  <c r="AC2547" i="1"/>
  <c r="AB2547" i="1"/>
  <c r="AA2547" i="1"/>
  <c r="Z2547" i="1"/>
  <c r="Y2547" i="1"/>
  <c r="AE2547" i="1" s="1" a="1"/>
  <c r="AE2547" i="1" s="1"/>
  <c r="AC2546" i="1"/>
  <c r="AB2546" i="1"/>
  <c r="AA2546" i="1"/>
  <c r="Z2546" i="1"/>
  <c r="Y2546" i="1"/>
  <c r="AE2546" i="1" s="1" a="1"/>
  <c r="AE2546" i="1" s="1"/>
  <c r="AC2545" i="1"/>
  <c r="AB2545" i="1"/>
  <c r="AA2545" i="1"/>
  <c r="Z2545" i="1"/>
  <c r="Y2545" i="1"/>
  <c r="AE2545" i="1" s="1" a="1"/>
  <c r="AE2545" i="1" s="1"/>
  <c r="AC2544" i="1"/>
  <c r="AB2544" i="1"/>
  <c r="AA2544" i="1"/>
  <c r="Z2544" i="1"/>
  <c r="Y2544" i="1"/>
  <c r="AE2544" i="1" s="1" a="1"/>
  <c r="AE2544" i="1" s="1"/>
  <c r="AC2543" i="1"/>
  <c r="AB2543" i="1"/>
  <c r="AA2543" i="1"/>
  <c r="Z2543" i="1"/>
  <c r="Y2543" i="1"/>
  <c r="AE2543" i="1" s="1" a="1"/>
  <c r="AE2543" i="1" s="1"/>
  <c r="AC2542" i="1"/>
  <c r="AB2542" i="1"/>
  <c r="AA2542" i="1"/>
  <c r="Z2542" i="1"/>
  <c r="Y2542" i="1"/>
  <c r="AE2542" i="1" s="1" a="1"/>
  <c r="AE2542" i="1" s="1"/>
  <c r="AC2541" i="1"/>
  <c r="AB2541" i="1"/>
  <c r="AA2541" i="1"/>
  <c r="Z2541" i="1"/>
  <c r="Y2541" i="1"/>
  <c r="AE2541" i="1" s="1" a="1"/>
  <c r="AE2541" i="1" s="1"/>
  <c r="AC2540" i="1"/>
  <c r="AB2540" i="1"/>
  <c r="AA2540" i="1"/>
  <c r="Z2540" i="1"/>
  <c r="Y2540" i="1"/>
  <c r="AE2540" i="1" s="1" a="1"/>
  <c r="AE2540" i="1" s="1"/>
  <c r="AC2539" i="1"/>
  <c r="AB2539" i="1"/>
  <c r="AA2539" i="1"/>
  <c r="Z2539" i="1"/>
  <c r="Y2539" i="1"/>
  <c r="AE2539" i="1" s="1" a="1"/>
  <c r="AE2539" i="1" s="1"/>
  <c r="AC2538" i="1"/>
  <c r="AB2538" i="1"/>
  <c r="AA2538" i="1"/>
  <c r="Z2538" i="1"/>
  <c r="Y2538" i="1"/>
  <c r="AE2538" i="1" s="1" a="1"/>
  <c r="AE2538" i="1" s="1"/>
  <c r="AC2537" i="1"/>
  <c r="AB2537" i="1"/>
  <c r="AA2537" i="1"/>
  <c r="Z2537" i="1"/>
  <c r="Y2537" i="1"/>
  <c r="AE2537" i="1" s="1" a="1"/>
  <c r="AE2537" i="1" s="1"/>
  <c r="AC2536" i="1"/>
  <c r="AB2536" i="1"/>
  <c r="AA2536" i="1"/>
  <c r="Z2536" i="1"/>
  <c r="Y2536" i="1"/>
  <c r="AE2536" i="1" s="1" a="1"/>
  <c r="AE2536" i="1" s="1"/>
  <c r="AC2535" i="1"/>
  <c r="AB2535" i="1"/>
  <c r="AA2535" i="1"/>
  <c r="Z2535" i="1"/>
  <c r="Y2535" i="1"/>
  <c r="AE2535" i="1" s="1" a="1"/>
  <c r="AE2535" i="1" s="1"/>
  <c r="AC2534" i="1"/>
  <c r="AB2534" i="1"/>
  <c r="AA2534" i="1"/>
  <c r="Z2534" i="1"/>
  <c r="Y2534" i="1"/>
  <c r="AE2534" i="1" s="1" a="1"/>
  <c r="AE2534" i="1" s="1"/>
  <c r="AC2533" i="1"/>
  <c r="AB2533" i="1"/>
  <c r="AA2533" i="1"/>
  <c r="Z2533" i="1"/>
  <c r="Y2533" i="1"/>
  <c r="AE2533" i="1" s="1" a="1"/>
  <c r="AE2533" i="1" s="1"/>
  <c r="AC2532" i="1"/>
  <c r="AB2532" i="1"/>
  <c r="AA2532" i="1"/>
  <c r="Z2532" i="1"/>
  <c r="Y2532" i="1"/>
  <c r="AE2532" i="1" s="1" a="1"/>
  <c r="AE2532" i="1" s="1"/>
  <c r="AC2531" i="1"/>
  <c r="AB2531" i="1"/>
  <c r="AA2531" i="1"/>
  <c r="Z2531" i="1"/>
  <c r="Y2531" i="1"/>
  <c r="AE2531" i="1" s="1" a="1"/>
  <c r="AE2531" i="1" s="1"/>
  <c r="AC2530" i="1"/>
  <c r="AB2530" i="1"/>
  <c r="AA2530" i="1"/>
  <c r="Z2530" i="1"/>
  <c r="Y2530" i="1"/>
  <c r="AE2530" i="1" s="1" a="1"/>
  <c r="AE2530" i="1" s="1"/>
  <c r="AC2529" i="1"/>
  <c r="AB2529" i="1"/>
  <c r="AA2529" i="1"/>
  <c r="Z2529" i="1"/>
  <c r="Y2529" i="1"/>
  <c r="AE2529" i="1" s="1" a="1"/>
  <c r="AE2529" i="1" s="1"/>
  <c r="AC2528" i="1"/>
  <c r="AB2528" i="1"/>
  <c r="AA2528" i="1"/>
  <c r="Z2528" i="1"/>
  <c r="Y2528" i="1"/>
  <c r="AE2528" i="1" s="1" a="1"/>
  <c r="AE2528" i="1" s="1"/>
  <c r="AC2527" i="1"/>
  <c r="AB2527" i="1"/>
  <c r="AA2527" i="1"/>
  <c r="Z2527" i="1"/>
  <c r="Y2527" i="1"/>
  <c r="AE2527" i="1" s="1" a="1"/>
  <c r="AE2527" i="1" s="1"/>
  <c r="AC2526" i="1"/>
  <c r="AB2526" i="1"/>
  <c r="AA2526" i="1"/>
  <c r="Z2526" i="1"/>
  <c r="Y2526" i="1"/>
  <c r="AE2526" i="1" s="1" a="1"/>
  <c r="AE2526" i="1" s="1"/>
  <c r="AC2525" i="1"/>
  <c r="AB2525" i="1"/>
  <c r="AA2525" i="1"/>
  <c r="Z2525" i="1"/>
  <c r="Y2525" i="1"/>
  <c r="AE2525" i="1" s="1" a="1"/>
  <c r="AE2525" i="1" s="1"/>
  <c r="AC2524" i="1"/>
  <c r="AB2524" i="1"/>
  <c r="AA2524" i="1"/>
  <c r="Z2524" i="1"/>
  <c r="Y2524" i="1"/>
  <c r="AE2524" i="1" s="1" a="1"/>
  <c r="AE2524" i="1" s="1"/>
  <c r="AC2523" i="1"/>
  <c r="AB2523" i="1"/>
  <c r="AA2523" i="1"/>
  <c r="Z2523" i="1"/>
  <c r="Y2523" i="1"/>
  <c r="AE2523" i="1" s="1" a="1"/>
  <c r="AE2523" i="1" s="1"/>
  <c r="AC2522" i="1"/>
  <c r="AB2522" i="1"/>
  <c r="AA2522" i="1"/>
  <c r="Z2522" i="1"/>
  <c r="Y2522" i="1"/>
  <c r="AE2522" i="1" s="1" a="1"/>
  <c r="AE2522" i="1" s="1"/>
  <c r="AC2521" i="1"/>
  <c r="AB2521" i="1"/>
  <c r="AA2521" i="1"/>
  <c r="Z2521" i="1"/>
  <c r="Y2521" i="1"/>
  <c r="AE2521" i="1" s="1" a="1"/>
  <c r="AE2521" i="1" s="1"/>
  <c r="AC2520" i="1"/>
  <c r="AB2520" i="1"/>
  <c r="AA2520" i="1"/>
  <c r="Z2520" i="1"/>
  <c r="Y2520" i="1"/>
  <c r="AE2520" i="1" s="1" a="1"/>
  <c r="AE2520" i="1" s="1"/>
  <c r="AC2519" i="1"/>
  <c r="AB2519" i="1"/>
  <c r="AA2519" i="1"/>
  <c r="Z2519" i="1"/>
  <c r="Y2519" i="1"/>
  <c r="AE2519" i="1" s="1" a="1"/>
  <c r="AE2519" i="1" s="1"/>
  <c r="AC2518" i="1"/>
  <c r="AB2518" i="1"/>
  <c r="AA2518" i="1"/>
  <c r="Z2518" i="1"/>
  <c r="Y2518" i="1"/>
  <c r="AE2518" i="1" s="1" a="1"/>
  <c r="AE2518" i="1" s="1"/>
  <c r="AC2517" i="1"/>
  <c r="AB2517" i="1"/>
  <c r="AA2517" i="1"/>
  <c r="Z2517" i="1"/>
  <c r="Y2517" i="1"/>
  <c r="AE2517" i="1" s="1" a="1"/>
  <c r="AE2517" i="1" s="1"/>
  <c r="AC2516" i="1"/>
  <c r="AB2516" i="1"/>
  <c r="AA2516" i="1"/>
  <c r="Z2516" i="1"/>
  <c r="Y2516" i="1"/>
  <c r="AE2516" i="1" s="1" a="1"/>
  <c r="AE2516" i="1" s="1"/>
  <c r="AC2515" i="1"/>
  <c r="AB2515" i="1"/>
  <c r="AA2515" i="1"/>
  <c r="Z2515" i="1"/>
  <c r="Y2515" i="1"/>
  <c r="AE2515" i="1" s="1" a="1"/>
  <c r="AE2515" i="1" s="1"/>
  <c r="AC2514" i="1"/>
  <c r="AB2514" i="1"/>
  <c r="AA2514" i="1"/>
  <c r="Z2514" i="1"/>
  <c r="Y2514" i="1"/>
  <c r="AE2514" i="1" s="1" a="1"/>
  <c r="AE2514" i="1" s="1"/>
  <c r="AC2513" i="1"/>
  <c r="AB2513" i="1"/>
  <c r="AA2513" i="1"/>
  <c r="Z2513" i="1"/>
  <c r="Y2513" i="1"/>
  <c r="AE2513" i="1" s="1" a="1"/>
  <c r="AE2513" i="1" s="1"/>
  <c r="AC2512" i="1"/>
  <c r="AB2512" i="1"/>
  <c r="AA2512" i="1"/>
  <c r="Z2512" i="1"/>
  <c r="Y2512" i="1"/>
  <c r="AE2512" i="1" s="1" a="1"/>
  <c r="AE2512" i="1" s="1"/>
  <c r="AC2511" i="1"/>
  <c r="AB2511" i="1"/>
  <c r="AA2511" i="1"/>
  <c r="Z2511" i="1"/>
  <c r="Y2511" i="1"/>
  <c r="AE2511" i="1" s="1" a="1"/>
  <c r="AE2511" i="1" s="1"/>
  <c r="AC2510" i="1"/>
  <c r="AB2510" i="1"/>
  <c r="AA2510" i="1"/>
  <c r="Z2510" i="1"/>
  <c r="Y2510" i="1"/>
  <c r="AE2510" i="1" s="1" a="1"/>
  <c r="AE2510" i="1" s="1"/>
  <c r="AC2509" i="1"/>
  <c r="AB2509" i="1"/>
  <c r="AA2509" i="1"/>
  <c r="Z2509" i="1"/>
  <c r="Y2509" i="1"/>
  <c r="AE2509" i="1" s="1" a="1"/>
  <c r="AE2509" i="1" s="1"/>
  <c r="AC2508" i="1"/>
  <c r="AB2508" i="1"/>
  <c r="AA2508" i="1"/>
  <c r="Z2508" i="1"/>
  <c r="Y2508" i="1"/>
  <c r="AE2508" i="1" s="1" a="1"/>
  <c r="AE2508" i="1" s="1"/>
  <c r="AC2507" i="1"/>
  <c r="AB2507" i="1"/>
  <c r="AA2507" i="1"/>
  <c r="Z2507" i="1"/>
  <c r="Y2507" i="1"/>
  <c r="AE2507" i="1" s="1" a="1"/>
  <c r="AE2507" i="1" s="1"/>
  <c r="AC2506" i="1"/>
  <c r="AB2506" i="1"/>
  <c r="AA2506" i="1"/>
  <c r="Z2506" i="1"/>
  <c r="Y2506" i="1"/>
  <c r="AE2506" i="1" s="1" a="1"/>
  <c r="AE2506" i="1" s="1"/>
  <c r="AC2505" i="1"/>
  <c r="AB2505" i="1"/>
  <c r="AA2505" i="1"/>
  <c r="Z2505" i="1"/>
  <c r="Y2505" i="1"/>
  <c r="AE2505" i="1" s="1" a="1"/>
  <c r="AE2505" i="1" s="1"/>
  <c r="AC2504" i="1"/>
  <c r="AB2504" i="1"/>
  <c r="AA2504" i="1"/>
  <c r="Z2504" i="1"/>
  <c r="Y2504" i="1"/>
  <c r="AE2504" i="1" s="1" a="1"/>
  <c r="AE2504" i="1" s="1"/>
  <c r="AC2503" i="1"/>
  <c r="AB2503" i="1"/>
  <c r="AA2503" i="1"/>
  <c r="Z2503" i="1"/>
  <c r="Y2503" i="1"/>
  <c r="AE2503" i="1" s="1" a="1"/>
  <c r="AE2503" i="1" s="1"/>
  <c r="AC2502" i="1"/>
  <c r="AB2502" i="1"/>
  <c r="AA2502" i="1"/>
  <c r="Z2502" i="1"/>
  <c r="Y2502" i="1"/>
  <c r="AE2502" i="1" s="1" a="1"/>
  <c r="AE2502" i="1" s="1"/>
  <c r="AC2501" i="1"/>
  <c r="AB2501" i="1"/>
  <c r="AA2501" i="1"/>
  <c r="Z2501" i="1"/>
  <c r="Y2501" i="1"/>
  <c r="AE2501" i="1" s="1" a="1"/>
  <c r="AE2501" i="1" s="1"/>
  <c r="AC2500" i="1"/>
  <c r="AB2500" i="1"/>
  <c r="AA2500" i="1"/>
  <c r="Z2500" i="1"/>
  <c r="Y2500" i="1"/>
  <c r="AE2500" i="1" s="1" a="1"/>
  <c r="AE2500" i="1" s="1"/>
  <c r="AC2499" i="1"/>
  <c r="AB2499" i="1"/>
  <c r="AA2499" i="1"/>
  <c r="Z2499" i="1"/>
  <c r="Y2499" i="1"/>
  <c r="AE2499" i="1" s="1" a="1"/>
  <c r="AE2499" i="1" s="1"/>
  <c r="AC2498" i="1"/>
  <c r="AB2498" i="1"/>
  <c r="AA2498" i="1"/>
  <c r="Z2498" i="1"/>
  <c r="Y2498" i="1"/>
  <c r="AE2498" i="1" s="1" a="1"/>
  <c r="AE2498" i="1" s="1"/>
  <c r="AC2497" i="1"/>
  <c r="AB2497" i="1"/>
  <c r="AA2497" i="1"/>
  <c r="Z2497" i="1"/>
  <c r="Y2497" i="1"/>
  <c r="AE2497" i="1" s="1" a="1"/>
  <c r="AE2497" i="1" s="1"/>
  <c r="AC2496" i="1"/>
  <c r="AB2496" i="1"/>
  <c r="AA2496" i="1"/>
  <c r="Z2496" i="1"/>
  <c r="Y2496" i="1"/>
  <c r="AE2496" i="1" s="1" a="1"/>
  <c r="AE2496" i="1" s="1"/>
  <c r="AC2495" i="1"/>
  <c r="AB2495" i="1"/>
  <c r="AA2495" i="1"/>
  <c r="Z2495" i="1"/>
  <c r="Y2495" i="1"/>
  <c r="AE2495" i="1" s="1" a="1"/>
  <c r="AE2495" i="1" s="1"/>
  <c r="AC2494" i="1"/>
  <c r="AB2494" i="1"/>
  <c r="AA2494" i="1"/>
  <c r="Z2494" i="1"/>
  <c r="Y2494" i="1"/>
  <c r="AE2494" i="1" s="1" a="1"/>
  <c r="AE2494" i="1" s="1"/>
  <c r="AC2493" i="1"/>
  <c r="AB2493" i="1"/>
  <c r="AA2493" i="1"/>
  <c r="Z2493" i="1"/>
  <c r="Y2493" i="1"/>
  <c r="AE2493" i="1" s="1" a="1"/>
  <c r="AE2493" i="1" s="1"/>
  <c r="AC2492" i="1"/>
  <c r="AB2492" i="1"/>
  <c r="AA2492" i="1"/>
  <c r="Z2492" i="1"/>
  <c r="Y2492" i="1"/>
  <c r="AE2492" i="1" s="1" a="1"/>
  <c r="AE2492" i="1" s="1"/>
  <c r="AC2491" i="1"/>
  <c r="AB2491" i="1"/>
  <c r="AA2491" i="1"/>
  <c r="Z2491" i="1"/>
  <c r="Y2491" i="1"/>
  <c r="AE2491" i="1" s="1" a="1"/>
  <c r="AE2491" i="1" s="1"/>
  <c r="AC2490" i="1"/>
  <c r="AB2490" i="1"/>
  <c r="AA2490" i="1"/>
  <c r="Z2490" i="1"/>
  <c r="Y2490" i="1"/>
  <c r="AE2490" i="1" s="1" a="1"/>
  <c r="AE2490" i="1" s="1"/>
  <c r="AC2489" i="1"/>
  <c r="AB2489" i="1"/>
  <c r="AA2489" i="1"/>
  <c r="Z2489" i="1"/>
  <c r="Y2489" i="1"/>
  <c r="AE2489" i="1" s="1" a="1"/>
  <c r="AE2489" i="1" s="1"/>
  <c r="AC2488" i="1"/>
  <c r="AB2488" i="1"/>
  <c r="AA2488" i="1"/>
  <c r="Z2488" i="1"/>
  <c r="Y2488" i="1"/>
  <c r="AE2488" i="1" s="1" a="1"/>
  <c r="AE2488" i="1" s="1"/>
  <c r="AC2487" i="1"/>
  <c r="AB2487" i="1"/>
  <c r="AA2487" i="1"/>
  <c r="Z2487" i="1"/>
  <c r="Y2487" i="1"/>
  <c r="AE2487" i="1" s="1" a="1"/>
  <c r="AE2487" i="1" s="1"/>
  <c r="AC2486" i="1"/>
  <c r="AB2486" i="1"/>
  <c r="AA2486" i="1"/>
  <c r="Z2486" i="1"/>
  <c r="Y2486" i="1"/>
  <c r="AE2486" i="1" s="1" a="1"/>
  <c r="AE2486" i="1" s="1"/>
  <c r="AC2485" i="1"/>
  <c r="AB2485" i="1"/>
  <c r="AA2485" i="1"/>
  <c r="Z2485" i="1"/>
  <c r="Y2485" i="1"/>
  <c r="AE2485" i="1" s="1" a="1"/>
  <c r="AE2485" i="1" s="1"/>
  <c r="AC2484" i="1"/>
  <c r="AB2484" i="1"/>
  <c r="AA2484" i="1"/>
  <c r="Z2484" i="1"/>
  <c r="Y2484" i="1"/>
  <c r="AE2484" i="1" s="1" a="1"/>
  <c r="AE2484" i="1" s="1"/>
  <c r="AC2483" i="1"/>
  <c r="AB2483" i="1"/>
  <c r="AA2483" i="1"/>
  <c r="Z2483" i="1"/>
  <c r="Y2483" i="1"/>
  <c r="AE2483" i="1" s="1" a="1"/>
  <c r="AE2483" i="1" s="1"/>
  <c r="AC2482" i="1"/>
  <c r="AB2482" i="1"/>
  <c r="AA2482" i="1"/>
  <c r="Z2482" i="1"/>
  <c r="Y2482" i="1"/>
  <c r="AE2482" i="1" s="1" a="1"/>
  <c r="AE2482" i="1" s="1"/>
  <c r="AC2481" i="1"/>
  <c r="AB2481" i="1"/>
  <c r="AA2481" i="1"/>
  <c r="Z2481" i="1"/>
  <c r="Y2481" i="1"/>
  <c r="AE2481" i="1" s="1" a="1"/>
  <c r="AE2481" i="1" s="1"/>
  <c r="AC2480" i="1"/>
  <c r="AB2480" i="1"/>
  <c r="AA2480" i="1"/>
  <c r="Z2480" i="1"/>
  <c r="Y2480" i="1"/>
  <c r="AE2480" i="1" s="1" a="1"/>
  <c r="AE2480" i="1" s="1"/>
  <c r="AC2479" i="1"/>
  <c r="AB2479" i="1"/>
  <c r="AA2479" i="1"/>
  <c r="Z2479" i="1"/>
  <c r="Y2479" i="1"/>
  <c r="AE2479" i="1" s="1" a="1"/>
  <c r="AE2479" i="1" s="1"/>
  <c r="AC2478" i="1"/>
  <c r="AB2478" i="1"/>
  <c r="AA2478" i="1"/>
  <c r="Z2478" i="1"/>
  <c r="Y2478" i="1"/>
  <c r="AE2478" i="1" s="1" a="1"/>
  <c r="AE2478" i="1" s="1"/>
  <c r="AC2477" i="1"/>
  <c r="AB2477" i="1"/>
  <c r="AA2477" i="1"/>
  <c r="Z2477" i="1"/>
  <c r="Y2477" i="1"/>
  <c r="AE2477" i="1" s="1" a="1"/>
  <c r="AE2477" i="1" s="1"/>
  <c r="AC2476" i="1"/>
  <c r="AB2476" i="1"/>
  <c r="AA2476" i="1"/>
  <c r="Z2476" i="1"/>
  <c r="Y2476" i="1"/>
  <c r="AE2476" i="1" s="1" a="1"/>
  <c r="AE2476" i="1" s="1"/>
  <c r="AC2475" i="1"/>
  <c r="AB2475" i="1"/>
  <c r="AA2475" i="1"/>
  <c r="Z2475" i="1"/>
  <c r="Y2475" i="1"/>
  <c r="AE2475" i="1" s="1" a="1"/>
  <c r="AE2475" i="1" s="1"/>
  <c r="AC2474" i="1"/>
  <c r="AB2474" i="1"/>
  <c r="AA2474" i="1"/>
  <c r="Z2474" i="1"/>
  <c r="Y2474" i="1"/>
  <c r="AE2474" i="1" s="1" a="1"/>
  <c r="AE2474" i="1" s="1"/>
  <c r="AC2473" i="1"/>
  <c r="AB2473" i="1"/>
  <c r="AA2473" i="1"/>
  <c r="Z2473" i="1"/>
  <c r="Y2473" i="1"/>
  <c r="AE2473" i="1" s="1" a="1"/>
  <c r="AE2473" i="1" s="1"/>
  <c r="AC2472" i="1"/>
  <c r="AB2472" i="1"/>
  <c r="AA2472" i="1"/>
  <c r="Z2472" i="1"/>
  <c r="Y2472" i="1"/>
  <c r="AE2472" i="1" s="1" a="1"/>
  <c r="AE2472" i="1" s="1"/>
  <c r="AC2471" i="1"/>
  <c r="AB2471" i="1"/>
  <c r="AA2471" i="1"/>
  <c r="Z2471" i="1"/>
  <c r="Y2471" i="1"/>
  <c r="AE2471" i="1" s="1" a="1"/>
  <c r="AE2471" i="1" s="1"/>
  <c r="AC2470" i="1"/>
  <c r="AB2470" i="1"/>
  <c r="AA2470" i="1"/>
  <c r="Z2470" i="1"/>
  <c r="Y2470" i="1"/>
  <c r="AE2470" i="1" s="1" a="1"/>
  <c r="AE2470" i="1" s="1"/>
  <c r="AC2469" i="1"/>
  <c r="AB2469" i="1"/>
  <c r="AA2469" i="1"/>
  <c r="Z2469" i="1"/>
  <c r="Y2469" i="1"/>
  <c r="AE2469" i="1" s="1" a="1"/>
  <c r="AE2469" i="1" s="1"/>
  <c r="AC2468" i="1"/>
  <c r="AB2468" i="1"/>
  <c r="AA2468" i="1"/>
  <c r="Z2468" i="1"/>
  <c r="Y2468" i="1"/>
  <c r="AE2468" i="1" s="1" a="1"/>
  <c r="AE2468" i="1" s="1"/>
  <c r="AC2467" i="1"/>
  <c r="AB2467" i="1"/>
  <c r="AA2467" i="1"/>
  <c r="Z2467" i="1"/>
  <c r="Y2467" i="1"/>
  <c r="AE2467" i="1" s="1" a="1"/>
  <c r="AE2467" i="1" s="1"/>
  <c r="AC2466" i="1"/>
  <c r="AB2466" i="1"/>
  <c r="AA2466" i="1"/>
  <c r="Z2466" i="1"/>
  <c r="Y2466" i="1"/>
  <c r="AE2466" i="1" s="1" a="1"/>
  <c r="AE2466" i="1" s="1"/>
  <c r="AC2465" i="1"/>
  <c r="AB2465" i="1"/>
  <c r="AA2465" i="1"/>
  <c r="Z2465" i="1"/>
  <c r="Y2465" i="1"/>
  <c r="AE2465" i="1" s="1" a="1"/>
  <c r="AE2465" i="1" s="1"/>
  <c r="AC2464" i="1"/>
  <c r="AB2464" i="1"/>
  <c r="AA2464" i="1"/>
  <c r="Z2464" i="1"/>
  <c r="Y2464" i="1"/>
  <c r="AE2464" i="1" s="1" a="1"/>
  <c r="AE2464" i="1" s="1"/>
  <c r="AC2463" i="1"/>
  <c r="AB2463" i="1"/>
  <c r="AA2463" i="1"/>
  <c r="Z2463" i="1"/>
  <c r="Y2463" i="1"/>
  <c r="AE2463" i="1" s="1" a="1"/>
  <c r="AE2463" i="1" s="1"/>
  <c r="AC2462" i="1"/>
  <c r="AB2462" i="1"/>
  <c r="AA2462" i="1"/>
  <c r="Z2462" i="1"/>
  <c r="Y2462" i="1"/>
  <c r="AE2462" i="1" s="1" a="1"/>
  <c r="AE2462" i="1" s="1"/>
  <c r="AC2461" i="1"/>
  <c r="AB2461" i="1"/>
  <c r="AA2461" i="1"/>
  <c r="Z2461" i="1"/>
  <c r="Y2461" i="1"/>
  <c r="AE2461" i="1" s="1" a="1"/>
  <c r="AE2461" i="1" s="1"/>
  <c r="AC2460" i="1"/>
  <c r="AB2460" i="1"/>
  <c r="AA2460" i="1"/>
  <c r="Z2460" i="1"/>
  <c r="Y2460" i="1"/>
  <c r="AE2460" i="1" s="1" a="1"/>
  <c r="AE2460" i="1" s="1"/>
  <c r="AC2459" i="1"/>
  <c r="AB2459" i="1"/>
  <c r="AA2459" i="1"/>
  <c r="Z2459" i="1"/>
  <c r="Y2459" i="1"/>
  <c r="AE2459" i="1" s="1" a="1"/>
  <c r="AE2459" i="1" s="1"/>
  <c r="AC2458" i="1"/>
  <c r="AB2458" i="1"/>
  <c r="AA2458" i="1"/>
  <c r="Z2458" i="1"/>
  <c r="Y2458" i="1"/>
  <c r="AE2458" i="1" s="1" a="1"/>
  <c r="AE2458" i="1" s="1"/>
  <c r="AC2457" i="1"/>
  <c r="AB2457" i="1"/>
  <c r="AA2457" i="1"/>
  <c r="Z2457" i="1"/>
  <c r="Y2457" i="1"/>
  <c r="AE2457" i="1" s="1" a="1"/>
  <c r="AE2457" i="1" s="1"/>
  <c r="AC2456" i="1"/>
  <c r="AB2456" i="1"/>
  <c r="AA2456" i="1"/>
  <c r="Z2456" i="1"/>
  <c r="Y2456" i="1"/>
  <c r="AE2456" i="1" s="1" a="1"/>
  <c r="AE2456" i="1" s="1"/>
  <c r="AC2455" i="1"/>
  <c r="AB2455" i="1"/>
  <c r="AA2455" i="1"/>
  <c r="Z2455" i="1"/>
  <c r="Y2455" i="1"/>
  <c r="AE2455" i="1" s="1" a="1"/>
  <c r="AE2455" i="1" s="1"/>
  <c r="AC2454" i="1"/>
  <c r="AB2454" i="1"/>
  <c r="AA2454" i="1"/>
  <c r="Z2454" i="1"/>
  <c r="Y2454" i="1"/>
  <c r="AE2454" i="1" s="1" a="1"/>
  <c r="AE2454" i="1" s="1"/>
  <c r="AC2453" i="1"/>
  <c r="AB2453" i="1"/>
  <c r="AA2453" i="1"/>
  <c r="Z2453" i="1"/>
  <c r="Y2453" i="1"/>
  <c r="AE2453" i="1" s="1" a="1"/>
  <c r="AE2453" i="1" s="1"/>
  <c r="AC2452" i="1"/>
  <c r="AB2452" i="1"/>
  <c r="AA2452" i="1"/>
  <c r="Z2452" i="1"/>
  <c r="Y2452" i="1"/>
  <c r="AE2452" i="1" s="1" a="1"/>
  <c r="AE2452" i="1" s="1"/>
  <c r="AC2451" i="1"/>
  <c r="AB2451" i="1"/>
  <c r="AA2451" i="1"/>
  <c r="Z2451" i="1"/>
  <c r="Y2451" i="1"/>
  <c r="AE2451" i="1" s="1" a="1"/>
  <c r="AE2451" i="1" s="1"/>
  <c r="AC2450" i="1"/>
  <c r="AB2450" i="1"/>
  <c r="AA2450" i="1"/>
  <c r="Z2450" i="1"/>
  <c r="Y2450" i="1"/>
  <c r="AE2450" i="1" s="1" a="1"/>
  <c r="AE2450" i="1" s="1"/>
  <c r="AC2449" i="1"/>
  <c r="AB2449" i="1"/>
  <c r="AA2449" i="1"/>
  <c r="Z2449" i="1"/>
  <c r="Y2449" i="1"/>
  <c r="AE2449" i="1" s="1" a="1"/>
  <c r="AE2449" i="1" s="1"/>
  <c r="AC2448" i="1"/>
  <c r="AB2448" i="1"/>
  <c r="AA2448" i="1"/>
  <c r="Z2448" i="1"/>
  <c r="Y2448" i="1"/>
  <c r="AE2448" i="1" s="1" a="1"/>
  <c r="AE2448" i="1" s="1"/>
  <c r="AC2447" i="1"/>
  <c r="AB2447" i="1"/>
  <c r="AA2447" i="1"/>
  <c r="Z2447" i="1"/>
  <c r="Y2447" i="1"/>
  <c r="AE2447" i="1" s="1" a="1"/>
  <c r="AE2447" i="1" s="1"/>
  <c r="AC2446" i="1"/>
  <c r="AB2446" i="1"/>
  <c r="AA2446" i="1"/>
  <c r="Z2446" i="1"/>
  <c r="Y2446" i="1"/>
  <c r="AE2446" i="1" s="1" a="1"/>
  <c r="AE2446" i="1" s="1"/>
  <c r="AC2445" i="1"/>
  <c r="AB2445" i="1"/>
  <c r="AA2445" i="1"/>
  <c r="Z2445" i="1"/>
  <c r="Y2445" i="1"/>
  <c r="AE2445" i="1" s="1" a="1"/>
  <c r="AE2445" i="1" s="1"/>
  <c r="AC2444" i="1"/>
  <c r="AB2444" i="1"/>
  <c r="AA2444" i="1"/>
  <c r="Z2444" i="1"/>
  <c r="Y2444" i="1"/>
  <c r="AE2444" i="1" s="1" a="1"/>
  <c r="AE2444" i="1" s="1"/>
  <c r="AC2443" i="1"/>
  <c r="AB2443" i="1"/>
  <c r="AA2443" i="1"/>
  <c r="Z2443" i="1"/>
  <c r="Y2443" i="1"/>
  <c r="AE2443" i="1" s="1" a="1"/>
  <c r="AE2443" i="1" s="1"/>
  <c r="AC2442" i="1"/>
  <c r="AB2442" i="1"/>
  <c r="AA2442" i="1"/>
  <c r="Z2442" i="1"/>
  <c r="Y2442" i="1"/>
  <c r="AE2442" i="1" s="1" a="1"/>
  <c r="AE2442" i="1" s="1"/>
  <c r="AC2441" i="1"/>
  <c r="AB2441" i="1"/>
  <c r="AA2441" i="1"/>
  <c r="Z2441" i="1"/>
  <c r="Y2441" i="1"/>
  <c r="AE2441" i="1" s="1" a="1"/>
  <c r="AE2441" i="1" s="1"/>
  <c r="AC2440" i="1"/>
  <c r="AB2440" i="1"/>
  <c r="AA2440" i="1"/>
  <c r="Z2440" i="1"/>
  <c r="Y2440" i="1"/>
  <c r="AE2440" i="1" s="1" a="1"/>
  <c r="AE2440" i="1" s="1"/>
  <c r="AC2439" i="1"/>
  <c r="AB2439" i="1"/>
  <c r="AA2439" i="1"/>
  <c r="Z2439" i="1"/>
  <c r="Y2439" i="1"/>
  <c r="AE2439" i="1" s="1" a="1"/>
  <c r="AE2439" i="1" s="1"/>
  <c r="AC2438" i="1"/>
  <c r="AB2438" i="1"/>
  <c r="AA2438" i="1"/>
  <c r="Z2438" i="1"/>
  <c r="Y2438" i="1"/>
  <c r="AE2438" i="1" s="1" a="1"/>
  <c r="AE2438" i="1" s="1"/>
  <c r="AC2437" i="1"/>
  <c r="AB2437" i="1"/>
  <c r="AA2437" i="1"/>
  <c r="Z2437" i="1"/>
  <c r="Y2437" i="1"/>
  <c r="AE2437" i="1" s="1" a="1"/>
  <c r="AE2437" i="1" s="1"/>
  <c r="AC2436" i="1"/>
  <c r="AB2436" i="1"/>
  <c r="AA2436" i="1"/>
  <c r="Z2436" i="1"/>
  <c r="Y2436" i="1"/>
  <c r="AE2436" i="1" s="1" a="1"/>
  <c r="AE2436" i="1" s="1"/>
  <c r="AC2435" i="1"/>
  <c r="AB2435" i="1"/>
  <c r="AA2435" i="1"/>
  <c r="Z2435" i="1"/>
  <c r="Y2435" i="1"/>
  <c r="AE2435" i="1" s="1" a="1"/>
  <c r="AE2435" i="1" s="1"/>
  <c r="AC2434" i="1"/>
  <c r="AB2434" i="1"/>
  <c r="AA2434" i="1"/>
  <c r="Z2434" i="1"/>
  <c r="Y2434" i="1"/>
  <c r="AE2434" i="1" s="1" a="1"/>
  <c r="AE2434" i="1" s="1"/>
  <c r="AC2433" i="1"/>
  <c r="AB2433" i="1"/>
  <c r="AA2433" i="1"/>
  <c r="Z2433" i="1"/>
  <c r="Y2433" i="1"/>
  <c r="AE2433" i="1" s="1" a="1"/>
  <c r="AE2433" i="1" s="1"/>
  <c r="AC2432" i="1"/>
  <c r="AB2432" i="1"/>
  <c r="AA2432" i="1"/>
  <c r="Z2432" i="1"/>
  <c r="Y2432" i="1"/>
  <c r="AE2432" i="1" s="1" a="1"/>
  <c r="AE2432" i="1" s="1"/>
  <c r="AC2431" i="1"/>
  <c r="AB2431" i="1"/>
  <c r="AA2431" i="1"/>
  <c r="Z2431" i="1"/>
  <c r="Y2431" i="1"/>
  <c r="AE2431" i="1" s="1" a="1"/>
  <c r="AE2431" i="1" s="1"/>
  <c r="AC2430" i="1"/>
  <c r="AB2430" i="1"/>
  <c r="AA2430" i="1"/>
  <c r="Z2430" i="1"/>
  <c r="Y2430" i="1"/>
  <c r="AE2430" i="1" s="1" a="1"/>
  <c r="AE2430" i="1" s="1"/>
  <c r="AC2429" i="1"/>
  <c r="AB2429" i="1"/>
  <c r="AA2429" i="1"/>
  <c r="Z2429" i="1"/>
  <c r="Y2429" i="1"/>
  <c r="AE2429" i="1" s="1" a="1"/>
  <c r="AE2429" i="1" s="1"/>
  <c r="AC2428" i="1"/>
  <c r="AB2428" i="1"/>
  <c r="AA2428" i="1"/>
  <c r="Z2428" i="1"/>
  <c r="Y2428" i="1"/>
  <c r="AE2428" i="1" s="1" a="1"/>
  <c r="AE2428" i="1" s="1"/>
  <c r="AC2427" i="1"/>
  <c r="AB2427" i="1"/>
  <c r="AA2427" i="1"/>
  <c r="Z2427" i="1"/>
  <c r="Y2427" i="1"/>
  <c r="AE2427" i="1" s="1" a="1"/>
  <c r="AE2427" i="1" s="1"/>
  <c r="AC2426" i="1"/>
  <c r="AB2426" i="1"/>
  <c r="AA2426" i="1"/>
  <c r="Z2426" i="1"/>
  <c r="Y2426" i="1"/>
  <c r="AE2426" i="1" s="1" a="1"/>
  <c r="AE2426" i="1" s="1"/>
  <c r="AC2425" i="1"/>
  <c r="AB2425" i="1"/>
  <c r="AA2425" i="1"/>
  <c r="Z2425" i="1"/>
  <c r="Y2425" i="1"/>
  <c r="AE2425" i="1" s="1" a="1"/>
  <c r="AE2425" i="1" s="1"/>
  <c r="AC2424" i="1"/>
  <c r="AB2424" i="1"/>
  <c r="AA2424" i="1"/>
  <c r="Z2424" i="1"/>
  <c r="Y2424" i="1"/>
  <c r="AE2424" i="1" s="1" a="1"/>
  <c r="AE2424" i="1" s="1"/>
  <c r="AC2423" i="1"/>
  <c r="AB2423" i="1"/>
  <c r="AA2423" i="1"/>
  <c r="Z2423" i="1"/>
  <c r="Y2423" i="1"/>
  <c r="AE2423" i="1" s="1" a="1"/>
  <c r="AE2423" i="1" s="1"/>
  <c r="AC2422" i="1"/>
  <c r="AB2422" i="1"/>
  <c r="AA2422" i="1"/>
  <c r="Z2422" i="1"/>
  <c r="Y2422" i="1"/>
  <c r="AE2422" i="1" s="1" a="1"/>
  <c r="AE2422" i="1" s="1"/>
  <c r="AC2421" i="1"/>
  <c r="AB2421" i="1"/>
  <c r="AA2421" i="1"/>
  <c r="Z2421" i="1"/>
  <c r="Y2421" i="1"/>
  <c r="AE2421" i="1" s="1" a="1"/>
  <c r="AE2421" i="1" s="1"/>
  <c r="AC2420" i="1"/>
  <c r="AB2420" i="1"/>
  <c r="AA2420" i="1"/>
  <c r="Z2420" i="1"/>
  <c r="Y2420" i="1"/>
  <c r="AE2420" i="1" s="1" a="1"/>
  <c r="AE2420" i="1" s="1"/>
  <c r="AC2419" i="1"/>
  <c r="AB2419" i="1"/>
  <c r="AA2419" i="1"/>
  <c r="Z2419" i="1"/>
  <c r="Y2419" i="1"/>
  <c r="AE2419" i="1" s="1" a="1"/>
  <c r="AE2419" i="1" s="1"/>
  <c r="AC2418" i="1"/>
  <c r="AB2418" i="1"/>
  <c r="AA2418" i="1"/>
  <c r="Z2418" i="1"/>
  <c r="Y2418" i="1"/>
  <c r="AE2418" i="1" s="1" a="1"/>
  <c r="AE2418" i="1" s="1"/>
  <c r="AC2417" i="1"/>
  <c r="AB2417" i="1"/>
  <c r="AA2417" i="1"/>
  <c r="Z2417" i="1"/>
  <c r="Y2417" i="1"/>
  <c r="AE2417" i="1" s="1" a="1"/>
  <c r="AE2417" i="1" s="1"/>
  <c r="AC2416" i="1"/>
  <c r="AB2416" i="1"/>
  <c r="AA2416" i="1"/>
  <c r="Z2416" i="1"/>
  <c r="Y2416" i="1"/>
  <c r="AE2416" i="1" s="1" a="1"/>
  <c r="AE2416" i="1" s="1"/>
  <c r="AC2415" i="1"/>
  <c r="AB2415" i="1"/>
  <c r="AA2415" i="1"/>
  <c r="Z2415" i="1"/>
  <c r="Y2415" i="1"/>
  <c r="AE2415" i="1" s="1" a="1"/>
  <c r="AE2415" i="1" s="1"/>
  <c r="AC2414" i="1"/>
  <c r="AB2414" i="1"/>
  <c r="AA2414" i="1"/>
  <c r="Z2414" i="1"/>
  <c r="Y2414" i="1"/>
  <c r="AE2414" i="1" s="1" a="1"/>
  <c r="AE2414" i="1" s="1"/>
  <c r="AC2413" i="1"/>
  <c r="AB2413" i="1"/>
  <c r="AA2413" i="1"/>
  <c r="Z2413" i="1"/>
  <c r="Y2413" i="1"/>
  <c r="AE2413" i="1" s="1" a="1"/>
  <c r="AE2413" i="1" s="1"/>
  <c r="AC2412" i="1"/>
  <c r="AB2412" i="1"/>
  <c r="AA2412" i="1"/>
  <c r="Z2412" i="1"/>
  <c r="Y2412" i="1"/>
  <c r="AE2412" i="1" s="1" a="1"/>
  <c r="AE2412" i="1" s="1"/>
  <c r="AC2411" i="1"/>
  <c r="AB2411" i="1"/>
  <c r="AA2411" i="1"/>
  <c r="Z2411" i="1"/>
  <c r="Y2411" i="1"/>
  <c r="AE2411" i="1" s="1" a="1"/>
  <c r="AE2411" i="1" s="1"/>
  <c r="AC2410" i="1"/>
  <c r="AB2410" i="1"/>
  <c r="AA2410" i="1"/>
  <c r="Z2410" i="1"/>
  <c r="Y2410" i="1"/>
  <c r="AE2410" i="1" s="1" a="1"/>
  <c r="AE2410" i="1" s="1"/>
  <c r="AC2409" i="1"/>
  <c r="AB2409" i="1"/>
  <c r="AA2409" i="1"/>
  <c r="Z2409" i="1"/>
  <c r="Y2409" i="1"/>
  <c r="AE2409" i="1" s="1" a="1"/>
  <c r="AE2409" i="1" s="1"/>
  <c r="AC2408" i="1"/>
  <c r="AB2408" i="1"/>
  <c r="AA2408" i="1"/>
  <c r="Z2408" i="1"/>
  <c r="Y2408" i="1"/>
  <c r="AE2408" i="1" s="1" a="1"/>
  <c r="AE2408" i="1" s="1"/>
  <c r="AC2407" i="1"/>
  <c r="AB2407" i="1"/>
  <c r="AA2407" i="1"/>
  <c r="Z2407" i="1"/>
  <c r="Y2407" i="1"/>
  <c r="AE2407" i="1" s="1" a="1"/>
  <c r="AE2407" i="1" s="1"/>
  <c r="AC2406" i="1"/>
  <c r="AB2406" i="1"/>
  <c r="AA2406" i="1"/>
  <c r="Z2406" i="1"/>
  <c r="Y2406" i="1"/>
  <c r="AE2406" i="1" s="1" a="1"/>
  <c r="AE2406" i="1" s="1"/>
  <c r="AC2405" i="1"/>
  <c r="AB2405" i="1"/>
  <c r="AA2405" i="1"/>
  <c r="Z2405" i="1"/>
  <c r="Y2405" i="1"/>
  <c r="AE2405" i="1" s="1" a="1"/>
  <c r="AE2405" i="1" s="1"/>
  <c r="AC2404" i="1"/>
  <c r="AB2404" i="1"/>
  <c r="AA2404" i="1"/>
  <c r="Z2404" i="1"/>
  <c r="Y2404" i="1"/>
  <c r="AE2404" i="1" s="1" a="1"/>
  <c r="AE2404" i="1" s="1"/>
  <c r="AC2403" i="1"/>
  <c r="AB2403" i="1"/>
  <c r="AA2403" i="1"/>
  <c r="Z2403" i="1"/>
  <c r="Y2403" i="1"/>
  <c r="AE2403" i="1" s="1" a="1"/>
  <c r="AE2403" i="1" s="1"/>
  <c r="AC2402" i="1"/>
  <c r="AB2402" i="1"/>
  <c r="AA2402" i="1"/>
  <c r="Z2402" i="1"/>
  <c r="Y2402" i="1"/>
  <c r="AE2402" i="1" s="1" a="1"/>
  <c r="AE2402" i="1" s="1"/>
  <c r="AC2401" i="1"/>
  <c r="AB2401" i="1"/>
  <c r="AA2401" i="1"/>
  <c r="Z2401" i="1"/>
  <c r="Y2401" i="1"/>
  <c r="AE2401" i="1" s="1" a="1"/>
  <c r="AE2401" i="1" s="1"/>
  <c r="AC2400" i="1"/>
  <c r="AB2400" i="1"/>
  <c r="AA2400" i="1"/>
  <c r="Z2400" i="1"/>
  <c r="Y2400" i="1"/>
  <c r="AE2400" i="1" s="1" a="1"/>
  <c r="AE2400" i="1" s="1"/>
  <c r="AC2399" i="1"/>
  <c r="AB2399" i="1"/>
  <c r="AA2399" i="1"/>
  <c r="Z2399" i="1"/>
  <c r="Y2399" i="1"/>
  <c r="AE2399" i="1" s="1" a="1"/>
  <c r="AE2399" i="1" s="1"/>
  <c r="AC2398" i="1"/>
  <c r="AB2398" i="1"/>
  <c r="AA2398" i="1"/>
  <c r="Z2398" i="1"/>
  <c r="Y2398" i="1"/>
  <c r="AE2398" i="1" s="1" a="1"/>
  <c r="AE2398" i="1" s="1"/>
  <c r="AC2397" i="1"/>
  <c r="AB2397" i="1"/>
  <c r="AA2397" i="1"/>
  <c r="Z2397" i="1"/>
  <c r="Y2397" i="1"/>
  <c r="AE2397" i="1" s="1" a="1"/>
  <c r="AE2397" i="1" s="1"/>
  <c r="AC2396" i="1"/>
  <c r="AB2396" i="1"/>
  <c r="AA2396" i="1"/>
  <c r="Z2396" i="1"/>
  <c r="Y2396" i="1"/>
  <c r="AE2396" i="1" s="1" a="1"/>
  <c r="AE2396" i="1" s="1"/>
  <c r="AC2395" i="1"/>
  <c r="AB2395" i="1"/>
  <c r="AA2395" i="1"/>
  <c r="Z2395" i="1"/>
  <c r="Y2395" i="1"/>
  <c r="AE2395" i="1" s="1" a="1"/>
  <c r="AE2395" i="1" s="1"/>
  <c r="AC2394" i="1"/>
  <c r="AB2394" i="1"/>
  <c r="AA2394" i="1"/>
  <c r="Z2394" i="1"/>
  <c r="Y2394" i="1"/>
  <c r="AE2394" i="1" s="1" a="1"/>
  <c r="AE2394" i="1" s="1"/>
  <c r="AC2393" i="1"/>
  <c r="AB2393" i="1"/>
  <c r="AA2393" i="1"/>
  <c r="Z2393" i="1"/>
  <c r="Y2393" i="1"/>
  <c r="AE2393" i="1" s="1" a="1"/>
  <c r="AE2393" i="1" s="1"/>
  <c r="AC2392" i="1"/>
  <c r="AB2392" i="1"/>
  <c r="AA2392" i="1"/>
  <c r="Z2392" i="1"/>
  <c r="Y2392" i="1"/>
  <c r="AE2392" i="1" s="1" a="1"/>
  <c r="AE2392" i="1" s="1"/>
  <c r="AC2391" i="1"/>
  <c r="AB2391" i="1"/>
  <c r="AA2391" i="1"/>
  <c r="Z2391" i="1"/>
  <c r="Y2391" i="1"/>
  <c r="AE2391" i="1" s="1" a="1"/>
  <c r="AE2391" i="1" s="1"/>
  <c r="AC2390" i="1"/>
  <c r="AB2390" i="1"/>
  <c r="AA2390" i="1"/>
  <c r="Z2390" i="1"/>
  <c r="Y2390" i="1"/>
  <c r="AE2390" i="1" s="1" a="1"/>
  <c r="AE2390" i="1" s="1"/>
  <c r="AC2389" i="1"/>
  <c r="AB2389" i="1"/>
  <c r="AA2389" i="1"/>
  <c r="Z2389" i="1"/>
  <c r="Y2389" i="1"/>
  <c r="AE2389" i="1" s="1" a="1"/>
  <c r="AE2389" i="1" s="1"/>
  <c r="AC2388" i="1"/>
  <c r="AB2388" i="1"/>
  <c r="AA2388" i="1"/>
  <c r="Z2388" i="1"/>
  <c r="Y2388" i="1"/>
  <c r="AE2388" i="1" s="1" a="1"/>
  <c r="AE2388" i="1" s="1"/>
  <c r="AC2387" i="1"/>
  <c r="AB2387" i="1"/>
  <c r="AA2387" i="1"/>
  <c r="Z2387" i="1"/>
  <c r="Y2387" i="1"/>
  <c r="AE2387" i="1" s="1" a="1"/>
  <c r="AE2387" i="1" s="1"/>
  <c r="AC2386" i="1"/>
  <c r="AB2386" i="1"/>
  <c r="AA2386" i="1"/>
  <c r="Z2386" i="1"/>
  <c r="Y2386" i="1"/>
  <c r="AE2386" i="1" s="1" a="1"/>
  <c r="AE2386" i="1" s="1"/>
  <c r="AC2385" i="1"/>
  <c r="AB2385" i="1"/>
  <c r="AA2385" i="1"/>
  <c r="Z2385" i="1"/>
  <c r="Y2385" i="1"/>
  <c r="AE2385" i="1" s="1" a="1"/>
  <c r="AE2385" i="1" s="1"/>
  <c r="AC2384" i="1"/>
  <c r="AB2384" i="1"/>
  <c r="AA2384" i="1"/>
  <c r="Z2384" i="1"/>
  <c r="Y2384" i="1"/>
  <c r="AE2384" i="1" s="1" a="1"/>
  <c r="AE2384" i="1" s="1"/>
  <c r="AC2383" i="1"/>
  <c r="AB2383" i="1"/>
  <c r="AA2383" i="1"/>
  <c r="Z2383" i="1"/>
  <c r="Y2383" i="1"/>
  <c r="AE2383" i="1" s="1" a="1"/>
  <c r="AE2383" i="1" s="1"/>
  <c r="AC2382" i="1"/>
  <c r="AB2382" i="1"/>
  <c r="AA2382" i="1"/>
  <c r="Z2382" i="1"/>
  <c r="Y2382" i="1"/>
  <c r="AE2382" i="1" s="1" a="1"/>
  <c r="AE2382" i="1" s="1"/>
  <c r="AC2381" i="1"/>
  <c r="AB2381" i="1"/>
  <c r="AA2381" i="1"/>
  <c r="Z2381" i="1"/>
  <c r="Y2381" i="1"/>
  <c r="AE2381" i="1" s="1" a="1"/>
  <c r="AE2381" i="1" s="1"/>
  <c r="AC2380" i="1"/>
  <c r="AB2380" i="1"/>
  <c r="AA2380" i="1"/>
  <c r="Z2380" i="1"/>
  <c r="Y2380" i="1"/>
  <c r="AE2380" i="1" s="1" a="1"/>
  <c r="AE2380" i="1" s="1"/>
  <c r="AC2379" i="1"/>
  <c r="AB2379" i="1"/>
  <c r="AA2379" i="1"/>
  <c r="Z2379" i="1"/>
  <c r="Y2379" i="1"/>
  <c r="AE2379" i="1" s="1" a="1"/>
  <c r="AE2379" i="1" s="1"/>
  <c r="AC2378" i="1"/>
  <c r="AB2378" i="1"/>
  <c r="AA2378" i="1"/>
  <c r="Z2378" i="1"/>
  <c r="Y2378" i="1"/>
  <c r="AE2378" i="1" s="1" a="1"/>
  <c r="AE2378" i="1" s="1"/>
  <c r="AC2377" i="1"/>
  <c r="AB2377" i="1"/>
  <c r="AA2377" i="1"/>
  <c r="Z2377" i="1"/>
  <c r="Y2377" i="1"/>
  <c r="AE2377" i="1" s="1" a="1"/>
  <c r="AE2377" i="1" s="1"/>
  <c r="AC2376" i="1"/>
  <c r="AB2376" i="1"/>
  <c r="AA2376" i="1"/>
  <c r="Z2376" i="1"/>
  <c r="Y2376" i="1"/>
  <c r="AE2376" i="1" s="1" a="1"/>
  <c r="AE2376" i="1" s="1"/>
  <c r="AC2375" i="1"/>
  <c r="AB2375" i="1"/>
  <c r="AA2375" i="1"/>
  <c r="Z2375" i="1"/>
  <c r="Y2375" i="1"/>
  <c r="AE2375" i="1" s="1" a="1"/>
  <c r="AE2375" i="1" s="1"/>
  <c r="AC2374" i="1"/>
  <c r="AB2374" i="1"/>
  <c r="AA2374" i="1"/>
  <c r="Z2374" i="1"/>
  <c r="Y2374" i="1"/>
  <c r="AE2374" i="1" s="1" a="1"/>
  <c r="AE2374" i="1" s="1"/>
  <c r="AC2373" i="1"/>
  <c r="AB2373" i="1"/>
  <c r="AA2373" i="1"/>
  <c r="Z2373" i="1"/>
  <c r="Y2373" i="1"/>
  <c r="AE2373" i="1" s="1" a="1"/>
  <c r="AE2373" i="1" s="1"/>
  <c r="AC2372" i="1"/>
  <c r="AB2372" i="1"/>
  <c r="AA2372" i="1"/>
  <c r="Z2372" i="1"/>
  <c r="Y2372" i="1"/>
  <c r="AE2372" i="1" s="1" a="1"/>
  <c r="AE2372" i="1" s="1"/>
  <c r="AC2371" i="1"/>
  <c r="AB2371" i="1"/>
  <c r="AA2371" i="1"/>
  <c r="Z2371" i="1"/>
  <c r="Y2371" i="1"/>
  <c r="AE2371" i="1" s="1" a="1"/>
  <c r="AE2371" i="1" s="1"/>
  <c r="AC2370" i="1"/>
  <c r="AB2370" i="1"/>
  <c r="AA2370" i="1"/>
  <c r="Z2370" i="1"/>
  <c r="Y2370" i="1"/>
  <c r="AE2370" i="1" s="1" a="1"/>
  <c r="AE2370" i="1" s="1"/>
  <c r="AC2369" i="1"/>
  <c r="AB2369" i="1"/>
  <c r="AA2369" i="1"/>
  <c r="Z2369" i="1"/>
  <c r="Y2369" i="1"/>
  <c r="AE2369" i="1" s="1" a="1"/>
  <c r="AE2369" i="1" s="1"/>
  <c r="AC2368" i="1"/>
  <c r="AB2368" i="1"/>
  <c r="AA2368" i="1"/>
  <c r="Z2368" i="1"/>
  <c r="Y2368" i="1"/>
  <c r="AE2368" i="1" s="1" a="1"/>
  <c r="AE2368" i="1" s="1"/>
  <c r="AC2367" i="1"/>
  <c r="AB2367" i="1"/>
  <c r="AA2367" i="1"/>
  <c r="Z2367" i="1"/>
  <c r="Y2367" i="1"/>
  <c r="AE2367" i="1" s="1" a="1"/>
  <c r="AE2367" i="1" s="1"/>
  <c r="AC2366" i="1"/>
  <c r="AB2366" i="1"/>
  <c r="AA2366" i="1"/>
  <c r="Z2366" i="1"/>
  <c r="Y2366" i="1"/>
  <c r="AE2366" i="1" s="1" a="1"/>
  <c r="AE2366" i="1" s="1"/>
  <c r="AC2365" i="1"/>
  <c r="AB2365" i="1"/>
  <c r="AA2365" i="1"/>
  <c r="Z2365" i="1"/>
  <c r="Y2365" i="1"/>
  <c r="AE2365" i="1" s="1" a="1"/>
  <c r="AE2365" i="1" s="1"/>
  <c r="AC2364" i="1"/>
  <c r="AB2364" i="1"/>
  <c r="AA2364" i="1"/>
  <c r="Z2364" i="1"/>
  <c r="Y2364" i="1"/>
  <c r="AE2364" i="1" s="1" a="1"/>
  <c r="AE2364" i="1" s="1"/>
  <c r="AC2363" i="1"/>
  <c r="AB2363" i="1"/>
  <c r="AA2363" i="1"/>
  <c r="Z2363" i="1"/>
  <c r="Y2363" i="1"/>
  <c r="AE2363" i="1" s="1" a="1"/>
  <c r="AE2363" i="1" s="1"/>
  <c r="AC2362" i="1"/>
  <c r="AB2362" i="1"/>
  <c r="AA2362" i="1"/>
  <c r="Z2362" i="1"/>
  <c r="Y2362" i="1"/>
  <c r="AE2362" i="1" s="1" a="1"/>
  <c r="AE2362" i="1" s="1"/>
  <c r="AC2361" i="1"/>
  <c r="AB2361" i="1"/>
  <c r="AA2361" i="1"/>
  <c r="Z2361" i="1"/>
  <c r="Y2361" i="1"/>
  <c r="AE2361" i="1" s="1" a="1"/>
  <c r="AE2361" i="1" s="1"/>
  <c r="AC2360" i="1"/>
  <c r="AB2360" i="1"/>
  <c r="AA2360" i="1"/>
  <c r="Z2360" i="1"/>
  <c r="Y2360" i="1"/>
  <c r="AE2360" i="1" s="1" a="1"/>
  <c r="AE2360" i="1" s="1"/>
  <c r="AC2359" i="1"/>
  <c r="AB2359" i="1"/>
  <c r="AA2359" i="1"/>
  <c r="Z2359" i="1"/>
  <c r="Y2359" i="1"/>
  <c r="AE2359" i="1" s="1" a="1"/>
  <c r="AE2359" i="1" s="1"/>
  <c r="AC2358" i="1"/>
  <c r="AB2358" i="1"/>
  <c r="AA2358" i="1"/>
  <c r="Z2358" i="1"/>
  <c r="Y2358" i="1"/>
  <c r="AE2358" i="1" s="1" a="1"/>
  <c r="AE2358" i="1" s="1"/>
  <c r="AC2357" i="1"/>
  <c r="AB2357" i="1"/>
  <c r="AA2357" i="1"/>
  <c r="Z2357" i="1"/>
  <c r="Y2357" i="1"/>
  <c r="AE2357" i="1" s="1" a="1"/>
  <c r="AE2357" i="1" s="1"/>
  <c r="AC2356" i="1"/>
  <c r="AB2356" i="1"/>
  <c r="AA2356" i="1"/>
  <c r="Z2356" i="1"/>
  <c r="Y2356" i="1"/>
  <c r="AE2356" i="1" s="1" a="1"/>
  <c r="AE2356" i="1" s="1"/>
  <c r="AC2355" i="1"/>
  <c r="AB2355" i="1"/>
  <c r="AA2355" i="1"/>
  <c r="Z2355" i="1"/>
  <c r="Y2355" i="1"/>
  <c r="AE2355" i="1" s="1" a="1"/>
  <c r="AE2355" i="1" s="1"/>
  <c r="AC2354" i="1"/>
  <c r="AB2354" i="1"/>
  <c r="AA2354" i="1"/>
  <c r="Z2354" i="1"/>
  <c r="Y2354" i="1"/>
  <c r="AE2354" i="1" s="1" a="1"/>
  <c r="AE2354" i="1" s="1"/>
  <c r="AC2353" i="1"/>
  <c r="AB2353" i="1"/>
  <c r="AA2353" i="1"/>
  <c r="Z2353" i="1"/>
  <c r="Y2353" i="1"/>
  <c r="AE2353" i="1" s="1" a="1"/>
  <c r="AE2353" i="1" s="1"/>
  <c r="AC2352" i="1"/>
  <c r="AB2352" i="1"/>
  <c r="AA2352" i="1"/>
  <c r="Z2352" i="1"/>
  <c r="Y2352" i="1"/>
  <c r="AE2352" i="1" s="1" a="1"/>
  <c r="AE2352" i="1" s="1"/>
  <c r="AC2351" i="1"/>
  <c r="AB2351" i="1"/>
  <c r="AA2351" i="1"/>
  <c r="Z2351" i="1"/>
  <c r="Y2351" i="1"/>
  <c r="AE2351" i="1" s="1" a="1"/>
  <c r="AE2351" i="1" s="1"/>
  <c r="AC2350" i="1"/>
  <c r="AB2350" i="1"/>
  <c r="AA2350" i="1"/>
  <c r="Z2350" i="1"/>
  <c r="Y2350" i="1"/>
  <c r="AE2350" i="1" s="1" a="1"/>
  <c r="AE2350" i="1" s="1"/>
  <c r="AC2349" i="1"/>
  <c r="AB2349" i="1"/>
  <c r="AA2349" i="1"/>
  <c r="Z2349" i="1"/>
  <c r="Y2349" i="1"/>
  <c r="AE2349" i="1" s="1" a="1"/>
  <c r="AE2349" i="1" s="1"/>
  <c r="AC2348" i="1"/>
  <c r="AB2348" i="1"/>
  <c r="AA2348" i="1"/>
  <c r="Z2348" i="1"/>
  <c r="Y2348" i="1"/>
  <c r="AE2348" i="1" s="1" a="1"/>
  <c r="AE2348" i="1" s="1"/>
  <c r="AC2347" i="1"/>
  <c r="AB2347" i="1"/>
  <c r="AA2347" i="1"/>
  <c r="Z2347" i="1"/>
  <c r="Y2347" i="1"/>
  <c r="AE2347" i="1" s="1" a="1"/>
  <c r="AE2347" i="1" s="1"/>
  <c r="AC2346" i="1"/>
  <c r="AB2346" i="1"/>
  <c r="AA2346" i="1"/>
  <c r="Z2346" i="1"/>
  <c r="Y2346" i="1"/>
  <c r="AE2346" i="1" s="1" a="1"/>
  <c r="AE2346" i="1" s="1"/>
  <c r="AC2345" i="1"/>
  <c r="AB2345" i="1"/>
  <c r="AA2345" i="1"/>
  <c r="Z2345" i="1"/>
  <c r="Y2345" i="1"/>
  <c r="AE2345" i="1" s="1" a="1"/>
  <c r="AE2345" i="1" s="1"/>
  <c r="AC2344" i="1"/>
  <c r="AB2344" i="1"/>
  <c r="AA2344" i="1"/>
  <c r="Z2344" i="1"/>
  <c r="Y2344" i="1"/>
  <c r="AE2344" i="1" s="1" a="1"/>
  <c r="AE2344" i="1" s="1"/>
  <c r="AC2343" i="1"/>
  <c r="AB2343" i="1"/>
  <c r="AA2343" i="1"/>
  <c r="Z2343" i="1"/>
  <c r="Y2343" i="1"/>
  <c r="AE2343" i="1" s="1" a="1"/>
  <c r="AE2343" i="1" s="1"/>
  <c r="AC2342" i="1"/>
  <c r="AB2342" i="1"/>
  <c r="AA2342" i="1"/>
  <c r="Z2342" i="1"/>
  <c r="Y2342" i="1"/>
  <c r="AE2342" i="1" s="1" a="1"/>
  <c r="AE2342" i="1" s="1"/>
  <c r="AC2341" i="1"/>
  <c r="AB2341" i="1"/>
  <c r="AA2341" i="1"/>
  <c r="Z2341" i="1"/>
  <c r="Y2341" i="1"/>
  <c r="AE2341" i="1" s="1" a="1"/>
  <c r="AE2341" i="1" s="1"/>
  <c r="AC2340" i="1"/>
  <c r="AB2340" i="1"/>
  <c r="AA2340" i="1"/>
  <c r="Z2340" i="1"/>
  <c r="Y2340" i="1"/>
  <c r="AE2340" i="1" s="1" a="1"/>
  <c r="AE2340" i="1" s="1"/>
  <c r="AC2339" i="1"/>
  <c r="AB2339" i="1"/>
  <c r="AA2339" i="1"/>
  <c r="Z2339" i="1"/>
  <c r="Y2339" i="1"/>
  <c r="AE2339" i="1" s="1" a="1"/>
  <c r="AE2339" i="1" s="1"/>
  <c r="AC2338" i="1"/>
  <c r="AB2338" i="1"/>
  <c r="AA2338" i="1"/>
  <c r="Z2338" i="1"/>
  <c r="Y2338" i="1"/>
  <c r="AE2338" i="1" s="1" a="1"/>
  <c r="AE2338" i="1" s="1"/>
  <c r="AC2337" i="1"/>
  <c r="AB2337" i="1"/>
  <c r="AA2337" i="1"/>
  <c r="Z2337" i="1"/>
  <c r="Y2337" i="1"/>
  <c r="AE2337" i="1" s="1" a="1"/>
  <c r="AE2337" i="1" s="1"/>
  <c r="AC2336" i="1"/>
  <c r="AB2336" i="1"/>
  <c r="AA2336" i="1"/>
  <c r="Z2336" i="1"/>
  <c r="Y2336" i="1"/>
  <c r="AE2336" i="1" s="1" a="1"/>
  <c r="AE2336" i="1" s="1"/>
  <c r="AC2335" i="1"/>
  <c r="AB2335" i="1"/>
  <c r="AA2335" i="1"/>
  <c r="Z2335" i="1"/>
  <c r="Y2335" i="1"/>
  <c r="AE2335" i="1" s="1" a="1"/>
  <c r="AE2335" i="1" s="1"/>
  <c r="AC2334" i="1"/>
  <c r="AB2334" i="1"/>
  <c r="AA2334" i="1"/>
  <c r="Z2334" i="1"/>
  <c r="Y2334" i="1"/>
  <c r="AE2334" i="1" s="1" a="1"/>
  <c r="AE2334" i="1" s="1"/>
  <c r="AC2333" i="1"/>
  <c r="AB2333" i="1"/>
  <c r="AA2333" i="1"/>
  <c r="Z2333" i="1"/>
  <c r="Y2333" i="1"/>
  <c r="AE2333" i="1" s="1" a="1"/>
  <c r="AE2333" i="1" s="1"/>
  <c r="AC2332" i="1"/>
  <c r="AB2332" i="1"/>
  <c r="AA2332" i="1"/>
  <c r="Z2332" i="1"/>
  <c r="Y2332" i="1"/>
  <c r="AE2332" i="1" s="1" a="1"/>
  <c r="AE2332" i="1" s="1"/>
  <c r="AC2331" i="1"/>
  <c r="AB2331" i="1"/>
  <c r="AA2331" i="1"/>
  <c r="Z2331" i="1"/>
  <c r="Y2331" i="1"/>
  <c r="AE2331" i="1" s="1" a="1"/>
  <c r="AE2331" i="1" s="1"/>
  <c r="AC2330" i="1"/>
  <c r="AB2330" i="1"/>
  <c r="AA2330" i="1"/>
  <c r="Z2330" i="1"/>
  <c r="Y2330" i="1"/>
  <c r="AE2330" i="1" s="1" a="1"/>
  <c r="AE2330" i="1" s="1"/>
  <c r="AC2329" i="1"/>
  <c r="AB2329" i="1"/>
  <c r="AA2329" i="1"/>
  <c r="Z2329" i="1"/>
  <c r="Y2329" i="1"/>
  <c r="AE2329" i="1" s="1" a="1"/>
  <c r="AE2329" i="1" s="1"/>
  <c r="AC2328" i="1"/>
  <c r="AB2328" i="1"/>
  <c r="AA2328" i="1"/>
  <c r="Z2328" i="1"/>
  <c r="Y2328" i="1"/>
  <c r="AE2328" i="1" s="1" a="1"/>
  <c r="AE2328" i="1" s="1"/>
  <c r="AC2327" i="1"/>
  <c r="AB2327" i="1"/>
  <c r="AA2327" i="1"/>
  <c r="Z2327" i="1"/>
  <c r="Y2327" i="1"/>
  <c r="AE2327" i="1" s="1" a="1"/>
  <c r="AE2327" i="1" s="1"/>
  <c r="AC2326" i="1"/>
  <c r="AB2326" i="1"/>
  <c r="AA2326" i="1"/>
  <c r="Z2326" i="1"/>
  <c r="Y2326" i="1"/>
  <c r="AE2326" i="1" s="1" a="1"/>
  <c r="AE2326" i="1" s="1"/>
  <c r="AC2325" i="1"/>
  <c r="AB2325" i="1"/>
  <c r="AA2325" i="1"/>
  <c r="Z2325" i="1"/>
  <c r="Y2325" i="1"/>
  <c r="AE2325" i="1" s="1" a="1"/>
  <c r="AE2325" i="1" s="1"/>
  <c r="AC2324" i="1"/>
  <c r="AB2324" i="1"/>
  <c r="AA2324" i="1"/>
  <c r="Z2324" i="1"/>
  <c r="Y2324" i="1"/>
  <c r="AE2324" i="1" s="1" a="1"/>
  <c r="AE2324" i="1" s="1"/>
  <c r="AC2323" i="1"/>
  <c r="AB2323" i="1"/>
  <c r="AA2323" i="1"/>
  <c r="Z2323" i="1"/>
  <c r="Y2323" i="1"/>
  <c r="AE2323" i="1" s="1" a="1"/>
  <c r="AE2323" i="1" s="1"/>
  <c r="AC2322" i="1"/>
  <c r="AB2322" i="1"/>
  <c r="AA2322" i="1"/>
  <c r="Z2322" i="1"/>
  <c r="Y2322" i="1"/>
  <c r="AE2322" i="1" s="1" a="1"/>
  <c r="AE2322" i="1" s="1"/>
  <c r="AC2321" i="1"/>
  <c r="AB2321" i="1"/>
  <c r="AA2321" i="1"/>
  <c r="Z2321" i="1"/>
  <c r="Y2321" i="1"/>
  <c r="AE2321" i="1" s="1" a="1"/>
  <c r="AE2321" i="1" s="1"/>
  <c r="AC2320" i="1"/>
  <c r="AB2320" i="1"/>
  <c r="AA2320" i="1"/>
  <c r="Z2320" i="1"/>
  <c r="Y2320" i="1"/>
  <c r="AE2320" i="1" s="1" a="1"/>
  <c r="AE2320" i="1" s="1"/>
  <c r="AC2319" i="1"/>
  <c r="AB2319" i="1"/>
  <c r="AA2319" i="1"/>
  <c r="Z2319" i="1"/>
  <c r="Y2319" i="1"/>
  <c r="AE2319" i="1" s="1" a="1"/>
  <c r="AE2319" i="1" s="1"/>
  <c r="AC2318" i="1"/>
  <c r="AB2318" i="1"/>
  <c r="AA2318" i="1"/>
  <c r="Z2318" i="1"/>
  <c r="Y2318" i="1"/>
  <c r="AE2318" i="1" s="1" a="1"/>
  <c r="AE2318" i="1" s="1"/>
  <c r="AC2317" i="1"/>
  <c r="AB2317" i="1"/>
  <c r="AA2317" i="1"/>
  <c r="Z2317" i="1"/>
  <c r="Y2317" i="1"/>
  <c r="AE2317" i="1" s="1" a="1"/>
  <c r="AE2317" i="1" s="1"/>
  <c r="AC2316" i="1"/>
  <c r="AB2316" i="1"/>
  <c r="AA2316" i="1"/>
  <c r="Z2316" i="1"/>
  <c r="Y2316" i="1"/>
  <c r="AE2316" i="1" s="1" a="1"/>
  <c r="AE2316" i="1" s="1"/>
  <c r="AC2315" i="1"/>
  <c r="AB2315" i="1"/>
  <c r="AA2315" i="1"/>
  <c r="Z2315" i="1"/>
  <c r="Y2315" i="1"/>
  <c r="AE2315" i="1" s="1" a="1"/>
  <c r="AE2315" i="1" s="1"/>
  <c r="AC2314" i="1"/>
  <c r="AB2314" i="1"/>
  <c r="AA2314" i="1"/>
  <c r="Z2314" i="1"/>
  <c r="Y2314" i="1"/>
  <c r="AE2314" i="1" s="1" a="1"/>
  <c r="AE2314" i="1" s="1"/>
  <c r="AC2313" i="1"/>
  <c r="AB2313" i="1"/>
  <c r="AA2313" i="1"/>
  <c r="Z2313" i="1"/>
  <c r="Y2313" i="1"/>
  <c r="AE2313" i="1" s="1" a="1"/>
  <c r="AE2313" i="1" s="1"/>
  <c r="AC2312" i="1"/>
  <c r="AB2312" i="1"/>
  <c r="AA2312" i="1"/>
  <c r="Z2312" i="1"/>
  <c r="Y2312" i="1"/>
  <c r="AE2312" i="1" s="1" a="1"/>
  <c r="AE2312" i="1" s="1"/>
  <c r="AC2311" i="1"/>
  <c r="AB2311" i="1"/>
  <c r="AA2311" i="1"/>
  <c r="Z2311" i="1"/>
  <c r="Y2311" i="1"/>
  <c r="AE2311" i="1" s="1" a="1"/>
  <c r="AE2311" i="1" s="1"/>
  <c r="AC2310" i="1"/>
  <c r="AB2310" i="1"/>
  <c r="AA2310" i="1"/>
  <c r="Z2310" i="1"/>
  <c r="Y2310" i="1"/>
  <c r="AE2310" i="1" s="1" a="1"/>
  <c r="AE2310" i="1" s="1"/>
  <c r="AC2309" i="1"/>
  <c r="AB2309" i="1"/>
  <c r="AA2309" i="1"/>
  <c r="Z2309" i="1"/>
  <c r="Y2309" i="1"/>
  <c r="AE2309" i="1" s="1" a="1"/>
  <c r="AE2309" i="1" s="1"/>
  <c r="AC2308" i="1"/>
  <c r="AB2308" i="1"/>
  <c r="AA2308" i="1"/>
  <c r="Z2308" i="1"/>
  <c r="Y2308" i="1"/>
  <c r="AE2308" i="1" s="1" a="1"/>
  <c r="AE2308" i="1" s="1"/>
  <c r="AC2307" i="1"/>
  <c r="AB2307" i="1"/>
  <c r="AA2307" i="1"/>
  <c r="Z2307" i="1"/>
  <c r="Y2307" i="1"/>
  <c r="AE2307" i="1" s="1" a="1"/>
  <c r="AE2307" i="1" s="1"/>
  <c r="AC2306" i="1"/>
  <c r="AB2306" i="1"/>
  <c r="AA2306" i="1"/>
  <c r="Z2306" i="1"/>
  <c r="Y2306" i="1"/>
  <c r="AE2306" i="1" s="1" a="1"/>
  <c r="AE2306" i="1" s="1"/>
  <c r="AC2305" i="1"/>
  <c r="AB2305" i="1"/>
  <c r="AA2305" i="1"/>
  <c r="Z2305" i="1"/>
  <c r="Y2305" i="1"/>
  <c r="AE2305" i="1" s="1" a="1"/>
  <c r="AE2305" i="1" s="1"/>
  <c r="AC2304" i="1"/>
  <c r="AB2304" i="1"/>
  <c r="AA2304" i="1"/>
  <c r="Z2304" i="1"/>
  <c r="Y2304" i="1"/>
  <c r="AE2304" i="1" s="1" a="1"/>
  <c r="AE2304" i="1" s="1"/>
  <c r="AC2303" i="1"/>
  <c r="AB2303" i="1"/>
  <c r="AA2303" i="1"/>
  <c r="Z2303" i="1"/>
  <c r="Y2303" i="1"/>
  <c r="AE2303" i="1" s="1" a="1"/>
  <c r="AE2303" i="1" s="1"/>
  <c r="AC2302" i="1"/>
  <c r="AB2302" i="1"/>
  <c r="AA2302" i="1"/>
  <c r="Z2302" i="1"/>
  <c r="Y2302" i="1"/>
  <c r="AE2302" i="1" s="1" a="1"/>
  <c r="AE2302" i="1" s="1"/>
  <c r="AC2301" i="1"/>
  <c r="AB2301" i="1"/>
  <c r="AA2301" i="1"/>
  <c r="Z2301" i="1"/>
  <c r="Y2301" i="1"/>
  <c r="AE2301" i="1" s="1" a="1"/>
  <c r="AE2301" i="1" s="1"/>
  <c r="AC2300" i="1"/>
  <c r="AB2300" i="1"/>
  <c r="AA2300" i="1"/>
  <c r="Z2300" i="1"/>
  <c r="Y2300" i="1"/>
  <c r="AE2300" i="1" s="1" a="1"/>
  <c r="AE2300" i="1" s="1"/>
  <c r="AC2299" i="1"/>
  <c r="AB2299" i="1"/>
  <c r="AA2299" i="1"/>
  <c r="Z2299" i="1"/>
  <c r="Y2299" i="1"/>
  <c r="AE2299" i="1" s="1" a="1"/>
  <c r="AE2299" i="1" s="1"/>
  <c r="AC2298" i="1"/>
  <c r="AB2298" i="1"/>
  <c r="AA2298" i="1"/>
  <c r="Z2298" i="1"/>
  <c r="Y2298" i="1"/>
  <c r="AE2298" i="1" s="1" a="1"/>
  <c r="AE2298" i="1" s="1"/>
  <c r="AC2297" i="1"/>
  <c r="AB2297" i="1"/>
  <c r="AA2297" i="1"/>
  <c r="Z2297" i="1"/>
  <c r="Y2297" i="1"/>
  <c r="AE2297" i="1" s="1" a="1"/>
  <c r="AE2297" i="1" s="1"/>
  <c r="AC2296" i="1"/>
  <c r="AB2296" i="1"/>
  <c r="AA2296" i="1"/>
  <c r="Z2296" i="1"/>
  <c r="Y2296" i="1"/>
  <c r="AE2296" i="1" s="1" a="1"/>
  <c r="AE2296" i="1" s="1"/>
  <c r="AC2295" i="1"/>
  <c r="AB2295" i="1"/>
  <c r="AA2295" i="1"/>
  <c r="Z2295" i="1"/>
  <c r="Y2295" i="1"/>
  <c r="AE2295" i="1" s="1" a="1"/>
  <c r="AE2295" i="1" s="1"/>
  <c r="AC2294" i="1"/>
  <c r="AB2294" i="1"/>
  <c r="AA2294" i="1"/>
  <c r="Z2294" i="1"/>
  <c r="Y2294" i="1"/>
  <c r="AE2294" i="1" s="1" a="1"/>
  <c r="AE2294" i="1" s="1"/>
  <c r="AC2293" i="1"/>
  <c r="AB2293" i="1"/>
  <c r="AA2293" i="1"/>
  <c r="Z2293" i="1"/>
  <c r="Y2293" i="1"/>
  <c r="AE2293" i="1" s="1" a="1"/>
  <c r="AE2293" i="1" s="1"/>
  <c r="AC2292" i="1"/>
  <c r="AB2292" i="1"/>
  <c r="AA2292" i="1"/>
  <c r="Z2292" i="1"/>
  <c r="Y2292" i="1"/>
  <c r="AE2292" i="1" s="1" a="1"/>
  <c r="AE2292" i="1" s="1"/>
  <c r="AC2291" i="1"/>
  <c r="AB2291" i="1"/>
  <c r="AA2291" i="1"/>
  <c r="Z2291" i="1"/>
  <c r="Y2291" i="1"/>
  <c r="AE2291" i="1" s="1" a="1"/>
  <c r="AE2291" i="1" s="1"/>
  <c r="AC2290" i="1"/>
  <c r="AB2290" i="1"/>
  <c r="AA2290" i="1"/>
  <c r="Z2290" i="1"/>
  <c r="Y2290" i="1"/>
  <c r="AE2290" i="1" s="1" a="1"/>
  <c r="AE2290" i="1" s="1"/>
  <c r="AC2289" i="1"/>
  <c r="AB2289" i="1"/>
  <c r="AA2289" i="1"/>
  <c r="Z2289" i="1"/>
  <c r="Y2289" i="1"/>
  <c r="AE2289" i="1" s="1" a="1"/>
  <c r="AE2289" i="1" s="1"/>
  <c r="AC2288" i="1"/>
  <c r="AB2288" i="1"/>
  <c r="AA2288" i="1"/>
  <c r="Z2288" i="1"/>
  <c r="Y2288" i="1"/>
  <c r="AE2288" i="1" s="1" a="1"/>
  <c r="AE2288" i="1" s="1"/>
  <c r="AC2287" i="1"/>
  <c r="AB2287" i="1"/>
  <c r="AA2287" i="1"/>
  <c r="Z2287" i="1"/>
  <c r="Y2287" i="1"/>
  <c r="AE2287" i="1" s="1" a="1"/>
  <c r="AE2287" i="1" s="1"/>
  <c r="AC2286" i="1"/>
  <c r="AB2286" i="1"/>
  <c r="AA2286" i="1"/>
  <c r="Z2286" i="1"/>
  <c r="Y2286" i="1"/>
  <c r="AE2286" i="1" s="1" a="1"/>
  <c r="AE2286" i="1" s="1"/>
  <c r="AC2285" i="1"/>
  <c r="AB2285" i="1"/>
  <c r="AA2285" i="1"/>
  <c r="Z2285" i="1"/>
  <c r="Y2285" i="1"/>
  <c r="AE2285" i="1" s="1" a="1"/>
  <c r="AE2285" i="1" s="1"/>
  <c r="AC2284" i="1"/>
  <c r="AB2284" i="1"/>
  <c r="AA2284" i="1"/>
  <c r="Z2284" i="1"/>
  <c r="Y2284" i="1"/>
  <c r="AE2284" i="1" s="1" a="1"/>
  <c r="AE2284" i="1" s="1"/>
  <c r="AC2283" i="1"/>
  <c r="AB2283" i="1"/>
  <c r="AA2283" i="1"/>
  <c r="Z2283" i="1"/>
  <c r="Y2283" i="1"/>
  <c r="AE2283" i="1" s="1" a="1"/>
  <c r="AE2283" i="1" s="1"/>
  <c r="AC2282" i="1"/>
  <c r="AB2282" i="1"/>
  <c r="AA2282" i="1"/>
  <c r="Z2282" i="1"/>
  <c r="Y2282" i="1"/>
  <c r="AE2282" i="1" s="1" a="1"/>
  <c r="AE2282" i="1" s="1"/>
  <c r="AC2281" i="1"/>
  <c r="AB2281" i="1"/>
  <c r="AA2281" i="1"/>
  <c r="Z2281" i="1"/>
  <c r="Y2281" i="1"/>
  <c r="AE2281" i="1" s="1" a="1"/>
  <c r="AE2281" i="1" s="1"/>
  <c r="AC2280" i="1"/>
  <c r="AB2280" i="1"/>
  <c r="AA2280" i="1"/>
  <c r="Z2280" i="1"/>
  <c r="Y2280" i="1"/>
  <c r="AE2280" i="1" s="1" a="1"/>
  <c r="AE2280" i="1" s="1"/>
  <c r="AC2279" i="1"/>
  <c r="AB2279" i="1"/>
  <c r="AA2279" i="1"/>
  <c r="Z2279" i="1"/>
  <c r="Y2279" i="1"/>
  <c r="AE2279" i="1" s="1" a="1"/>
  <c r="AE2279" i="1" s="1"/>
  <c r="AC2278" i="1"/>
  <c r="AB2278" i="1"/>
  <c r="AA2278" i="1"/>
  <c r="Z2278" i="1"/>
  <c r="Y2278" i="1"/>
  <c r="AE2278" i="1" s="1" a="1"/>
  <c r="AE2278" i="1" s="1"/>
  <c r="AC2277" i="1"/>
  <c r="AB2277" i="1"/>
  <c r="AA2277" i="1"/>
  <c r="Z2277" i="1"/>
  <c r="Y2277" i="1"/>
  <c r="AE2277" i="1" s="1" a="1"/>
  <c r="AE2277" i="1" s="1"/>
  <c r="AC2276" i="1"/>
  <c r="AB2276" i="1"/>
  <c r="AA2276" i="1"/>
  <c r="Z2276" i="1"/>
  <c r="Y2276" i="1"/>
  <c r="AE2276" i="1" s="1" a="1"/>
  <c r="AE2276" i="1" s="1"/>
  <c r="AC2275" i="1"/>
  <c r="AB2275" i="1"/>
  <c r="AA2275" i="1"/>
  <c r="Z2275" i="1"/>
  <c r="Y2275" i="1"/>
  <c r="AE2275" i="1" s="1" a="1"/>
  <c r="AE2275" i="1" s="1"/>
  <c r="AC2274" i="1"/>
  <c r="AB2274" i="1"/>
  <c r="AA2274" i="1"/>
  <c r="Z2274" i="1"/>
  <c r="Y2274" i="1"/>
  <c r="AE2274" i="1" s="1" a="1"/>
  <c r="AE2274" i="1" s="1"/>
  <c r="AC2273" i="1"/>
  <c r="AB2273" i="1"/>
  <c r="AA2273" i="1"/>
  <c r="Z2273" i="1"/>
  <c r="Y2273" i="1"/>
  <c r="AE2273" i="1" s="1" a="1"/>
  <c r="AE2273" i="1" s="1"/>
  <c r="AC2272" i="1"/>
  <c r="AB2272" i="1"/>
  <c r="AA2272" i="1"/>
  <c r="Z2272" i="1"/>
  <c r="Y2272" i="1"/>
  <c r="AE2272" i="1" s="1" a="1"/>
  <c r="AE2272" i="1" s="1"/>
  <c r="AC2271" i="1"/>
  <c r="AB2271" i="1"/>
  <c r="AA2271" i="1"/>
  <c r="Z2271" i="1"/>
  <c r="Y2271" i="1"/>
  <c r="AE2271" i="1" s="1" a="1"/>
  <c r="AE2271" i="1" s="1"/>
  <c r="AC2270" i="1"/>
  <c r="AB2270" i="1"/>
  <c r="AA2270" i="1"/>
  <c r="Z2270" i="1"/>
  <c r="Y2270" i="1"/>
  <c r="AE2270" i="1" s="1" a="1"/>
  <c r="AE2270" i="1" s="1"/>
  <c r="AC2269" i="1"/>
  <c r="AB2269" i="1"/>
  <c r="AA2269" i="1"/>
  <c r="Z2269" i="1"/>
  <c r="Y2269" i="1"/>
  <c r="AE2269" i="1" s="1" a="1"/>
  <c r="AE2269" i="1" s="1"/>
  <c r="AC2268" i="1"/>
  <c r="AB2268" i="1"/>
  <c r="AA2268" i="1"/>
  <c r="Z2268" i="1"/>
  <c r="Y2268" i="1"/>
  <c r="AE2268" i="1" s="1" a="1"/>
  <c r="AE2268" i="1" s="1"/>
  <c r="AC2267" i="1"/>
  <c r="AB2267" i="1"/>
  <c r="AA2267" i="1"/>
  <c r="Z2267" i="1"/>
  <c r="Y2267" i="1"/>
  <c r="AE2267" i="1" s="1" a="1"/>
  <c r="AE2267" i="1" s="1"/>
  <c r="AC2266" i="1"/>
  <c r="AB2266" i="1"/>
  <c r="AA2266" i="1"/>
  <c r="Z2266" i="1"/>
  <c r="Y2266" i="1"/>
  <c r="AE2266" i="1" s="1" a="1"/>
  <c r="AE2266" i="1" s="1"/>
  <c r="AC2265" i="1"/>
  <c r="AB2265" i="1"/>
  <c r="AA2265" i="1"/>
  <c r="Z2265" i="1"/>
  <c r="Y2265" i="1"/>
  <c r="AE2265" i="1" s="1" a="1"/>
  <c r="AE2265" i="1" s="1"/>
  <c r="AC2264" i="1"/>
  <c r="AB2264" i="1"/>
  <c r="AA2264" i="1"/>
  <c r="Z2264" i="1"/>
  <c r="Y2264" i="1"/>
  <c r="AE2264" i="1" s="1" a="1"/>
  <c r="AE2264" i="1" s="1"/>
  <c r="AC2263" i="1"/>
  <c r="AB2263" i="1"/>
  <c r="AA2263" i="1"/>
  <c r="Z2263" i="1"/>
  <c r="Y2263" i="1"/>
  <c r="AE2263" i="1" s="1" a="1"/>
  <c r="AE2263" i="1" s="1"/>
  <c r="AC2262" i="1"/>
  <c r="AB2262" i="1"/>
  <c r="AA2262" i="1"/>
  <c r="Z2262" i="1"/>
  <c r="Y2262" i="1"/>
  <c r="AE2262" i="1" s="1" a="1"/>
  <c r="AE2262" i="1" s="1"/>
  <c r="AC2261" i="1"/>
  <c r="AB2261" i="1"/>
  <c r="AA2261" i="1"/>
  <c r="Z2261" i="1"/>
  <c r="Y2261" i="1"/>
  <c r="AE2261" i="1" s="1" a="1"/>
  <c r="AE2261" i="1" s="1"/>
  <c r="AC2260" i="1"/>
  <c r="AB2260" i="1"/>
  <c r="AA2260" i="1"/>
  <c r="Z2260" i="1"/>
  <c r="Y2260" i="1"/>
  <c r="AE2260" i="1" s="1" a="1"/>
  <c r="AE2260" i="1" s="1"/>
  <c r="AC2259" i="1"/>
  <c r="AB2259" i="1"/>
  <c r="AA2259" i="1"/>
  <c r="Z2259" i="1"/>
  <c r="Y2259" i="1"/>
  <c r="AE2259" i="1" s="1" a="1"/>
  <c r="AE2259" i="1" s="1"/>
  <c r="AC2258" i="1"/>
  <c r="AB2258" i="1"/>
  <c r="AA2258" i="1"/>
  <c r="Z2258" i="1"/>
  <c r="Y2258" i="1"/>
  <c r="AE2258" i="1" s="1" a="1"/>
  <c r="AE2258" i="1" s="1"/>
  <c r="AC2257" i="1"/>
  <c r="AB2257" i="1"/>
  <c r="AA2257" i="1"/>
  <c r="Z2257" i="1"/>
  <c r="Y2257" i="1"/>
  <c r="AE2257" i="1" s="1" a="1"/>
  <c r="AE2257" i="1" s="1"/>
  <c r="AC2256" i="1"/>
  <c r="AB2256" i="1"/>
  <c r="AA2256" i="1"/>
  <c r="Z2256" i="1"/>
  <c r="Y2256" i="1"/>
  <c r="AE2256" i="1" s="1" a="1"/>
  <c r="AE2256" i="1" s="1"/>
  <c r="AC2255" i="1"/>
  <c r="AB2255" i="1"/>
  <c r="AA2255" i="1"/>
  <c r="Z2255" i="1"/>
  <c r="Y2255" i="1"/>
  <c r="AE2255" i="1" s="1" a="1"/>
  <c r="AE2255" i="1" s="1"/>
  <c r="AC2254" i="1"/>
  <c r="AB2254" i="1"/>
  <c r="AA2254" i="1"/>
  <c r="Z2254" i="1"/>
  <c r="Y2254" i="1"/>
  <c r="AE2254" i="1" s="1" a="1"/>
  <c r="AE2254" i="1" s="1"/>
  <c r="AC2253" i="1"/>
  <c r="AB2253" i="1"/>
  <c r="AA2253" i="1"/>
  <c r="Z2253" i="1"/>
  <c r="Y2253" i="1"/>
  <c r="AE2253" i="1" s="1" a="1"/>
  <c r="AE2253" i="1" s="1"/>
  <c r="AC2252" i="1"/>
  <c r="AB2252" i="1"/>
  <c r="AA2252" i="1"/>
  <c r="Z2252" i="1"/>
  <c r="Y2252" i="1"/>
  <c r="AE2252" i="1" s="1" a="1"/>
  <c r="AE2252" i="1" s="1"/>
  <c r="AC2251" i="1"/>
  <c r="AB2251" i="1"/>
  <c r="AA2251" i="1"/>
  <c r="Z2251" i="1"/>
  <c r="Y2251" i="1"/>
  <c r="AE2251" i="1" s="1" a="1"/>
  <c r="AE2251" i="1" s="1"/>
  <c r="AC2250" i="1"/>
  <c r="AB2250" i="1"/>
  <c r="AA2250" i="1"/>
  <c r="Z2250" i="1"/>
  <c r="Y2250" i="1"/>
  <c r="AE2250" i="1" s="1" a="1"/>
  <c r="AE2250" i="1" s="1"/>
  <c r="AC2249" i="1"/>
  <c r="AB2249" i="1"/>
  <c r="AA2249" i="1"/>
  <c r="Z2249" i="1"/>
  <c r="Y2249" i="1"/>
  <c r="AE2249" i="1" s="1" a="1"/>
  <c r="AE2249" i="1" s="1"/>
  <c r="AC2248" i="1"/>
  <c r="AB2248" i="1"/>
  <c r="AA2248" i="1"/>
  <c r="Z2248" i="1"/>
  <c r="Y2248" i="1"/>
  <c r="AE2248" i="1" s="1" a="1"/>
  <c r="AE2248" i="1" s="1"/>
  <c r="AC2247" i="1"/>
  <c r="AB2247" i="1"/>
  <c r="AA2247" i="1"/>
  <c r="Z2247" i="1"/>
  <c r="Y2247" i="1"/>
  <c r="AE2247" i="1" s="1" a="1"/>
  <c r="AE2247" i="1" s="1"/>
  <c r="AC2246" i="1"/>
  <c r="AB2246" i="1"/>
  <c r="AA2246" i="1"/>
  <c r="Z2246" i="1"/>
  <c r="Y2246" i="1"/>
  <c r="AE2246" i="1" s="1" a="1"/>
  <c r="AE2246" i="1" s="1"/>
  <c r="AC2245" i="1"/>
  <c r="AB2245" i="1"/>
  <c r="AA2245" i="1"/>
  <c r="Z2245" i="1"/>
  <c r="Y2245" i="1"/>
  <c r="AE2245" i="1" s="1" a="1"/>
  <c r="AE2245" i="1" s="1"/>
  <c r="AC2244" i="1"/>
  <c r="AB2244" i="1"/>
  <c r="AA2244" i="1"/>
  <c r="Z2244" i="1"/>
  <c r="Y2244" i="1"/>
  <c r="AE2244" i="1" s="1" a="1"/>
  <c r="AE2244" i="1" s="1"/>
  <c r="AC2243" i="1"/>
  <c r="AB2243" i="1"/>
  <c r="AA2243" i="1"/>
  <c r="Z2243" i="1"/>
  <c r="Y2243" i="1"/>
  <c r="AE2243" i="1" s="1" a="1"/>
  <c r="AE2243" i="1" s="1"/>
  <c r="AC2242" i="1"/>
  <c r="AB2242" i="1"/>
  <c r="AA2242" i="1"/>
  <c r="Z2242" i="1"/>
  <c r="Y2242" i="1"/>
  <c r="AE2242" i="1" s="1" a="1"/>
  <c r="AE2242" i="1" s="1"/>
  <c r="AC2241" i="1"/>
  <c r="AB2241" i="1"/>
  <c r="AA2241" i="1"/>
  <c r="Z2241" i="1"/>
  <c r="Y2241" i="1"/>
  <c r="AE2241" i="1" s="1" a="1"/>
  <c r="AE2241" i="1" s="1"/>
  <c r="AC2240" i="1"/>
  <c r="AB2240" i="1"/>
  <c r="AA2240" i="1"/>
  <c r="Z2240" i="1"/>
  <c r="Y2240" i="1"/>
  <c r="AE2240" i="1" s="1" a="1"/>
  <c r="AE2240" i="1" s="1"/>
  <c r="AC2239" i="1"/>
  <c r="AB2239" i="1"/>
  <c r="AA2239" i="1"/>
  <c r="Z2239" i="1"/>
  <c r="Y2239" i="1"/>
  <c r="AE2239" i="1" s="1" a="1"/>
  <c r="AE2239" i="1" s="1"/>
  <c r="AC2238" i="1"/>
  <c r="AB2238" i="1"/>
  <c r="AA2238" i="1"/>
  <c r="Z2238" i="1"/>
  <c r="Y2238" i="1"/>
  <c r="AE2238" i="1" s="1" a="1"/>
  <c r="AE2238" i="1" s="1"/>
  <c r="AC2237" i="1"/>
  <c r="AB2237" i="1"/>
  <c r="AA2237" i="1"/>
  <c r="Z2237" i="1"/>
  <c r="Y2237" i="1"/>
  <c r="AE2237" i="1" s="1" a="1"/>
  <c r="AE2237" i="1" s="1"/>
  <c r="AC2236" i="1"/>
  <c r="AB2236" i="1"/>
  <c r="AA2236" i="1"/>
  <c r="Z2236" i="1"/>
  <c r="Y2236" i="1"/>
  <c r="AE2236" i="1" s="1" a="1"/>
  <c r="AE2236" i="1" s="1"/>
  <c r="AC2235" i="1"/>
  <c r="AB2235" i="1"/>
  <c r="AA2235" i="1"/>
  <c r="Z2235" i="1"/>
  <c r="Y2235" i="1"/>
  <c r="AE2235" i="1" s="1" a="1"/>
  <c r="AE2235" i="1" s="1"/>
  <c r="AC2234" i="1"/>
  <c r="AB2234" i="1"/>
  <c r="AA2234" i="1"/>
  <c r="Z2234" i="1"/>
  <c r="Y2234" i="1"/>
  <c r="AE2234" i="1" s="1" a="1"/>
  <c r="AE2234" i="1" s="1"/>
  <c r="AC2233" i="1"/>
  <c r="AB2233" i="1"/>
  <c r="AA2233" i="1"/>
  <c r="Z2233" i="1"/>
  <c r="Y2233" i="1"/>
  <c r="AE2233" i="1" s="1" a="1"/>
  <c r="AE2233" i="1" s="1"/>
  <c r="AC2232" i="1"/>
  <c r="AB2232" i="1"/>
  <c r="AA2232" i="1"/>
  <c r="Z2232" i="1"/>
  <c r="Y2232" i="1"/>
  <c r="AE2232" i="1" s="1" a="1"/>
  <c r="AE2232" i="1" s="1"/>
  <c r="AC2231" i="1"/>
  <c r="AB2231" i="1"/>
  <c r="AA2231" i="1"/>
  <c r="Z2231" i="1"/>
  <c r="Y2231" i="1"/>
  <c r="AE2231" i="1" s="1" a="1"/>
  <c r="AE2231" i="1" s="1"/>
  <c r="AC2230" i="1"/>
  <c r="AB2230" i="1"/>
  <c r="AA2230" i="1"/>
  <c r="Z2230" i="1"/>
  <c r="Y2230" i="1"/>
  <c r="AE2230" i="1" s="1" a="1"/>
  <c r="AE2230" i="1" s="1"/>
  <c r="AC2229" i="1"/>
  <c r="AB2229" i="1"/>
  <c r="AA2229" i="1"/>
  <c r="Z2229" i="1"/>
  <c r="Y2229" i="1"/>
  <c r="AE2229" i="1" s="1" a="1"/>
  <c r="AE2229" i="1" s="1"/>
  <c r="AC2228" i="1"/>
  <c r="AB2228" i="1"/>
  <c r="AA2228" i="1"/>
  <c r="Z2228" i="1"/>
  <c r="Y2228" i="1"/>
  <c r="AE2228" i="1" s="1" a="1"/>
  <c r="AE2228" i="1" s="1"/>
  <c r="AC2227" i="1"/>
  <c r="AB2227" i="1"/>
  <c r="AA2227" i="1"/>
  <c r="Z2227" i="1"/>
  <c r="Y2227" i="1"/>
  <c r="AE2227" i="1" s="1" a="1"/>
  <c r="AE2227" i="1" s="1"/>
  <c r="AC2226" i="1"/>
  <c r="AB2226" i="1"/>
  <c r="AA2226" i="1"/>
  <c r="Z2226" i="1"/>
  <c r="Y2226" i="1"/>
  <c r="AE2226" i="1" s="1" a="1"/>
  <c r="AE2226" i="1" s="1"/>
  <c r="AC2225" i="1"/>
  <c r="AB2225" i="1"/>
  <c r="AA2225" i="1"/>
  <c r="Z2225" i="1"/>
  <c r="Y2225" i="1"/>
  <c r="AE2225" i="1" s="1" a="1"/>
  <c r="AE2225" i="1" s="1"/>
  <c r="AC2224" i="1"/>
  <c r="AB2224" i="1"/>
  <c r="AA2224" i="1"/>
  <c r="Z2224" i="1"/>
  <c r="Y2224" i="1"/>
  <c r="AE2224" i="1" s="1" a="1"/>
  <c r="AE2224" i="1" s="1"/>
  <c r="AC2223" i="1"/>
  <c r="AB2223" i="1"/>
  <c r="AA2223" i="1"/>
  <c r="Z2223" i="1"/>
  <c r="Y2223" i="1"/>
  <c r="AE2223" i="1" s="1" a="1"/>
  <c r="AE2223" i="1" s="1"/>
  <c r="AC2222" i="1"/>
  <c r="AB2222" i="1"/>
  <c r="AA2222" i="1"/>
  <c r="Z2222" i="1"/>
  <c r="Y2222" i="1"/>
  <c r="AE2222" i="1" s="1" a="1"/>
  <c r="AE2222" i="1" s="1"/>
  <c r="AC2221" i="1"/>
  <c r="AB2221" i="1"/>
  <c r="AA2221" i="1"/>
  <c r="Z2221" i="1"/>
  <c r="Y2221" i="1"/>
  <c r="AE2221" i="1" s="1" a="1"/>
  <c r="AE2221" i="1" s="1"/>
  <c r="AC2220" i="1"/>
  <c r="AB2220" i="1"/>
  <c r="AA2220" i="1"/>
  <c r="Z2220" i="1"/>
  <c r="Y2220" i="1"/>
  <c r="AE2220" i="1" s="1" a="1"/>
  <c r="AE2220" i="1" s="1"/>
  <c r="AC2219" i="1"/>
  <c r="AB2219" i="1"/>
  <c r="AA2219" i="1"/>
  <c r="Z2219" i="1"/>
  <c r="Y2219" i="1"/>
  <c r="AE2219" i="1" s="1" a="1"/>
  <c r="AE2219" i="1" s="1"/>
  <c r="AC2218" i="1"/>
  <c r="AB2218" i="1"/>
  <c r="AA2218" i="1"/>
  <c r="Z2218" i="1"/>
  <c r="Y2218" i="1"/>
  <c r="AE2218" i="1" s="1" a="1"/>
  <c r="AE2218" i="1" s="1"/>
  <c r="AC2217" i="1"/>
  <c r="AB2217" i="1"/>
  <c r="AA2217" i="1"/>
  <c r="Z2217" i="1"/>
  <c r="Y2217" i="1"/>
  <c r="AE2217" i="1" s="1" a="1"/>
  <c r="AE2217" i="1" s="1"/>
  <c r="AC2216" i="1"/>
  <c r="AB2216" i="1"/>
  <c r="AA2216" i="1"/>
  <c r="Z2216" i="1"/>
  <c r="Y2216" i="1"/>
  <c r="AE2216" i="1" s="1" a="1"/>
  <c r="AE2216" i="1" s="1"/>
  <c r="AC2215" i="1"/>
  <c r="AB2215" i="1"/>
  <c r="AA2215" i="1"/>
  <c r="Z2215" i="1"/>
  <c r="Y2215" i="1"/>
  <c r="AE2215" i="1" s="1" a="1"/>
  <c r="AE2215" i="1" s="1"/>
  <c r="AE2214" i="1" a="1"/>
  <c r="AE2214" i="1" s="1"/>
  <c r="AC2214" i="1"/>
  <c r="AB2214" i="1"/>
  <c r="AA2214" i="1"/>
  <c r="Z2214" i="1"/>
  <c r="Y2214" i="1"/>
  <c r="AC2213" i="1"/>
  <c r="AB2213" i="1"/>
  <c r="AA2213" i="1"/>
  <c r="Z2213" i="1"/>
  <c r="Y2213" i="1"/>
  <c r="AE2213" i="1" s="1" a="1"/>
  <c r="AE2213" i="1" s="1"/>
  <c r="AC2212" i="1"/>
  <c r="AB2212" i="1"/>
  <c r="AA2212" i="1"/>
  <c r="Z2212" i="1"/>
  <c r="Y2212" i="1"/>
  <c r="AE2212" i="1" s="1" a="1"/>
  <c r="AE2212" i="1" s="1"/>
  <c r="AC2211" i="1"/>
  <c r="AB2211" i="1"/>
  <c r="AA2211" i="1"/>
  <c r="Z2211" i="1"/>
  <c r="Y2211" i="1"/>
  <c r="AE2211" i="1" s="1" a="1"/>
  <c r="AE2211" i="1" s="1"/>
  <c r="AC2210" i="1"/>
  <c r="AB2210" i="1"/>
  <c r="AA2210" i="1"/>
  <c r="Z2210" i="1"/>
  <c r="Y2210" i="1"/>
  <c r="AE2210" i="1" s="1" a="1"/>
  <c r="AE2210" i="1" s="1"/>
  <c r="AC2209" i="1"/>
  <c r="AB2209" i="1"/>
  <c r="AA2209" i="1"/>
  <c r="Z2209" i="1"/>
  <c r="Y2209" i="1"/>
  <c r="AE2209" i="1" s="1" a="1"/>
  <c r="AE2209" i="1" s="1"/>
  <c r="AC2208" i="1"/>
  <c r="AB2208" i="1"/>
  <c r="AA2208" i="1"/>
  <c r="Z2208" i="1"/>
  <c r="Y2208" i="1"/>
  <c r="AE2208" i="1" s="1" a="1"/>
  <c r="AE2208" i="1" s="1"/>
  <c r="AC2207" i="1"/>
  <c r="AB2207" i="1"/>
  <c r="AA2207" i="1"/>
  <c r="Z2207" i="1"/>
  <c r="Y2207" i="1"/>
  <c r="AE2207" i="1" s="1" a="1"/>
  <c r="AE2207" i="1" s="1"/>
  <c r="AC2206" i="1"/>
  <c r="AB2206" i="1"/>
  <c r="AA2206" i="1"/>
  <c r="Z2206" i="1"/>
  <c r="Y2206" i="1"/>
  <c r="AE2206" i="1" s="1" a="1"/>
  <c r="AE2206" i="1" s="1"/>
  <c r="AC2205" i="1"/>
  <c r="AB2205" i="1"/>
  <c r="AA2205" i="1"/>
  <c r="Z2205" i="1"/>
  <c r="Y2205" i="1"/>
  <c r="AE2205" i="1" s="1" a="1"/>
  <c r="AE2205" i="1" s="1"/>
  <c r="AC2204" i="1"/>
  <c r="AB2204" i="1"/>
  <c r="AA2204" i="1"/>
  <c r="Z2204" i="1"/>
  <c r="Y2204" i="1"/>
  <c r="AE2204" i="1" s="1" a="1"/>
  <c r="AE2204" i="1" s="1"/>
  <c r="AC2203" i="1"/>
  <c r="AB2203" i="1"/>
  <c r="AA2203" i="1"/>
  <c r="Z2203" i="1"/>
  <c r="Y2203" i="1"/>
  <c r="AE2203" i="1" s="1" a="1"/>
  <c r="AE2203" i="1" s="1"/>
  <c r="AC2202" i="1"/>
  <c r="AB2202" i="1"/>
  <c r="AA2202" i="1"/>
  <c r="Z2202" i="1"/>
  <c r="Y2202" i="1"/>
  <c r="AE2202" i="1" s="1" a="1"/>
  <c r="AE2202" i="1" s="1"/>
  <c r="AC2201" i="1"/>
  <c r="AB2201" i="1"/>
  <c r="AA2201" i="1"/>
  <c r="Z2201" i="1"/>
  <c r="Y2201" i="1"/>
  <c r="AE2201" i="1" s="1" a="1"/>
  <c r="AE2201" i="1" s="1"/>
  <c r="AC2200" i="1"/>
  <c r="AB2200" i="1"/>
  <c r="AA2200" i="1"/>
  <c r="Z2200" i="1"/>
  <c r="Y2200" i="1"/>
  <c r="AE2200" i="1" s="1" a="1"/>
  <c r="AE2200" i="1" s="1"/>
  <c r="AC2199" i="1"/>
  <c r="AB2199" i="1"/>
  <c r="AA2199" i="1"/>
  <c r="Z2199" i="1"/>
  <c r="Y2199" i="1"/>
  <c r="AE2199" i="1" s="1" a="1"/>
  <c r="AE2199" i="1" s="1"/>
  <c r="AC2198" i="1"/>
  <c r="AB2198" i="1"/>
  <c r="AA2198" i="1"/>
  <c r="Z2198" i="1"/>
  <c r="Y2198" i="1"/>
  <c r="AE2198" i="1" s="1" a="1"/>
  <c r="AE2198" i="1" s="1"/>
  <c r="AC2197" i="1"/>
  <c r="AB2197" i="1"/>
  <c r="AA2197" i="1"/>
  <c r="Z2197" i="1"/>
  <c r="Y2197" i="1"/>
  <c r="AE2197" i="1" s="1" a="1"/>
  <c r="AE2197" i="1" s="1"/>
  <c r="AC2196" i="1"/>
  <c r="AB2196" i="1"/>
  <c r="AA2196" i="1"/>
  <c r="Z2196" i="1"/>
  <c r="Y2196" i="1"/>
  <c r="AE2196" i="1" s="1" a="1"/>
  <c r="AE2196" i="1" s="1"/>
  <c r="AC2195" i="1"/>
  <c r="AB2195" i="1"/>
  <c r="AA2195" i="1"/>
  <c r="Z2195" i="1"/>
  <c r="Y2195" i="1"/>
  <c r="AE2195" i="1" s="1" a="1"/>
  <c r="AE2195" i="1" s="1"/>
  <c r="AC2194" i="1"/>
  <c r="AB2194" i="1"/>
  <c r="AA2194" i="1"/>
  <c r="Z2194" i="1"/>
  <c r="Y2194" i="1"/>
  <c r="AE2194" i="1" s="1" a="1"/>
  <c r="AE2194" i="1" s="1"/>
  <c r="AC2193" i="1"/>
  <c r="AB2193" i="1"/>
  <c r="AA2193" i="1"/>
  <c r="Z2193" i="1"/>
  <c r="Y2193" i="1"/>
  <c r="AE2193" i="1" s="1" a="1"/>
  <c r="AE2193" i="1" s="1"/>
  <c r="AC2192" i="1"/>
  <c r="AB2192" i="1"/>
  <c r="AA2192" i="1"/>
  <c r="Z2192" i="1"/>
  <c r="Y2192" i="1"/>
  <c r="AE2192" i="1" s="1" a="1"/>
  <c r="AE2192" i="1" s="1"/>
  <c r="AC2191" i="1"/>
  <c r="AB2191" i="1"/>
  <c r="AA2191" i="1"/>
  <c r="Z2191" i="1"/>
  <c r="Y2191" i="1"/>
  <c r="AE2191" i="1" s="1" a="1"/>
  <c r="AE2191" i="1" s="1"/>
  <c r="AC2190" i="1"/>
  <c r="AB2190" i="1"/>
  <c r="AA2190" i="1"/>
  <c r="Z2190" i="1"/>
  <c r="Y2190" i="1"/>
  <c r="AE2190" i="1" s="1" a="1"/>
  <c r="AE2190" i="1" s="1"/>
  <c r="AC2189" i="1"/>
  <c r="AB2189" i="1"/>
  <c r="AA2189" i="1"/>
  <c r="Z2189" i="1"/>
  <c r="Y2189" i="1"/>
  <c r="AE2189" i="1" s="1" a="1"/>
  <c r="AE2189" i="1" s="1"/>
  <c r="AC2188" i="1"/>
  <c r="AB2188" i="1"/>
  <c r="AA2188" i="1"/>
  <c r="Z2188" i="1"/>
  <c r="Y2188" i="1"/>
  <c r="AE2188" i="1" s="1" a="1"/>
  <c r="AE2188" i="1" s="1"/>
  <c r="AC2187" i="1"/>
  <c r="AB2187" i="1"/>
  <c r="AA2187" i="1"/>
  <c r="Z2187" i="1"/>
  <c r="Y2187" i="1"/>
  <c r="AE2187" i="1" s="1" a="1"/>
  <c r="AE2187" i="1" s="1"/>
  <c r="AC2186" i="1"/>
  <c r="AB2186" i="1"/>
  <c r="AA2186" i="1"/>
  <c r="Z2186" i="1"/>
  <c r="Y2186" i="1"/>
  <c r="AE2186" i="1" s="1" a="1"/>
  <c r="AE2186" i="1" s="1"/>
  <c r="AC2185" i="1"/>
  <c r="AB2185" i="1"/>
  <c r="AA2185" i="1"/>
  <c r="Z2185" i="1"/>
  <c r="Y2185" i="1"/>
  <c r="AE2185" i="1" s="1" a="1"/>
  <c r="AE2185" i="1" s="1"/>
  <c r="AC2184" i="1"/>
  <c r="AB2184" i="1"/>
  <c r="AA2184" i="1"/>
  <c r="Z2184" i="1"/>
  <c r="Y2184" i="1"/>
  <c r="AE2184" i="1" s="1" a="1"/>
  <c r="AE2184" i="1" s="1"/>
  <c r="AC2183" i="1"/>
  <c r="AB2183" i="1"/>
  <c r="AA2183" i="1"/>
  <c r="Z2183" i="1"/>
  <c r="Y2183" i="1"/>
  <c r="AE2183" i="1" s="1" a="1"/>
  <c r="AE2183" i="1" s="1"/>
  <c r="AC2182" i="1"/>
  <c r="AB2182" i="1"/>
  <c r="AA2182" i="1"/>
  <c r="Z2182" i="1"/>
  <c r="Y2182" i="1"/>
  <c r="AE2182" i="1" s="1" a="1"/>
  <c r="AE2182" i="1" s="1"/>
  <c r="AC2181" i="1"/>
  <c r="AB2181" i="1"/>
  <c r="AA2181" i="1"/>
  <c r="Z2181" i="1"/>
  <c r="Y2181" i="1"/>
  <c r="AE2181" i="1" s="1" a="1"/>
  <c r="AE2181" i="1" s="1"/>
  <c r="AC2180" i="1"/>
  <c r="AB2180" i="1"/>
  <c r="AA2180" i="1"/>
  <c r="Z2180" i="1"/>
  <c r="Y2180" i="1"/>
  <c r="AE2180" i="1" s="1" a="1"/>
  <c r="AE2180" i="1" s="1"/>
  <c r="AC2179" i="1"/>
  <c r="AB2179" i="1"/>
  <c r="AA2179" i="1"/>
  <c r="Z2179" i="1"/>
  <c r="Y2179" i="1"/>
  <c r="AE2179" i="1" s="1" a="1"/>
  <c r="AE2179" i="1" s="1"/>
  <c r="AC2178" i="1"/>
  <c r="AB2178" i="1"/>
  <c r="AA2178" i="1"/>
  <c r="Z2178" i="1"/>
  <c r="Y2178" i="1"/>
  <c r="AE2178" i="1" s="1" a="1"/>
  <c r="AE2178" i="1" s="1"/>
  <c r="AC2177" i="1"/>
  <c r="AB2177" i="1"/>
  <c r="AA2177" i="1"/>
  <c r="Z2177" i="1"/>
  <c r="Y2177" i="1"/>
  <c r="AE2177" i="1" s="1" a="1"/>
  <c r="AE2177" i="1" s="1"/>
  <c r="AC2176" i="1"/>
  <c r="AB2176" i="1"/>
  <c r="AA2176" i="1"/>
  <c r="Z2176" i="1"/>
  <c r="Y2176" i="1"/>
  <c r="AE2176" i="1" s="1" a="1"/>
  <c r="AE2176" i="1" s="1"/>
  <c r="AC2175" i="1"/>
  <c r="AB2175" i="1"/>
  <c r="AA2175" i="1"/>
  <c r="Z2175" i="1"/>
  <c r="Y2175" i="1"/>
  <c r="AE2175" i="1" s="1" a="1"/>
  <c r="AE2175" i="1" s="1"/>
  <c r="AC2174" i="1"/>
  <c r="AB2174" i="1"/>
  <c r="AA2174" i="1"/>
  <c r="Z2174" i="1"/>
  <c r="Y2174" i="1"/>
  <c r="AE2174" i="1" s="1" a="1"/>
  <c r="AE2174" i="1" s="1"/>
  <c r="AC2173" i="1"/>
  <c r="AB2173" i="1"/>
  <c r="AA2173" i="1"/>
  <c r="Z2173" i="1"/>
  <c r="Y2173" i="1"/>
  <c r="AE2173" i="1" s="1" a="1"/>
  <c r="AE2173" i="1" s="1"/>
  <c r="AC2172" i="1"/>
  <c r="AB2172" i="1"/>
  <c r="AA2172" i="1"/>
  <c r="Z2172" i="1"/>
  <c r="Y2172" i="1"/>
  <c r="AE2172" i="1" s="1" a="1"/>
  <c r="AE2172" i="1" s="1"/>
  <c r="AC2171" i="1"/>
  <c r="AB2171" i="1"/>
  <c r="AA2171" i="1"/>
  <c r="Z2171" i="1"/>
  <c r="Y2171" i="1"/>
  <c r="AE2171" i="1" s="1" a="1"/>
  <c r="AE2171" i="1" s="1"/>
  <c r="AC2170" i="1"/>
  <c r="AB2170" i="1"/>
  <c r="AA2170" i="1"/>
  <c r="Z2170" i="1"/>
  <c r="Y2170" i="1"/>
  <c r="AE2170" i="1" s="1" a="1"/>
  <c r="AE2170" i="1" s="1"/>
  <c r="AC2169" i="1"/>
  <c r="AB2169" i="1"/>
  <c r="AA2169" i="1"/>
  <c r="Z2169" i="1"/>
  <c r="Y2169" i="1"/>
  <c r="AE2169" i="1" s="1" a="1"/>
  <c r="AE2169" i="1" s="1"/>
  <c r="AC2168" i="1"/>
  <c r="AB2168" i="1"/>
  <c r="AA2168" i="1"/>
  <c r="Z2168" i="1"/>
  <c r="Y2168" i="1"/>
  <c r="AE2168" i="1" s="1" a="1"/>
  <c r="AE2168" i="1" s="1"/>
  <c r="AC2167" i="1"/>
  <c r="AB2167" i="1"/>
  <c r="AA2167" i="1"/>
  <c r="Z2167" i="1"/>
  <c r="Y2167" i="1"/>
  <c r="AE2167" i="1" s="1" a="1"/>
  <c r="AE2167" i="1" s="1"/>
  <c r="AC2166" i="1"/>
  <c r="AB2166" i="1"/>
  <c r="AA2166" i="1"/>
  <c r="Z2166" i="1"/>
  <c r="Y2166" i="1"/>
  <c r="AE2166" i="1" s="1" a="1"/>
  <c r="AE2166" i="1" s="1"/>
  <c r="AC2165" i="1"/>
  <c r="AB2165" i="1"/>
  <c r="AA2165" i="1"/>
  <c r="Z2165" i="1"/>
  <c r="Y2165" i="1"/>
  <c r="AE2165" i="1" s="1" a="1"/>
  <c r="AE2165" i="1" s="1"/>
  <c r="AC2164" i="1"/>
  <c r="AB2164" i="1"/>
  <c r="AA2164" i="1"/>
  <c r="Z2164" i="1"/>
  <c r="Y2164" i="1"/>
  <c r="AE2164" i="1" s="1" a="1"/>
  <c r="AE2164" i="1" s="1"/>
  <c r="AC2163" i="1"/>
  <c r="AB2163" i="1"/>
  <c r="AA2163" i="1"/>
  <c r="Z2163" i="1"/>
  <c r="Y2163" i="1"/>
  <c r="AE2163" i="1" s="1" a="1"/>
  <c r="AE2163" i="1" s="1"/>
  <c r="AC2162" i="1"/>
  <c r="AB2162" i="1"/>
  <c r="AA2162" i="1"/>
  <c r="Z2162" i="1"/>
  <c r="Y2162" i="1"/>
  <c r="AE2162" i="1" s="1" a="1"/>
  <c r="AE2162" i="1" s="1"/>
  <c r="AC2161" i="1"/>
  <c r="AB2161" i="1"/>
  <c r="AA2161" i="1"/>
  <c r="Z2161" i="1"/>
  <c r="Y2161" i="1"/>
  <c r="AE2161" i="1" s="1" a="1"/>
  <c r="AE2161" i="1" s="1"/>
  <c r="AC2160" i="1"/>
  <c r="AB2160" i="1"/>
  <c r="AA2160" i="1"/>
  <c r="Z2160" i="1"/>
  <c r="Y2160" i="1"/>
  <c r="AE2160" i="1" s="1" a="1"/>
  <c r="AE2160" i="1" s="1"/>
  <c r="AC2159" i="1"/>
  <c r="AB2159" i="1"/>
  <c r="AA2159" i="1"/>
  <c r="Z2159" i="1"/>
  <c r="Y2159" i="1"/>
  <c r="AE2159" i="1" s="1" a="1"/>
  <c r="AE2159" i="1" s="1"/>
  <c r="AC2158" i="1"/>
  <c r="AB2158" i="1"/>
  <c r="AA2158" i="1"/>
  <c r="Z2158" i="1"/>
  <c r="Y2158" i="1"/>
  <c r="AE2158" i="1" s="1" a="1"/>
  <c r="AE2158" i="1" s="1"/>
  <c r="AC2157" i="1"/>
  <c r="AB2157" i="1"/>
  <c r="AA2157" i="1"/>
  <c r="Z2157" i="1"/>
  <c r="Y2157" i="1"/>
  <c r="AE2157" i="1" s="1" a="1"/>
  <c r="AE2157" i="1" s="1"/>
  <c r="AC2156" i="1"/>
  <c r="AB2156" i="1"/>
  <c r="AA2156" i="1"/>
  <c r="Z2156" i="1"/>
  <c r="Y2156" i="1"/>
  <c r="AE2156" i="1" s="1" a="1"/>
  <c r="AE2156" i="1" s="1"/>
  <c r="AC2155" i="1"/>
  <c r="AB2155" i="1"/>
  <c r="AA2155" i="1"/>
  <c r="Z2155" i="1"/>
  <c r="Y2155" i="1"/>
  <c r="AE2155" i="1" s="1" a="1"/>
  <c r="AE2155" i="1" s="1"/>
  <c r="AC2154" i="1"/>
  <c r="AB2154" i="1"/>
  <c r="AA2154" i="1"/>
  <c r="Z2154" i="1"/>
  <c r="Y2154" i="1"/>
  <c r="AE2154" i="1" s="1" a="1"/>
  <c r="AE2154" i="1" s="1"/>
  <c r="AC2153" i="1"/>
  <c r="AB2153" i="1"/>
  <c r="AA2153" i="1"/>
  <c r="Z2153" i="1"/>
  <c r="Y2153" i="1"/>
  <c r="AE2153" i="1" s="1" a="1"/>
  <c r="AE2153" i="1" s="1"/>
  <c r="AC2152" i="1"/>
  <c r="AB2152" i="1"/>
  <c r="AA2152" i="1"/>
  <c r="Z2152" i="1"/>
  <c r="Y2152" i="1"/>
  <c r="AE2152" i="1" s="1" a="1"/>
  <c r="AE2152" i="1" s="1"/>
  <c r="AC2151" i="1"/>
  <c r="AB2151" i="1"/>
  <c r="AA2151" i="1"/>
  <c r="Z2151" i="1"/>
  <c r="Y2151" i="1"/>
  <c r="AE2151" i="1" s="1" a="1"/>
  <c r="AE2151" i="1" s="1"/>
  <c r="AC2150" i="1"/>
  <c r="AB2150" i="1"/>
  <c r="AA2150" i="1"/>
  <c r="Z2150" i="1"/>
  <c r="Y2150" i="1"/>
  <c r="AE2150" i="1" s="1" a="1"/>
  <c r="AE2150" i="1" s="1"/>
  <c r="AC2149" i="1"/>
  <c r="AB2149" i="1"/>
  <c r="AA2149" i="1"/>
  <c r="Z2149" i="1"/>
  <c r="Y2149" i="1"/>
  <c r="AE2149" i="1" s="1" a="1"/>
  <c r="AE2149" i="1" s="1"/>
  <c r="AC2148" i="1"/>
  <c r="AB2148" i="1"/>
  <c r="AA2148" i="1"/>
  <c r="Z2148" i="1"/>
  <c r="Y2148" i="1"/>
  <c r="AE2148" i="1" s="1" a="1"/>
  <c r="AE2148" i="1" s="1"/>
  <c r="AC2147" i="1"/>
  <c r="AB2147" i="1"/>
  <c r="AA2147" i="1"/>
  <c r="Z2147" i="1"/>
  <c r="Y2147" i="1"/>
  <c r="AE2147" i="1" s="1" a="1"/>
  <c r="AE2147" i="1" s="1"/>
  <c r="AC2146" i="1"/>
  <c r="AB2146" i="1"/>
  <c r="AA2146" i="1"/>
  <c r="Z2146" i="1"/>
  <c r="Y2146" i="1"/>
  <c r="AE2146" i="1" s="1" a="1"/>
  <c r="AE2146" i="1" s="1"/>
  <c r="AC2145" i="1"/>
  <c r="AB2145" i="1"/>
  <c r="AA2145" i="1"/>
  <c r="Z2145" i="1"/>
  <c r="Y2145" i="1"/>
  <c r="AE2145" i="1" s="1" a="1"/>
  <c r="AE2145" i="1" s="1"/>
  <c r="AC2144" i="1"/>
  <c r="AB2144" i="1"/>
  <c r="AA2144" i="1"/>
  <c r="Z2144" i="1"/>
  <c r="Y2144" i="1"/>
  <c r="AE2144" i="1" s="1" a="1"/>
  <c r="AE2144" i="1" s="1"/>
  <c r="AC2143" i="1"/>
  <c r="AB2143" i="1"/>
  <c r="AA2143" i="1"/>
  <c r="Z2143" i="1"/>
  <c r="Y2143" i="1"/>
  <c r="AE2143" i="1" s="1" a="1"/>
  <c r="AE2143" i="1" s="1"/>
  <c r="AC2142" i="1"/>
  <c r="AB2142" i="1"/>
  <c r="AA2142" i="1"/>
  <c r="Z2142" i="1"/>
  <c r="Y2142" i="1"/>
  <c r="AE2142" i="1" s="1" a="1"/>
  <c r="AE2142" i="1" s="1"/>
  <c r="AC2141" i="1"/>
  <c r="AB2141" i="1"/>
  <c r="AA2141" i="1"/>
  <c r="Z2141" i="1"/>
  <c r="Y2141" i="1"/>
  <c r="AE2141" i="1" s="1" a="1"/>
  <c r="AE2141" i="1" s="1"/>
  <c r="AC2140" i="1"/>
  <c r="AB2140" i="1"/>
  <c r="AA2140" i="1"/>
  <c r="Z2140" i="1"/>
  <c r="Y2140" i="1"/>
  <c r="AE2140" i="1" s="1" a="1"/>
  <c r="AE2140" i="1" s="1"/>
  <c r="AC2139" i="1"/>
  <c r="AB2139" i="1"/>
  <c r="AA2139" i="1"/>
  <c r="Z2139" i="1"/>
  <c r="Y2139" i="1"/>
  <c r="AE2139" i="1" s="1" a="1"/>
  <c r="AE2139" i="1" s="1"/>
  <c r="AC2138" i="1"/>
  <c r="AB2138" i="1"/>
  <c r="AA2138" i="1"/>
  <c r="Z2138" i="1"/>
  <c r="Y2138" i="1"/>
  <c r="AE2138" i="1" s="1" a="1"/>
  <c r="AE2138" i="1" s="1"/>
  <c r="AC2137" i="1"/>
  <c r="AB2137" i="1"/>
  <c r="AA2137" i="1"/>
  <c r="Z2137" i="1"/>
  <c r="Y2137" i="1"/>
  <c r="AE2137" i="1" s="1" a="1"/>
  <c r="AE2137" i="1" s="1"/>
  <c r="AC2136" i="1"/>
  <c r="AB2136" i="1"/>
  <c r="AA2136" i="1"/>
  <c r="Z2136" i="1"/>
  <c r="Y2136" i="1"/>
  <c r="AE2136" i="1" s="1" a="1"/>
  <c r="AE2136" i="1" s="1"/>
  <c r="AC2135" i="1"/>
  <c r="AB2135" i="1"/>
  <c r="AA2135" i="1"/>
  <c r="Z2135" i="1"/>
  <c r="Y2135" i="1"/>
  <c r="AE2135" i="1" s="1" a="1"/>
  <c r="AE2135" i="1" s="1"/>
  <c r="AC2134" i="1"/>
  <c r="AB2134" i="1"/>
  <c r="AA2134" i="1"/>
  <c r="Z2134" i="1"/>
  <c r="Y2134" i="1"/>
  <c r="AE2134" i="1" s="1" a="1"/>
  <c r="AE2134" i="1" s="1"/>
  <c r="AC2133" i="1"/>
  <c r="AB2133" i="1"/>
  <c r="AA2133" i="1"/>
  <c r="Z2133" i="1"/>
  <c r="Y2133" i="1"/>
  <c r="AE2133" i="1" s="1" a="1"/>
  <c r="AE2133" i="1" s="1"/>
  <c r="AC2132" i="1"/>
  <c r="AB2132" i="1"/>
  <c r="AA2132" i="1"/>
  <c r="Z2132" i="1"/>
  <c r="Y2132" i="1"/>
  <c r="AE2132" i="1" s="1" a="1"/>
  <c r="AE2132" i="1" s="1"/>
  <c r="AC2131" i="1"/>
  <c r="AB2131" i="1"/>
  <c r="AA2131" i="1"/>
  <c r="Z2131" i="1"/>
  <c r="Y2131" i="1"/>
  <c r="AE2131" i="1" s="1" a="1"/>
  <c r="AE2131" i="1" s="1"/>
  <c r="AC2130" i="1"/>
  <c r="AB2130" i="1"/>
  <c r="AA2130" i="1"/>
  <c r="Z2130" i="1"/>
  <c r="Y2130" i="1"/>
  <c r="AE2130" i="1" s="1" a="1"/>
  <c r="AE2130" i="1" s="1"/>
  <c r="AC2129" i="1"/>
  <c r="AB2129" i="1"/>
  <c r="AA2129" i="1"/>
  <c r="Z2129" i="1"/>
  <c r="Y2129" i="1"/>
  <c r="AE2129" i="1" s="1" a="1"/>
  <c r="AE2129" i="1" s="1"/>
  <c r="AC2128" i="1"/>
  <c r="AB2128" i="1"/>
  <c r="AA2128" i="1"/>
  <c r="Z2128" i="1"/>
  <c r="Y2128" i="1"/>
  <c r="AE2128" i="1" s="1" a="1"/>
  <c r="AE2128" i="1" s="1"/>
  <c r="AC2127" i="1"/>
  <c r="AB2127" i="1"/>
  <c r="AA2127" i="1"/>
  <c r="Z2127" i="1"/>
  <c r="Y2127" i="1"/>
  <c r="AE2127" i="1" s="1" a="1"/>
  <c r="AE2127" i="1" s="1"/>
  <c r="AC2126" i="1"/>
  <c r="AB2126" i="1"/>
  <c r="AA2126" i="1"/>
  <c r="Z2126" i="1"/>
  <c r="Y2126" i="1"/>
  <c r="AE2126" i="1" s="1" a="1"/>
  <c r="AE2126" i="1" s="1"/>
  <c r="AC2125" i="1"/>
  <c r="AB2125" i="1"/>
  <c r="AA2125" i="1"/>
  <c r="Z2125" i="1"/>
  <c r="Y2125" i="1"/>
  <c r="AE2125" i="1" s="1" a="1"/>
  <c r="AE2125" i="1" s="1"/>
  <c r="AC2124" i="1"/>
  <c r="AB2124" i="1"/>
  <c r="AA2124" i="1"/>
  <c r="Z2124" i="1"/>
  <c r="Y2124" i="1"/>
  <c r="AE2124" i="1" s="1" a="1"/>
  <c r="AE2124" i="1" s="1"/>
  <c r="AC2123" i="1"/>
  <c r="AB2123" i="1"/>
  <c r="AA2123" i="1"/>
  <c r="Z2123" i="1"/>
  <c r="Y2123" i="1"/>
  <c r="AE2123" i="1" s="1" a="1"/>
  <c r="AE2123" i="1" s="1"/>
  <c r="AC2122" i="1"/>
  <c r="AB2122" i="1"/>
  <c r="AA2122" i="1"/>
  <c r="Z2122" i="1"/>
  <c r="Y2122" i="1"/>
  <c r="AE2122" i="1" s="1" a="1"/>
  <c r="AE2122" i="1" s="1"/>
  <c r="AC2121" i="1"/>
  <c r="AB2121" i="1"/>
  <c r="AA2121" i="1"/>
  <c r="Z2121" i="1"/>
  <c r="Y2121" i="1"/>
  <c r="AE2121" i="1" s="1" a="1"/>
  <c r="AE2121" i="1" s="1"/>
  <c r="AC2120" i="1"/>
  <c r="AB2120" i="1"/>
  <c r="AA2120" i="1"/>
  <c r="Z2120" i="1"/>
  <c r="Y2120" i="1"/>
  <c r="AE2120" i="1" s="1" a="1"/>
  <c r="AE2120" i="1" s="1"/>
  <c r="AC2119" i="1"/>
  <c r="AB2119" i="1"/>
  <c r="AA2119" i="1"/>
  <c r="Z2119" i="1"/>
  <c r="Y2119" i="1"/>
  <c r="AE2119" i="1" s="1" a="1"/>
  <c r="AE2119" i="1" s="1"/>
  <c r="AC2118" i="1"/>
  <c r="AB2118" i="1"/>
  <c r="AA2118" i="1"/>
  <c r="Z2118" i="1"/>
  <c r="Y2118" i="1"/>
  <c r="AE2118" i="1" s="1" a="1"/>
  <c r="AE2118" i="1" s="1"/>
  <c r="AC2117" i="1"/>
  <c r="AB2117" i="1"/>
  <c r="AA2117" i="1"/>
  <c r="Z2117" i="1"/>
  <c r="Y2117" i="1"/>
  <c r="AE2117" i="1" s="1" a="1"/>
  <c r="AE2117" i="1" s="1"/>
  <c r="AC2116" i="1"/>
  <c r="AB2116" i="1"/>
  <c r="AA2116" i="1"/>
  <c r="Z2116" i="1"/>
  <c r="Y2116" i="1"/>
  <c r="AE2116" i="1" s="1" a="1"/>
  <c r="AE2116" i="1" s="1"/>
  <c r="AC2115" i="1"/>
  <c r="AB2115" i="1"/>
  <c r="AA2115" i="1"/>
  <c r="Z2115" i="1"/>
  <c r="Y2115" i="1"/>
  <c r="AE2115" i="1" s="1" a="1"/>
  <c r="AE2115" i="1" s="1"/>
  <c r="AC2114" i="1"/>
  <c r="AB2114" i="1"/>
  <c r="AA2114" i="1"/>
  <c r="Z2114" i="1"/>
  <c r="Y2114" i="1"/>
  <c r="AE2114" i="1" s="1" a="1"/>
  <c r="AE2114" i="1" s="1"/>
  <c r="AC2113" i="1"/>
  <c r="AB2113" i="1"/>
  <c r="AA2113" i="1"/>
  <c r="Z2113" i="1"/>
  <c r="Y2113" i="1"/>
  <c r="AE2113" i="1" s="1" a="1"/>
  <c r="AE2113" i="1" s="1"/>
  <c r="AC2112" i="1"/>
  <c r="AB2112" i="1"/>
  <c r="AA2112" i="1"/>
  <c r="Z2112" i="1"/>
  <c r="Y2112" i="1"/>
  <c r="AE2112" i="1" s="1" a="1"/>
  <c r="AE2112" i="1" s="1"/>
  <c r="AC2111" i="1"/>
  <c r="AB2111" i="1"/>
  <c r="AA2111" i="1"/>
  <c r="Z2111" i="1"/>
  <c r="Y2111" i="1"/>
  <c r="AE2111" i="1" s="1" a="1"/>
  <c r="AE2111" i="1" s="1"/>
  <c r="AC2110" i="1"/>
  <c r="AB2110" i="1"/>
  <c r="AA2110" i="1"/>
  <c r="Z2110" i="1"/>
  <c r="Y2110" i="1"/>
  <c r="AE2110" i="1" s="1" a="1"/>
  <c r="AE2110" i="1" s="1"/>
  <c r="AC2109" i="1"/>
  <c r="AB2109" i="1"/>
  <c r="AA2109" i="1"/>
  <c r="Z2109" i="1"/>
  <c r="Y2109" i="1"/>
  <c r="AE2109" i="1" s="1" a="1"/>
  <c r="AE2109" i="1" s="1"/>
  <c r="AC2108" i="1"/>
  <c r="AB2108" i="1"/>
  <c r="AA2108" i="1"/>
  <c r="Z2108" i="1"/>
  <c r="Y2108" i="1"/>
  <c r="AE2108" i="1" s="1" a="1"/>
  <c r="AE2108" i="1" s="1"/>
  <c r="AC2107" i="1"/>
  <c r="AB2107" i="1"/>
  <c r="AA2107" i="1"/>
  <c r="Z2107" i="1"/>
  <c r="Y2107" i="1"/>
  <c r="AE2107" i="1" s="1" a="1"/>
  <c r="AE2107" i="1" s="1"/>
  <c r="AC2106" i="1"/>
  <c r="AB2106" i="1"/>
  <c r="AA2106" i="1"/>
  <c r="Z2106" i="1"/>
  <c r="Y2106" i="1"/>
  <c r="AE2106" i="1" s="1" a="1"/>
  <c r="AE2106" i="1" s="1"/>
  <c r="AC2105" i="1"/>
  <c r="AB2105" i="1"/>
  <c r="AA2105" i="1"/>
  <c r="Z2105" i="1"/>
  <c r="Y2105" i="1"/>
  <c r="AE2105" i="1" s="1" a="1"/>
  <c r="AE2105" i="1" s="1"/>
  <c r="AC2104" i="1"/>
  <c r="AB2104" i="1"/>
  <c r="AA2104" i="1"/>
  <c r="Z2104" i="1"/>
  <c r="Y2104" i="1"/>
  <c r="AE2104" i="1" s="1" a="1"/>
  <c r="AE2104" i="1" s="1"/>
  <c r="AC2103" i="1"/>
  <c r="AB2103" i="1"/>
  <c r="AA2103" i="1"/>
  <c r="Z2103" i="1"/>
  <c r="Y2103" i="1"/>
  <c r="AE2103" i="1" s="1" a="1"/>
  <c r="AE2103" i="1" s="1"/>
  <c r="AC2102" i="1"/>
  <c r="AB2102" i="1"/>
  <c r="AA2102" i="1"/>
  <c r="Z2102" i="1"/>
  <c r="Y2102" i="1"/>
  <c r="AE2102" i="1" s="1" a="1"/>
  <c r="AE2102" i="1" s="1"/>
  <c r="AC2101" i="1"/>
  <c r="AB2101" i="1"/>
  <c r="AA2101" i="1"/>
  <c r="Z2101" i="1"/>
  <c r="Y2101" i="1"/>
  <c r="AE2101" i="1" s="1" a="1"/>
  <c r="AE2101" i="1" s="1"/>
  <c r="AC2100" i="1"/>
  <c r="AB2100" i="1"/>
  <c r="AA2100" i="1"/>
  <c r="Z2100" i="1"/>
  <c r="Y2100" i="1"/>
  <c r="AE2100" i="1" s="1" a="1"/>
  <c r="AE2100" i="1" s="1"/>
  <c r="AC2099" i="1"/>
  <c r="AB2099" i="1"/>
  <c r="AA2099" i="1"/>
  <c r="Z2099" i="1"/>
  <c r="Y2099" i="1"/>
  <c r="AE2099" i="1" s="1" a="1"/>
  <c r="AE2099" i="1" s="1"/>
  <c r="AC2098" i="1"/>
  <c r="AB2098" i="1"/>
  <c r="AA2098" i="1"/>
  <c r="Z2098" i="1"/>
  <c r="Y2098" i="1"/>
  <c r="AE2098" i="1" s="1" a="1"/>
  <c r="AE2098" i="1" s="1"/>
  <c r="AC2097" i="1"/>
  <c r="AB2097" i="1"/>
  <c r="AA2097" i="1"/>
  <c r="Z2097" i="1"/>
  <c r="Y2097" i="1"/>
  <c r="AE2097" i="1" s="1" a="1"/>
  <c r="AE2097" i="1" s="1"/>
  <c r="AC2096" i="1"/>
  <c r="AB2096" i="1"/>
  <c r="AA2096" i="1"/>
  <c r="Z2096" i="1"/>
  <c r="Y2096" i="1"/>
  <c r="AE2096" i="1" s="1" a="1"/>
  <c r="AE2096" i="1" s="1"/>
  <c r="AC2095" i="1"/>
  <c r="AB2095" i="1"/>
  <c r="AA2095" i="1"/>
  <c r="Z2095" i="1"/>
  <c r="Y2095" i="1"/>
  <c r="AE2095" i="1" s="1" a="1"/>
  <c r="AE2095" i="1" s="1"/>
  <c r="AC2094" i="1"/>
  <c r="AB2094" i="1"/>
  <c r="AA2094" i="1"/>
  <c r="Z2094" i="1"/>
  <c r="Y2094" i="1"/>
  <c r="AE2094" i="1" s="1" a="1"/>
  <c r="AE2094" i="1" s="1"/>
  <c r="AC2093" i="1"/>
  <c r="AB2093" i="1"/>
  <c r="AA2093" i="1"/>
  <c r="Z2093" i="1"/>
  <c r="Y2093" i="1"/>
  <c r="AE2093" i="1" s="1" a="1"/>
  <c r="AE2093" i="1" s="1"/>
  <c r="AC2092" i="1"/>
  <c r="AB2092" i="1"/>
  <c r="AA2092" i="1"/>
  <c r="Z2092" i="1"/>
  <c r="Y2092" i="1"/>
  <c r="AE2092" i="1" s="1" a="1"/>
  <c r="AE2092" i="1" s="1"/>
  <c r="AC2091" i="1"/>
  <c r="AB2091" i="1"/>
  <c r="AA2091" i="1"/>
  <c r="Z2091" i="1"/>
  <c r="Y2091" i="1"/>
  <c r="AE2091" i="1" s="1" a="1"/>
  <c r="AE2091" i="1" s="1"/>
  <c r="AC2090" i="1"/>
  <c r="AB2090" i="1"/>
  <c r="AA2090" i="1"/>
  <c r="Z2090" i="1"/>
  <c r="Y2090" i="1"/>
  <c r="AE2090" i="1" s="1" a="1"/>
  <c r="AE2090" i="1" s="1"/>
  <c r="AC2089" i="1"/>
  <c r="AB2089" i="1"/>
  <c r="AA2089" i="1"/>
  <c r="Z2089" i="1"/>
  <c r="Y2089" i="1"/>
  <c r="AE2089" i="1" s="1" a="1"/>
  <c r="AE2089" i="1" s="1"/>
  <c r="AC2088" i="1"/>
  <c r="AB2088" i="1"/>
  <c r="AA2088" i="1"/>
  <c r="Z2088" i="1"/>
  <c r="Y2088" i="1"/>
  <c r="AE2088" i="1" s="1" a="1"/>
  <c r="AE2088" i="1" s="1"/>
  <c r="AC2087" i="1"/>
  <c r="AB2087" i="1"/>
  <c r="AA2087" i="1"/>
  <c r="Z2087" i="1"/>
  <c r="Y2087" i="1"/>
  <c r="AE2087" i="1" s="1" a="1"/>
  <c r="AE2087" i="1" s="1"/>
  <c r="AC2086" i="1"/>
  <c r="AB2086" i="1"/>
  <c r="AA2086" i="1"/>
  <c r="Z2086" i="1"/>
  <c r="Y2086" i="1"/>
  <c r="AE2086" i="1" s="1" a="1"/>
  <c r="AE2086" i="1" s="1"/>
  <c r="AC2085" i="1"/>
  <c r="AB2085" i="1"/>
  <c r="AA2085" i="1"/>
  <c r="Z2085" i="1"/>
  <c r="Y2085" i="1"/>
  <c r="AE2085" i="1" s="1" a="1"/>
  <c r="AE2085" i="1" s="1"/>
  <c r="AC2084" i="1"/>
  <c r="AB2084" i="1"/>
  <c r="AA2084" i="1"/>
  <c r="Z2084" i="1"/>
  <c r="Y2084" i="1"/>
  <c r="AE2084" i="1" s="1" a="1"/>
  <c r="AE2084" i="1" s="1"/>
  <c r="AC2083" i="1"/>
  <c r="AB2083" i="1"/>
  <c r="AA2083" i="1"/>
  <c r="Z2083" i="1"/>
  <c r="Y2083" i="1"/>
  <c r="AE2083" i="1" s="1" a="1"/>
  <c r="AE2083" i="1" s="1"/>
  <c r="AC2082" i="1"/>
  <c r="AB2082" i="1"/>
  <c r="AA2082" i="1"/>
  <c r="Z2082" i="1"/>
  <c r="Y2082" i="1"/>
  <c r="AE2082" i="1" s="1" a="1"/>
  <c r="AE2082" i="1" s="1"/>
  <c r="AC2081" i="1"/>
  <c r="AB2081" i="1"/>
  <c r="AA2081" i="1"/>
  <c r="Z2081" i="1"/>
  <c r="Y2081" i="1"/>
  <c r="AE2081" i="1" s="1" a="1"/>
  <c r="AE2081" i="1" s="1"/>
  <c r="AC2080" i="1"/>
  <c r="AB2080" i="1"/>
  <c r="AA2080" i="1"/>
  <c r="Z2080" i="1"/>
  <c r="Y2080" i="1"/>
  <c r="AE2080" i="1" s="1" a="1"/>
  <c r="AE2080" i="1" s="1"/>
  <c r="AC2079" i="1"/>
  <c r="AB2079" i="1"/>
  <c r="AA2079" i="1"/>
  <c r="Z2079" i="1"/>
  <c r="Y2079" i="1"/>
  <c r="AE2079" i="1" s="1" a="1"/>
  <c r="AE2079" i="1" s="1"/>
  <c r="AC2078" i="1"/>
  <c r="AB2078" i="1"/>
  <c r="AA2078" i="1"/>
  <c r="Z2078" i="1"/>
  <c r="Y2078" i="1"/>
  <c r="AE2078" i="1" s="1" a="1"/>
  <c r="AE2078" i="1" s="1"/>
  <c r="AC2077" i="1"/>
  <c r="AB2077" i="1"/>
  <c r="AA2077" i="1"/>
  <c r="Z2077" i="1"/>
  <c r="Y2077" i="1"/>
  <c r="AE2077" i="1" s="1" a="1"/>
  <c r="AE2077" i="1" s="1"/>
  <c r="AC2076" i="1"/>
  <c r="AB2076" i="1"/>
  <c r="AA2076" i="1"/>
  <c r="Z2076" i="1"/>
  <c r="Y2076" i="1"/>
  <c r="AE2076" i="1" s="1" a="1"/>
  <c r="AE2076" i="1" s="1"/>
  <c r="AC2075" i="1"/>
  <c r="AB2075" i="1"/>
  <c r="AA2075" i="1"/>
  <c r="Z2075" i="1"/>
  <c r="Y2075" i="1"/>
  <c r="AE2075" i="1" s="1" a="1"/>
  <c r="AE2075" i="1" s="1"/>
  <c r="AC2074" i="1"/>
  <c r="AB2074" i="1"/>
  <c r="AA2074" i="1"/>
  <c r="Z2074" i="1"/>
  <c r="Y2074" i="1"/>
  <c r="AE2074" i="1" s="1" a="1"/>
  <c r="AE2074" i="1" s="1"/>
  <c r="AC2073" i="1"/>
  <c r="AB2073" i="1"/>
  <c r="AA2073" i="1"/>
  <c r="Z2073" i="1"/>
  <c r="Y2073" i="1"/>
  <c r="AE2073" i="1" s="1" a="1"/>
  <c r="AE2073" i="1" s="1"/>
  <c r="AC2072" i="1"/>
  <c r="AB2072" i="1"/>
  <c r="AA2072" i="1"/>
  <c r="Z2072" i="1"/>
  <c r="Y2072" i="1"/>
  <c r="AE2072" i="1" s="1" a="1"/>
  <c r="AE2072" i="1" s="1"/>
  <c r="AC2071" i="1"/>
  <c r="AB2071" i="1"/>
  <c r="AA2071" i="1"/>
  <c r="Z2071" i="1"/>
  <c r="Y2071" i="1"/>
  <c r="AE2071" i="1" s="1" a="1"/>
  <c r="AE2071" i="1" s="1"/>
  <c r="AC2070" i="1"/>
  <c r="AB2070" i="1"/>
  <c r="AA2070" i="1"/>
  <c r="Z2070" i="1"/>
  <c r="Y2070" i="1"/>
  <c r="AE2070" i="1" s="1" a="1"/>
  <c r="AE2070" i="1" s="1"/>
  <c r="AC2069" i="1"/>
  <c r="AB2069" i="1"/>
  <c r="AA2069" i="1"/>
  <c r="Z2069" i="1"/>
  <c r="Y2069" i="1"/>
  <c r="AE2069" i="1" s="1" a="1"/>
  <c r="AE2069" i="1" s="1"/>
  <c r="AC2068" i="1"/>
  <c r="AB2068" i="1"/>
  <c r="AA2068" i="1"/>
  <c r="Z2068" i="1"/>
  <c r="Y2068" i="1"/>
  <c r="AE2068" i="1" s="1" a="1"/>
  <c r="AE2068" i="1" s="1"/>
  <c r="AC2067" i="1"/>
  <c r="AB2067" i="1"/>
  <c r="AA2067" i="1"/>
  <c r="Z2067" i="1"/>
  <c r="Y2067" i="1"/>
  <c r="AE2067" i="1" s="1" a="1"/>
  <c r="AE2067" i="1" s="1"/>
  <c r="AC2066" i="1"/>
  <c r="AB2066" i="1"/>
  <c r="AA2066" i="1"/>
  <c r="Z2066" i="1"/>
  <c r="Y2066" i="1"/>
  <c r="AE2066" i="1" s="1" a="1"/>
  <c r="AE2066" i="1" s="1"/>
  <c r="AC2065" i="1"/>
  <c r="AB2065" i="1"/>
  <c r="AA2065" i="1"/>
  <c r="Z2065" i="1"/>
  <c r="Y2065" i="1"/>
  <c r="AE2065" i="1" s="1" a="1"/>
  <c r="AE2065" i="1" s="1"/>
  <c r="AC2064" i="1"/>
  <c r="AB2064" i="1"/>
  <c r="AA2064" i="1"/>
  <c r="Z2064" i="1"/>
  <c r="Y2064" i="1"/>
  <c r="AE2064" i="1" s="1" a="1"/>
  <c r="AE2064" i="1" s="1"/>
  <c r="AC2063" i="1"/>
  <c r="AB2063" i="1"/>
  <c r="AA2063" i="1"/>
  <c r="Z2063" i="1"/>
  <c r="Y2063" i="1"/>
  <c r="AE2063" i="1" s="1" a="1"/>
  <c r="AE2063" i="1" s="1"/>
  <c r="AC2062" i="1"/>
  <c r="AB2062" i="1"/>
  <c r="AA2062" i="1"/>
  <c r="Z2062" i="1"/>
  <c r="Y2062" i="1"/>
  <c r="AE2062" i="1" s="1" a="1"/>
  <c r="AE2062" i="1" s="1"/>
  <c r="AC2061" i="1"/>
  <c r="AB2061" i="1"/>
  <c r="AA2061" i="1"/>
  <c r="Z2061" i="1"/>
  <c r="Y2061" i="1"/>
  <c r="AE2061" i="1" s="1" a="1"/>
  <c r="AE2061" i="1" s="1"/>
  <c r="AC2060" i="1"/>
  <c r="AB2060" i="1"/>
  <c r="AA2060" i="1"/>
  <c r="Z2060" i="1"/>
  <c r="Y2060" i="1"/>
  <c r="AE2060" i="1" s="1" a="1"/>
  <c r="AE2060" i="1" s="1"/>
  <c r="AC2059" i="1"/>
  <c r="AB2059" i="1"/>
  <c r="AA2059" i="1"/>
  <c r="Z2059" i="1"/>
  <c r="Y2059" i="1"/>
  <c r="AE2059" i="1" s="1" a="1"/>
  <c r="AE2059" i="1" s="1"/>
  <c r="AC2058" i="1"/>
  <c r="AB2058" i="1"/>
  <c r="AA2058" i="1"/>
  <c r="Z2058" i="1"/>
  <c r="Y2058" i="1"/>
  <c r="AE2058" i="1" s="1" a="1"/>
  <c r="AE2058" i="1" s="1"/>
  <c r="AC2057" i="1"/>
  <c r="AB2057" i="1"/>
  <c r="AA2057" i="1"/>
  <c r="Z2057" i="1"/>
  <c r="Y2057" i="1"/>
  <c r="AE2057" i="1" s="1" a="1"/>
  <c r="AE2057" i="1" s="1"/>
  <c r="AC2056" i="1"/>
  <c r="AB2056" i="1"/>
  <c r="AA2056" i="1"/>
  <c r="Z2056" i="1"/>
  <c r="Y2056" i="1"/>
  <c r="AE2056" i="1" s="1" a="1"/>
  <c r="AE2056" i="1" s="1"/>
  <c r="AC2055" i="1"/>
  <c r="AB2055" i="1"/>
  <c r="AA2055" i="1"/>
  <c r="Z2055" i="1"/>
  <c r="Y2055" i="1"/>
  <c r="AE2055" i="1" s="1" a="1"/>
  <c r="AE2055" i="1" s="1"/>
  <c r="AC2054" i="1"/>
  <c r="AB2054" i="1"/>
  <c r="AA2054" i="1"/>
  <c r="Z2054" i="1"/>
  <c r="Y2054" i="1"/>
  <c r="AE2054" i="1" s="1" a="1"/>
  <c r="AE2054" i="1" s="1"/>
  <c r="AC2053" i="1"/>
  <c r="AB2053" i="1"/>
  <c r="AA2053" i="1"/>
  <c r="Z2053" i="1"/>
  <c r="Y2053" i="1"/>
  <c r="AE2053" i="1" s="1" a="1"/>
  <c r="AE2053" i="1" s="1"/>
  <c r="AC2052" i="1"/>
  <c r="AB2052" i="1"/>
  <c r="AA2052" i="1"/>
  <c r="Z2052" i="1"/>
  <c r="Y2052" i="1"/>
  <c r="AE2052" i="1" s="1" a="1"/>
  <c r="AE2052" i="1" s="1"/>
  <c r="AC2051" i="1"/>
  <c r="AB2051" i="1"/>
  <c r="AA2051" i="1"/>
  <c r="Z2051" i="1"/>
  <c r="Y2051" i="1"/>
  <c r="AE2051" i="1" s="1" a="1"/>
  <c r="AE2051" i="1" s="1"/>
  <c r="AC2050" i="1"/>
  <c r="AB2050" i="1"/>
  <c r="AA2050" i="1"/>
  <c r="Z2050" i="1"/>
  <c r="Y2050" i="1"/>
  <c r="AE2050" i="1" s="1" a="1"/>
  <c r="AE2050" i="1" s="1"/>
  <c r="AC2049" i="1"/>
  <c r="AB2049" i="1"/>
  <c r="AA2049" i="1"/>
  <c r="Z2049" i="1"/>
  <c r="Y2049" i="1"/>
  <c r="AE2049" i="1" s="1" a="1"/>
  <c r="AE2049" i="1" s="1"/>
  <c r="AC2048" i="1"/>
  <c r="AB2048" i="1"/>
  <c r="AA2048" i="1"/>
  <c r="Z2048" i="1"/>
  <c r="Y2048" i="1"/>
  <c r="AE2048" i="1" s="1" a="1"/>
  <c r="AE2048" i="1" s="1"/>
  <c r="AC2047" i="1"/>
  <c r="AB2047" i="1"/>
  <c r="AA2047" i="1"/>
  <c r="Z2047" i="1"/>
  <c r="Y2047" i="1"/>
  <c r="AE2047" i="1" s="1" a="1"/>
  <c r="AE2047" i="1" s="1"/>
  <c r="AC2046" i="1"/>
  <c r="AB2046" i="1"/>
  <c r="AA2046" i="1"/>
  <c r="Z2046" i="1"/>
  <c r="Y2046" i="1"/>
  <c r="AE2046" i="1" s="1" a="1"/>
  <c r="AE2046" i="1" s="1"/>
  <c r="AC2045" i="1"/>
  <c r="AB2045" i="1"/>
  <c r="AA2045" i="1"/>
  <c r="Z2045" i="1"/>
  <c r="Y2045" i="1"/>
  <c r="AE2045" i="1" s="1" a="1"/>
  <c r="AE2045" i="1" s="1"/>
  <c r="AC2044" i="1"/>
  <c r="AB2044" i="1"/>
  <c r="AA2044" i="1"/>
  <c r="Z2044" i="1"/>
  <c r="Y2044" i="1"/>
  <c r="AE2044" i="1" s="1" a="1"/>
  <c r="AE2044" i="1" s="1"/>
  <c r="AC2043" i="1"/>
  <c r="AB2043" i="1"/>
  <c r="AA2043" i="1"/>
  <c r="Z2043" i="1"/>
  <c r="Y2043" i="1"/>
  <c r="AE2043" i="1" s="1" a="1"/>
  <c r="AE2043" i="1" s="1"/>
  <c r="AC2042" i="1"/>
  <c r="AB2042" i="1"/>
  <c r="AA2042" i="1"/>
  <c r="Z2042" i="1"/>
  <c r="Y2042" i="1"/>
  <c r="AE2042" i="1" s="1" a="1"/>
  <c r="AE2042" i="1" s="1"/>
  <c r="AC2041" i="1"/>
  <c r="AB2041" i="1"/>
  <c r="AA2041" i="1"/>
  <c r="Z2041" i="1"/>
  <c r="Y2041" i="1"/>
  <c r="AE2041" i="1" s="1" a="1"/>
  <c r="AE2041" i="1" s="1"/>
  <c r="AC2040" i="1"/>
  <c r="AB2040" i="1"/>
  <c r="AA2040" i="1"/>
  <c r="Z2040" i="1"/>
  <c r="Y2040" i="1"/>
  <c r="AE2040" i="1" s="1" a="1"/>
  <c r="AE2040" i="1" s="1"/>
  <c r="AC2039" i="1"/>
  <c r="AB2039" i="1"/>
  <c r="AA2039" i="1"/>
  <c r="Z2039" i="1"/>
  <c r="Y2039" i="1"/>
  <c r="AE2039" i="1" s="1" a="1"/>
  <c r="AE2039" i="1" s="1"/>
  <c r="AC2038" i="1"/>
  <c r="AB2038" i="1"/>
  <c r="AA2038" i="1"/>
  <c r="Z2038" i="1"/>
  <c r="Y2038" i="1"/>
  <c r="AE2038" i="1" s="1" a="1"/>
  <c r="AE2038" i="1" s="1"/>
  <c r="AC2037" i="1"/>
  <c r="AB2037" i="1"/>
  <c r="AA2037" i="1"/>
  <c r="Z2037" i="1"/>
  <c r="Y2037" i="1"/>
  <c r="AE2037" i="1" s="1" a="1"/>
  <c r="AE2037" i="1" s="1"/>
  <c r="AC2036" i="1"/>
  <c r="AB2036" i="1"/>
  <c r="AA2036" i="1"/>
  <c r="Z2036" i="1"/>
  <c r="Y2036" i="1"/>
  <c r="AE2036" i="1" s="1" a="1"/>
  <c r="AE2036" i="1" s="1"/>
  <c r="AC2035" i="1"/>
  <c r="AB2035" i="1"/>
  <c r="AA2035" i="1"/>
  <c r="Z2035" i="1"/>
  <c r="Y2035" i="1"/>
  <c r="AE2035" i="1" s="1" a="1"/>
  <c r="AE2035" i="1" s="1"/>
  <c r="AC2034" i="1"/>
  <c r="AB2034" i="1"/>
  <c r="AA2034" i="1"/>
  <c r="Z2034" i="1"/>
  <c r="Y2034" i="1"/>
  <c r="AE2034" i="1" s="1" a="1"/>
  <c r="AE2034" i="1" s="1"/>
  <c r="AC2033" i="1"/>
  <c r="AB2033" i="1"/>
  <c r="AA2033" i="1"/>
  <c r="Z2033" i="1"/>
  <c r="Y2033" i="1"/>
  <c r="AE2033" i="1" s="1" a="1"/>
  <c r="AE2033" i="1" s="1"/>
  <c r="AC2032" i="1"/>
  <c r="AB2032" i="1"/>
  <c r="AA2032" i="1"/>
  <c r="Z2032" i="1"/>
  <c r="Y2032" i="1"/>
  <c r="AE2032" i="1" s="1" a="1"/>
  <c r="AE2032" i="1" s="1"/>
  <c r="AC2031" i="1"/>
  <c r="AB2031" i="1"/>
  <c r="AA2031" i="1"/>
  <c r="Z2031" i="1"/>
  <c r="Y2031" i="1"/>
  <c r="AE2031" i="1" s="1" a="1"/>
  <c r="AE2031" i="1" s="1"/>
  <c r="AC2030" i="1"/>
  <c r="AB2030" i="1"/>
  <c r="AA2030" i="1"/>
  <c r="Z2030" i="1"/>
  <c r="Y2030" i="1"/>
  <c r="AE2030" i="1" s="1" a="1"/>
  <c r="AE2030" i="1" s="1"/>
  <c r="AC2029" i="1"/>
  <c r="AB2029" i="1"/>
  <c r="AA2029" i="1"/>
  <c r="Z2029" i="1"/>
  <c r="Y2029" i="1"/>
  <c r="AE2029" i="1" s="1" a="1"/>
  <c r="AE2029" i="1" s="1"/>
  <c r="AC2028" i="1"/>
  <c r="AB2028" i="1"/>
  <c r="AA2028" i="1"/>
  <c r="Z2028" i="1"/>
  <c r="Y2028" i="1"/>
  <c r="AE2028" i="1" s="1" a="1"/>
  <c r="AE2028" i="1" s="1"/>
  <c r="AC2027" i="1"/>
  <c r="AB2027" i="1"/>
  <c r="AA2027" i="1"/>
  <c r="Z2027" i="1"/>
  <c r="Y2027" i="1"/>
  <c r="AE2027" i="1" s="1" a="1"/>
  <c r="AE2027" i="1" s="1"/>
  <c r="AC2026" i="1"/>
  <c r="AB2026" i="1"/>
  <c r="AA2026" i="1"/>
  <c r="Z2026" i="1"/>
  <c r="Y2026" i="1"/>
  <c r="AE2026" i="1" s="1" a="1"/>
  <c r="AE2026" i="1" s="1"/>
  <c r="AC2025" i="1"/>
  <c r="AB2025" i="1"/>
  <c r="AA2025" i="1"/>
  <c r="Z2025" i="1"/>
  <c r="Y2025" i="1"/>
  <c r="AE2025" i="1" s="1" a="1"/>
  <c r="AE2025" i="1" s="1"/>
  <c r="AC2024" i="1"/>
  <c r="AB2024" i="1"/>
  <c r="AA2024" i="1"/>
  <c r="Z2024" i="1"/>
  <c r="Y2024" i="1"/>
  <c r="AE2024" i="1" s="1" a="1"/>
  <c r="AE2024" i="1" s="1"/>
  <c r="AC2023" i="1"/>
  <c r="AB2023" i="1"/>
  <c r="AA2023" i="1"/>
  <c r="Z2023" i="1"/>
  <c r="Y2023" i="1"/>
  <c r="AE2023" i="1" s="1" a="1"/>
  <c r="AE2023" i="1" s="1"/>
  <c r="AC2022" i="1"/>
  <c r="AB2022" i="1"/>
  <c r="AA2022" i="1"/>
  <c r="Z2022" i="1"/>
  <c r="Y2022" i="1"/>
  <c r="AE2022" i="1" s="1" a="1"/>
  <c r="AE2022" i="1" s="1"/>
  <c r="AC2021" i="1"/>
  <c r="AB2021" i="1"/>
  <c r="AA2021" i="1"/>
  <c r="Z2021" i="1"/>
  <c r="Y2021" i="1"/>
  <c r="AE2021" i="1" s="1" a="1"/>
  <c r="AE2021" i="1" s="1"/>
  <c r="AC2020" i="1"/>
  <c r="AB2020" i="1"/>
  <c r="AA2020" i="1"/>
  <c r="Z2020" i="1"/>
  <c r="Y2020" i="1"/>
  <c r="AE2020" i="1" s="1" a="1"/>
  <c r="AE2020" i="1" s="1"/>
  <c r="AC2019" i="1"/>
  <c r="AB2019" i="1"/>
  <c r="AA2019" i="1"/>
  <c r="Z2019" i="1"/>
  <c r="Y2019" i="1"/>
  <c r="AE2019" i="1" s="1" a="1"/>
  <c r="AE2019" i="1" s="1"/>
  <c r="AC2018" i="1"/>
  <c r="AB2018" i="1"/>
  <c r="AA2018" i="1"/>
  <c r="Z2018" i="1"/>
  <c r="Y2018" i="1"/>
  <c r="AE2018" i="1" s="1" a="1"/>
  <c r="AE2018" i="1" s="1"/>
  <c r="AC2017" i="1"/>
  <c r="AB2017" i="1"/>
  <c r="AA2017" i="1"/>
  <c r="Z2017" i="1"/>
  <c r="Y2017" i="1"/>
  <c r="AE2017" i="1" s="1" a="1"/>
  <c r="AE2017" i="1" s="1"/>
  <c r="AC2016" i="1"/>
  <c r="AB2016" i="1"/>
  <c r="AA2016" i="1"/>
  <c r="Z2016" i="1"/>
  <c r="Y2016" i="1"/>
  <c r="AE2016" i="1" s="1" a="1"/>
  <c r="AE2016" i="1" s="1"/>
  <c r="AC2015" i="1"/>
  <c r="AB2015" i="1"/>
  <c r="AA2015" i="1"/>
  <c r="Z2015" i="1"/>
  <c r="Y2015" i="1"/>
  <c r="AE2015" i="1" s="1" a="1"/>
  <c r="AE2015" i="1" s="1"/>
  <c r="AC2014" i="1"/>
  <c r="AB2014" i="1"/>
  <c r="AA2014" i="1"/>
  <c r="Z2014" i="1"/>
  <c r="Y2014" i="1"/>
  <c r="AE2014" i="1" s="1" a="1"/>
  <c r="AE2014" i="1" s="1"/>
  <c r="AC2013" i="1"/>
  <c r="AB2013" i="1"/>
  <c r="AA2013" i="1"/>
  <c r="Z2013" i="1"/>
  <c r="Y2013" i="1"/>
  <c r="AE2013" i="1" s="1" a="1"/>
  <c r="AE2013" i="1" s="1"/>
  <c r="AC2012" i="1"/>
  <c r="AB2012" i="1"/>
  <c r="AA2012" i="1"/>
  <c r="Z2012" i="1"/>
  <c r="Y2012" i="1"/>
  <c r="AE2012" i="1" s="1" a="1"/>
  <c r="AE2012" i="1" s="1"/>
  <c r="AC2011" i="1"/>
  <c r="AB2011" i="1"/>
  <c r="AA2011" i="1"/>
  <c r="Z2011" i="1"/>
  <c r="Y2011" i="1"/>
  <c r="AE2011" i="1" s="1" a="1"/>
  <c r="AE2011" i="1" s="1"/>
  <c r="AC2010" i="1"/>
  <c r="AB2010" i="1"/>
  <c r="AA2010" i="1"/>
  <c r="Z2010" i="1"/>
  <c r="Y2010" i="1"/>
  <c r="AE2010" i="1" s="1" a="1"/>
  <c r="AE2010" i="1" s="1"/>
  <c r="AC2009" i="1"/>
  <c r="AB2009" i="1"/>
  <c r="AA2009" i="1"/>
  <c r="Z2009" i="1"/>
  <c r="Y2009" i="1"/>
  <c r="AE2009" i="1" s="1" a="1"/>
  <c r="AE2009" i="1" s="1"/>
  <c r="AC2008" i="1"/>
  <c r="AB2008" i="1"/>
  <c r="AA2008" i="1"/>
  <c r="Z2008" i="1"/>
  <c r="Y2008" i="1"/>
  <c r="AE2008" i="1" s="1" a="1"/>
  <c r="AE2008" i="1" s="1"/>
  <c r="AC2007" i="1"/>
  <c r="AB2007" i="1"/>
  <c r="AA2007" i="1"/>
  <c r="Z2007" i="1"/>
  <c r="Y2007" i="1"/>
  <c r="AE2007" i="1" s="1" a="1"/>
  <c r="AE2007" i="1" s="1"/>
  <c r="AC2006" i="1"/>
  <c r="AB2006" i="1"/>
  <c r="AA2006" i="1"/>
  <c r="Z2006" i="1"/>
  <c r="Y2006" i="1"/>
  <c r="AE2006" i="1" s="1" a="1"/>
  <c r="AE2006" i="1" s="1"/>
  <c r="AC2005" i="1"/>
  <c r="AB2005" i="1"/>
  <c r="AA2005" i="1"/>
  <c r="Z2005" i="1"/>
  <c r="Y2005" i="1"/>
  <c r="AE2005" i="1" s="1" a="1"/>
  <c r="AE2005" i="1" s="1"/>
  <c r="AC2004" i="1"/>
  <c r="AB2004" i="1"/>
  <c r="AA2004" i="1"/>
  <c r="Z2004" i="1"/>
  <c r="Y2004" i="1"/>
  <c r="AE2004" i="1" s="1" a="1"/>
  <c r="AE2004" i="1" s="1"/>
  <c r="AC2003" i="1"/>
  <c r="AB2003" i="1"/>
  <c r="AA2003" i="1"/>
  <c r="Z2003" i="1"/>
  <c r="Y2003" i="1"/>
  <c r="AE2003" i="1" s="1" a="1"/>
  <c r="AE2003" i="1" s="1"/>
  <c r="AC2002" i="1"/>
  <c r="AB2002" i="1"/>
  <c r="AA2002" i="1"/>
  <c r="Z2002" i="1"/>
  <c r="Y2002" i="1"/>
  <c r="AE2002" i="1" s="1" a="1"/>
  <c r="AE2002" i="1" s="1"/>
  <c r="AC2001" i="1"/>
  <c r="AB2001" i="1"/>
  <c r="AA2001" i="1"/>
  <c r="Z2001" i="1"/>
  <c r="Y2001" i="1"/>
  <c r="AE2001" i="1" s="1" a="1"/>
  <c r="AE2001" i="1" s="1"/>
  <c r="AC2000" i="1"/>
  <c r="AB2000" i="1"/>
  <c r="AA2000" i="1"/>
  <c r="Z2000" i="1"/>
  <c r="Y2000" i="1"/>
  <c r="AE2000" i="1" s="1" a="1"/>
  <c r="AE2000" i="1" s="1"/>
  <c r="AC1999" i="1"/>
  <c r="AB1999" i="1"/>
  <c r="AA1999" i="1"/>
  <c r="Z1999" i="1"/>
  <c r="Y1999" i="1"/>
  <c r="AE1999" i="1" s="1" a="1"/>
  <c r="AE1999" i="1" s="1"/>
  <c r="AC1998" i="1"/>
  <c r="AB1998" i="1"/>
  <c r="AA1998" i="1"/>
  <c r="Z1998" i="1"/>
  <c r="Y1998" i="1"/>
  <c r="AE1998" i="1" s="1" a="1"/>
  <c r="AE1998" i="1" s="1"/>
  <c r="AC1997" i="1"/>
  <c r="AB1997" i="1"/>
  <c r="AA1997" i="1"/>
  <c r="Z1997" i="1"/>
  <c r="Y1997" i="1"/>
  <c r="AE1997" i="1" s="1" a="1"/>
  <c r="AE1997" i="1" s="1"/>
  <c r="AC1996" i="1"/>
  <c r="AB1996" i="1"/>
  <c r="AA1996" i="1"/>
  <c r="Z1996" i="1"/>
  <c r="Y1996" i="1"/>
  <c r="AE1996" i="1" s="1" a="1"/>
  <c r="AE1996" i="1" s="1"/>
  <c r="AC1995" i="1"/>
  <c r="AB1995" i="1"/>
  <c r="AA1995" i="1"/>
  <c r="Z1995" i="1"/>
  <c r="Y1995" i="1"/>
  <c r="AE1995" i="1" s="1" a="1"/>
  <c r="AE1995" i="1" s="1"/>
  <c r="AC1994" i="1"/>
  <c r="AB1994" i="1"/>
  <c r="AA1994" i="1"/>
  <c r="Z1994" i="1"/>
  <c r="Y1994" i="1"/>
  <c r="AE1994" i="1" s="1" a="1"/>
  <c r="AE1994" i="1" s="1"/>
  <c r="AC1993" i="1"/>
  <c r="AB1993" i="1"/>
  <c r="AA1993" i="1"/>
  <c r="Z1993" i="1"/>
  <c r="Y1993" i="1"/>
  <c r="AE1993" i="1" s="1" a="1"/>
  <c r="AE1993" i="1" s="1"/>
  <c r="AC1992" i="1"/>
  <c r="AB1992" i="1"/>
  <c r="AA1992" i="1"/>
  <c r="Z1992" i="1"/>
  <c r="Y1992" i="1"/>
  <c r="AE1992" i="1" s="1" a="1"/>
  <c r="AE1992" i="1" s="1"/>
  <c r="AC1991" i="1"/>
  <c r="AB1991" i="1"/>
  <c r="AA1991" i="1"/>
  <c r="Z1991" i="1"/>
  <c r="Y1991" i="1"/>
  <c r="AE1991" i="1" s="1" a="1"/>
  <c r="AE1991" i="1" s="1"/>
  <c r="AC1990" i="1"/>
  <c r="AB1990" i="1"/>
  <c r="AA1990" i="1"/>
  <c r="Z1990" i="1"/>
  <c r="Y1990" i="1"/>
  <c r="AE1990" i="1" s="1" a="1"/>
  <c r="AE1990" i="1" s="1"/>
  <c r="AC1989" i="1"/>
  <c r="AB1989" i="1"/>
  <c r="AA1989" i="1"/>
  <c r="Z1989" i="1"/>
  <c r="Y1989" i="1"/>
  <c r="AE1989" i="1" s="1" a="1"/>
  <c r="AE1989" i="1" s="1"/>
  <c r="AC1988" i="1"/>
  <c r="AB1988" i="1"/>
  <c r="AA1988" i="1"/>
  <c r="Z1988" i="1"/>
  <c r="Y1988" i="1"/>
  <c r="AE1988" i="1" s="1" a="1"/>
  <c r="AE1988" i="1" s="1"/>
  <c r="AC1987" i="1"/>
  <c r="AB1987" i="1"/>
  <c r="AA1987" i="1"/>
  <c r="Z1987" i="1"/>
  <c r="Y1987" i="1"/>
  <c r="AE1987" i="1" s="1" a="1"/>
  <c r="AE1987" i="1" s="1"/>
  <c r="AC1986" i="1"/>
  <c r="AB1986" i="1"/>
  <c r="AA1986" i="1"/>
  <c r="Z1986" i="1"/>
  <c r="Y1986" i="1"/>
  <c r="AE1986" i="1" s="1" a="1"/>
  <c r="AE1986" i="1" s="1"/>
  <c r="AC1985" i="1"/>
  <c r="AB1985" i="1"/>
  <c r="AA1985" i="1"/>
  <c r="Z1985" i="1"/>
  <c r="Y1985" i="1"/>
  <c r="AE1985" i="1" s="1" a="1"/>
  <c r="AE1985" i="1" s="1"/>
  <c r="AC1984" i="1"/>
  <c r="AB1984" i="1"/>
  <c r="AA1984" i="1"/>
  <c r="Z1984" i="1"/>
  <c r="Y1984" i="1"/>
  <c r="AE1984" i="1" s="1" a="1"/>
  <c r="AE1984" i="1" s="1"/>
  <c r="AC1983" i="1"/>
  <c r="AB1983" i="1"/>
  <c r="AA1983" i="1"/>
  <c r="Z1983" i="1"/>
  <c r="Y1983" i="1"/>
  <c r="AE1983" i="1" s="1" a="1"/>
  <c r="AE1983" i="1" s="1"/>
  <c r="AC1982" i="1"/>
  <c r="AB1982" i="1"/>
  <c r="AA1982" i="1"/>
  <c r="Z1982" i="1"/>
  <c r="Y1982" i="1"/>
  <c r="AE1982" i="1" s="1" a="1"/>
  <c r="AE1982" i="1" s="1"/>
  <c r="AC1981" i="1"/>
  <c r="AB1981" i="1"/>
  <c r="AA1981" i="1"/>
  <c r="Z1981" i="1"/>
  <c r="Y1981" i="1"/>
  <c r="AE1981" i="1" s="1" a="1"/>
  <c r="AE1981" i="1" s="1"/>
  <c r="AC1980" i="1"/>
  <c r="AB1980" i="1"/>
  <c r="AA1980" i="1"/>
  <c r="Z1980" i="1"/>
  <c r="Y1980" i="1"/>
  <c r="AE1980" i="1" s="1" a="1"/>
  <c r="AE1980" i="1" s="1"/>
  <c r="AC1979" i="1"/>
  <c r="AB1979" i="1"/>
  <c r="AA1979" i="1"/>
  <c r="Z1979" i="1"/>
  <c r="Y1979" i="1"/>
  <c r="AE1979" i="1" s="1" a="1"/>
  <c r="AE1979" i="1" s="1"/>
  <c r="AC1978" i="1"/>
  <c r="AB1978" i="1"/>
  <c r="AA1978" i="1"/>
  <c r="Z1978" i="1"/>
  <c r="Y1978" i="1"/>
  <c r="AE1978" i="1" s="1" a="1"/>
  <c r="AE1978" i="1" s="1"/>
  <c r="AC1977" i="1"/>
  <c r="AB1977" i="1"/>
  <c r="AA1977" i="1"/>
  <c r="Z1977" i="1"/>
  <c r="Y1977" i="1"/>
  <c r="AE1977" i="1" s="1" a="1"/>
  <c r="AE1977" i="1" s="1"/>
  <c r="AC1976" i="1"/>
  <c r="AB1976" i="1"/>
  <c r="AA1976" i="1"/>
  <c r="Z1976" i="1"/>
  <c r="Y1976" i="1"/>
  <c r="AE1976" i="1" s="1" a="1"/>
  <c r="AE1976" i="1" s="1"/>
  <c r="AC1975" i="1"/>
  <c r="AB1975" i="1"/>
  <c r="AA1975" i="1"/>
  <c r="Z1975" i="1"/>
  <c r="Y1975" i="1"/>
  <c r="AE1975" i="1" s="1" a="1"/>
  <c r="AE1975" i="1" s="1"/>
  <c r="AC1974" i="1"/>
  <c r="AB1974" i="1"/>
  <c r="AA1974" i="1"/>
  <c r="Z1974" i="1"/>
  <c r="Y1974" i="1"/>
  <c r="AE1974" i="1" s="1" a="1"/>
  <c r="AE1974" i="1" s="1"/>
  <c r="AC1973" i="1"/>
  <c r="AB1973" i="1"/>
  <c r="AA1973" i="1"/>
  <c r="Z1973" i="1"/>
  <c r="Y1973" i="1"/>
  <c r="AE1973" i="1" s="1" a="1"/>
  <c r="AE1973" i="1" s="1"/>
  <c r="AC1972" i="1"/>
  <c r="AB1972" i="1"/>
  <c r="AA1972" i="1"/>
  <c r="Z1972" i="1"/>
  <c r="Y1972" i="1"/>
  <c r="AE1972" i="1" s="1" a="1"/>
  <c r="AE1972" i="1" s="1"/>
  <c r="AC1971" i="1"/>
  <c r="AB1971" i="1"/>
  <c r="AA1971" i="1"/>
  <c r="Z1971" i="1"/>
  <c r="Y1971" i="1"/>
  <c r="AE1971" i="1" s="1" a="1"/>
  <c r="AE1971" i="1" s="1"/>
  <c r="AC1970" i="1"/>
  <c r="AB1970" i="1"/>
  <c r="AA1970" i="1"/>
  <c r="Z1970" i="1"/>
  <c r="Y1970" i="1"/>
  <c r="AE1970" i="1" s="1" a="1"/>
  <c r="AE1970" i="1" s="1"/>
  <c r="AC1969" i="1"/>
  <c r="AB1969" i="1"/>
  <c r="AA1969" i="1"/>
  <c r="Z1969" i="1"/>
  <c r="Y1969" i="1"/>
  <c r="AE1969" i="1" s="1" a="1"/>
  <c r="AE1969" i="1" s="1"/>
  <c r="AC1968" i="1"/>
  <c r="AB1968" i="1"/>
  <c r="AA1968" i="1"/>
  <c r="Z1968" i="1"/>
  <c r="Y1968" i="1"/>
  <c r="AE1968" i="1" s="1" a="1"/>
  <c r="AE1968" i="1" s="1"/>
  <c r="AC1967" i="1"/>
  <c r="AB1967" i="1"/>
  <c r="AA1967" i="1"/>
  <c r="Z1967" i="1"/>
  <c r="Y1967" i="1"/>
  <c r="AE1967" i="1" s="1" a="1"/>
  <c r="AE1967" i="1" s="1"/>
  <c r="AC1966" i="1"/>
  <c r="AB1966" i="1"/>
  <c r="AA1966" i="1"/>
  <c r="Z1966" i="1"/>
  <c r="Y1966" i="1"/>
  <c r="AE1966" i="1" s="1" a="1"/>
  <c r="AE1966" i="1" s="1"/>
  <c r="AC1965" i="1"/>
  <c r="AB1965" i="1"/>
  <c r="AA1965" i="1"/>
  <c r="Z1965" i="1"/>
  <c r="Y1965" i="1"/>
  <c r="AE1965" i="1" s="1" a="1"/>
  <c r="AE1965" i="1" s="1"/>
  <c r="AC1964" i="1"/>
  <c r="AB1964" i="1"/>
  <c r="AA1964" i="1"/>
  <c r="Z1964" i="1"/>
  <c r="Y1964" i="1"/>
  <c r="AE1964" i="1" s="1" a="1"/>
  <c r="AE1964" i="1" s="1"/>
  <c r="AC1963" i="1"/>
  <c r="AB1963" i="1"/>
  <c r="AA1963" i="1"/>
  <c r="Z1963" i="1"/>
  <c r="Y1963" i="1"/>
  <c r="AE1963" i="1" s="1" a="1"/>
  <c r="AE1963" i="1" s="1"/>
  <c r="AC1962" i="1"/>
  <c r="AB1962" i="1"/>
  <c r="AA1962" i="1"/>
  <c r="Z1962" i="1"/>
  <c r="Y1962" i="1"/>
  <c r="AE1962" i="1" s="1" a="1"/>
  <c r="AE1962" i="1" s="1"/>
  <c r="AC1961" i="1"/>
  <c r="AB1961" i="1"/>
  <c r="AA1961" i="1"/>
  <c r="Z1961" i="1"/>
  <c r="Y1961" i="1"/>
  <c r="AE1961" i="1" s="1" a="1"/>
  <c r="AE1961" i="1" s="1"/>
  <c r="AC1960" i="1"/>
  <c r="AB1960" i="1"/>
  <c r="AA1960" i="1"/>
  <c r="Z1960" i="1"/>
  <c r="Y1960" i="1"/>
  <c r="AE1960" i="1" s="1" a="1"/>
  <c r="AE1960" i="1" s="1"/>
  <c r="AC1959" i="1"/>
  <c r="AB1959" i="1"/>
  <c r="AA1959" i="1"/>
  <c r="Z1959" i="1"/>
  <c r="Y1959" i="1"/>
  <c r="AE1959" i="1" s="1" a="1"/>
  <c r="AE1959" i="1" s="1"/>
  <c r="AC1958" i="1"/>
  <c r="AB1958" i="1"/>
  <c r="AA1958" i="1"/>
  <c r="Z1958" i="1"/>
  <c r="Y1958" i="1"/>
  <c r="AE1958" i="1" s="1" a="1"/>
  <c r="AE1958" i="1" s="1"/>
  <c r="AC1957" i="1"/>
  <c r="AB1957" i="1"/>
  <c r="AA1957" i="1"/>
  <c r="Z1957" i="1"/>
  <c r="Y1957" i="1"/>
  <c r="AE1957" i="1" s="1" a="1"/>
  <c r="AE1957" i="1" s="1"/>
  <c r="AC1956" i="1"/>
  <c r="AB1956" i="1"/>
  <c r="AA1956" i="1"/>
  <c r="Z1956" i="1"/>
  <c r="Y1956" i="1"/>
  <c r="AE1956" i="1" s="1" a="1"/>
  <c r="AE1956" i="1" s="1"/>
  <c r="AC1955" i="1"/>
  <c r="AB1955" i="1"/>
  <c r="AA1955" i="1"/>
  <c r="Z1955" i="1"/>
  <c r="Y1955" i="1"/>
  <c r="AE1955" i="1" s="1" a="1"/>
  <c r="AE1955" i="1" s="1"/>
  <c r="AC1954" i="1"/>
  <c r="AB1954" i="1"/>
  <c r="AA1954" i="1"/>
  <c r="Z1954" i="1"/>
  <c r="Y1954" i="1"/>
  <c r="AE1954" i="1" s="1" a="1"/>
  <c r="AE1954" i="1" s="1"/>
  <c r="AC1953" i="1"/>
  <c r="AB1953" i="1"/>
  <c r="AA1953" i="1"/>
  <c r="Z1953" i="1"/>
  <c r="Y1953" i="1"/>
  <c r="AE1953" i="1" s="1" a="1"/>
  <c r="AE1953" i="1" s="1"/>
  <c r="AC1952" i="1"/>
  <c r="AB1952" i="1"/>
  <c r="AA1952" i="1"/>
  <c r="Z1952" i="1"/>
  <c r="Y1952" i="1"/>
  <c r="AE1952" i="1" s="1" a="1"/>
  <c r="AE1952" i="1" s="1"/>
  <c r="AC1951" i="1"/>
  <c r="AB1951" i="1"/>
  <c r="AA1951" i="1"/>
  <c r="Z1951" i="1"/>
  <c r="Y1951" i="1"/>
  <c r="AE1951" i="1" s="1" a="1"/>
  <c r="AE1951" i="1" s="1"/>
  <c r="AC1950" i="1"/>
  <c r="AB1950" i="1"/>
  <c r="AA1950" i="1"/>
  <c r="Z1950" i="1"/>
  <c r="Y1950" i="1"/>
  <c r="AE1950" i="1" s="1" a="1"/>
  <c r="AE1950" i="1" s="1"/>
  <c r="AC1949" i="1"/>
  <c r="AB1949" i="1"/>
  <c r="AA1949" i="1"/>
  <c r="Z1949" i="1"/>
  <c r="Y1949" i="1"/>
  <c r="AE1949" i="1" s="1" a="1"/>
  <c r="AE1949" i="1" s="1"/>
  <c r="AC1948" i="1"/>
  <c r="AB1948" i="1"/>
  <c r="AA1948" i="1"/>
  <c r="Z1948" i="1"/>
  <c r="Y1948" i="1"/>
  <c r="AE1948" i="1" s="1" a="1"/>
  <c r="AE1948" i="1" s="1"/>
  <c r="AC1947" i="1"/>
  <c r="AB1947" i="1"/>
  <c r="AA1947" i="1"/>
  <c r="Z1947" i="1"/>
  <c r="Y1947" i="1"/>
  <c r="AE1947" i="1" s="1" a="1"/>
  <c r="AE1947" i="1" s="1"/>
  <c r="AC1946" i="1"/>
  <c r="AB1946" i="1"/>
  <c r="AA1946" i="1"/>
  <c r="Z1946" i="1"/>
  <c r="Y1946" i="1"/>
  <c r="AE1946" i="1" s="1" a="1"/>
  <c r="AE1946" i="1" s="1"/>
  <c r="AC1945" i="1"/>
  <c r="AB1945" i="1"/>
  <c r="AA1945" i="1"/>
  <c r="Z1945" i="1"/>
  <c r="Y1945" i="1"/>
  <c r="AE1945" i="1" s="1" a="1"/>
  <c r="AE1945" i="1" s="1"/>
  <c r="AC1944" i="1"/>
  <c r="AB1944" i="1"/>
  <c r="AA1944" i="1"/>
  <c r="Z1944" i="1"/>
  <c r="Y1944" i="1"/>
  <c r="AE1944" i="1" s="1" a="1"/>
  <c r="AE1944" i="1" s="1"/>
  <c r="AC1943" i="1"/>
  <c r="AB1943" i="1"/>
  <c r="AA1943" i="1"/>
  <c r="Z1943" i="1"/>
  <c r="Y1943" i="1"/>
  <c r="AE1943" i="1" s="1" a="1"/>
  <c r="AE1943" i="1" s="1"/>
  <c r="AC1942" i="1"/>
  <c r="AB1942" i="1"/>
  <c r="AA1942" i="1"/>
  <c r="Z1942" i="1"/>
  <c r="Y1942" i="1"/>
  <c r="AE1942" i="1" s="1" a="1"/>
  <c r="AE1942" i="1" s="1"/>
  <c r="AC1941" i="1"/>
  <c r="AB1941" i="1"/>
  <c r="AA1941" i="1"/>
  <c r="Z1941" i="1"/>
  <c r="Y1941" i="1"/>
  <c r="AE1941" i="1" s="1" a="1"/>
  <c r="AE1941" i="1" s="1"/>
  <c r="AC1940" i="1"/>
  <c r="AB1940" i="1"/>
  <c r="AA1940" i="1"/>
  <c r="Z1940" i="1"/>
  <c r="Y1940" i="1"/>
  <c r="AE1940" i="1" s="1" a="1"/>
  <c r="AE1940" i="1" s="1"/>
  <c r="AC1939" i="1"/>
  <c r="AB1939" i="1"/>
  <c r="AA1939" i="1"/>
  <c r="Z1939" i="1"/>
  <c r="Y1939" i="1"/>
  <c r="AE1939" i="1" s="1" a="1"/>
  <c r="AE1939" i="1" s="1"/>
  <c r="AC1938" i="1"/>
  <c r="AB1938" i="1"/>
  <c r="AA1938" i="1"/>
  <c r="Z1938" i="1"/>
  <c r="Y1938" i="1"/>
  <c r="AE1938" i="1" s="1" a="1"/>
  <c r="AE1938" i="1" s="1"/>
  <c r="AC1937" i="1"/>
  <c r="AB1937" i="1"/>
  <c r="AA1937" i="1"/>
  <c r="Z1937" i="1"/>
  <c r="Y1937" i="1"/>
  <c r="AE1937" i="1" s="1" a="1"/>
  <c r="AE1937" i="1" s="1"/>
  <c r="AC1936" i="1"/>
  <c r="AB1936" i="1"/>
  <c r="AA1936" i="1"/>
  <c r="Z1936" i="1"/>
  <c r="Y1936" i="1"/>
  <c r="AE1936" i="1" s="1" a="1"/>
  <c r="AE1936" i="1" s="1"/>
  <c r="AC1935" i="1"/>
  <c r="AB1935" i="1"/>
  <c r="AA1935" i="1"/>
  <c r="Z1935" i="1"/>
  <c r="Y1935" i="1"/>
  <c r="AE1935" i="1" s="1" a="1"/>
  <c r="AE1935" i="1" s="1"/>
  <c r="AC1934" i="1"/>
  <c r="AB1934" i="1"/>
  <c r="AA1934" i="1"/>
  <c r="Z1934" i="1"/>
  <c r="Y1934" i="1"/>
  <c r="AE1934" i="1" s="1" a="1"/>
  <c r="AE1934" i="1" s="1"/>
  <c r="AC1933" i="1"/>
  <c r="AB1933" i="1"/>
  <c r="AA1933" i="1"/>
  <c r="Z1933" i="1"/>
  <c r="Y1933" i="1"/>
  <c r="AE1933" i="1" s="1" a="1"/>
  <c r="AE1933" i="1" s="1"/>
  <c r="AC1932" i="1"/>
  <c r="AB1932" i="1"/>
  <c r="AA1932" i="1"/>
  <c r="Z1932" i="1"/>
  <c r="Y1932" i="1"/>
  <c r="AE1932" i="1" s="1" a="1"/>
  <c r="AE1932" i="1" s="1"/>
  <c r="AC1931" i="1"/>
  <c r="AB1931" i="1"/>
  <c r="AA1931" i="1"/>
  <c r="Z1931" i="1"/>
  <c r="Y1931" i="1"/>
  <c r="AE1931" i="1" s="1" a="1"/>
  <c r="AE1931" i="1" s="1"/>
  <c r="AC1930" i="1"/>
  <c r="AB1930" i="1"/>
  <c r="AA1930" i="1"/>
  <c r="Z1930" i="1"/>
  <c r="Y1930" i="1"/>
  <c r="AE1930" i="1" s="1" a="1"/>
  <c r="AE1930" i="1" s="1"/>
  <c r="AC1929" i="1"/>
  <c r="AB1929" i="1"/>
  <c r="AA1929" i="1"/>
  <c r="Z1929" i="1"/>
  <c r="Y1929" i="1"/>
  <c r="AE1929" i="1" s="1" a="1"/>
  <c r="AE1929" i="1" s="1"/>
  <c r="AC1928" i="1"/>
  <c r="AB1928" i="1"/>
  <c r="AA1928" i="1"/>
  <c r="Z1928" i="1"/>
  <c r="Y1928" i="1"/>
  <c r="AE1928" i="1" s="1" a="1"/>
  <c r="AE1928" i="1" s="1"/>
  <c r="AC1927" i="1"/>
  <c r="AB1927" i="1"/>
  <c r="AA1927" i="1"/>
  <c r="Z1927" i="1"/>
  <c r="Y1927" i="1"/>
  <c r="AE1927" i="1" s="1" a="1"/>
  <c r="AE1927" i="1" s="1"/>
  <c r="AC1926" i="1"/>
  <c r="AB1926" i="1"/>
  <c r="AA1926" i="1"/>
  <c r="Z1926" i="1"/>
  <c r="Y1926" i="1"/>
  <c r="AE1926" i="1" s="1" a="1"/>
  <c r="AE1926" i="1" s="1"/>
  <c r="AC1925" i="1"/>
  <c r="AB1925" i="1"/>
  <c r="AA1925" i="1"/>
  <c r="Z1925" i="1"/>
  <c r="Y1925" i="1"/>
  <c r="AE1925" i="1" s="1" a="1"/>
  <c r="AE1925" i="1" s="1"/>
  <c r="AC1924" i="1"/>
  <c r="AB1924" i="1"/>
  <c r="AA1924" i="1"/>
  <c r="Z1924" i="1"/>
  <c r="Y1924" i="1"/>
  <c r="AE1924" i="1" s="1" a="1"/>
  <c r="AE1924" i="1" s="1"/>
  <c r="AC1923" i="1"/>
  <c r="AB1923" i="1"/>
  <c r="AA1923" i="1"/>
  <c r="Z1923" i="1"/>
  <c r="Y1923" i="1"/>
  <c r="AE1923" i="1" s="1" a="1"/>
  <c r="AE1923" i="1" s="1"/>
  <c r="AC1922" i="1"/>
  <c r="AB1922" i="1"/>
  <c r="AA1922" i="1"/>
  <c r="Z1922" i="1"/>
  <c r="Y1922" i="1"/>
  <c r="AE1922" i="1" s="1" a="1"/>
  <c r="AE1922" i="1" s="1"/>
  <c r="AC1921" i="1"/>
  <c r="AB1921" i="1"/>
  <c r="AA1921" i="1"/>
  <c r="Z1921" i="1"/>
  <c r="Y1921" i="1"/>
  <c r="AE1921" i="1" s="1" a="1"/>
  <c r="AE1921" i="1" s="1"/>
  <c r="AC1920" i="1"/>
  <c r="AB1920" i="1"/>
  <c r="AA1920" i="1"/>
  <c r="Z1920" i="1"/>
  <c r="Y1920" i="1"/>
  <c r="AE1920" i="1" s="1" a="1"/>
  <c r="AE1920" i="1" s="1"/>
  <c r="AC1919" i="1"/>
  <c r="AB1919" i="1"/>
  <c r="AA1919" i="1"/>
  <c r="Z1919" i="1"/>
  <c r="Y1919" i="1"/>
  <c r="AE1919" i="1" s="1" a="1"/>
  <c r="AE1919" i="1" s="1"/>
  <c r="AC1918" i="1"/>
  <c r="AB1918" i="1"/>
  <c r="AA1918" i="1"/>
  <c r="Z1918" i="1"/>
  <c r="Y1918" i="1"/>
  <c r="AE1918" i="1" s="1" a="1"/>
  <c r="AE1918" i="1" s="1"/>
  <c r="AC1917" i="1"/>
  <c r="AB1917" i="1"/>
  <c r="AA1917" i="1"/>
  <c r="Z1917" i="1"/>
  <c r="Y1917" i="1"/>
  <c r="AE1917" i="1" s="1" a="1"/>
  <c r="AE1917" i="1" s="1"/>
  <c r="AC1916" i="1"/>
  <c r="AB1916" i="1"/>
  <c r="AA1916" i="1"/>
  <c r="Z1916" i="1"/>
  <c r="Y1916" i="1"/>
  <c r="AE1916" i="1" s="1" a="1"/>
  <c r="AE1916" i="1" s="1"/>
  <c r="AC1915" i="1"/>
  <c r="AB1915" i="1"/>
  <c r="AA1915" i="1"/>
  <c r="Z1915" i="1"/>
  <c r="Y1915" i="1"/>
  <c r="AE1915" i="1" s="1" a="1"/>
  <c r="AE1915" i="1" s="1"/>
  <c r="AC1914" i="1"/>
  <c r="AB1914" i="1"/>
  <c r="AA1914" i="1"/>
  <c r="Z1914" i="1"/>
  <c r="Y1914" i="1"/>
  <c r="AE1914" i="1" s="1" a="1"/>
  <c r="AE1914" i="1" s="1"/>
  <c r="AC1913" i="1"/>
  <c r="AB1913" i="1"/>
  <c r="AA1913" i="1"/>
  <c r="Z1913" i="1"/>
  <c r="Y1913" i="1"/>
  <c r="AE1913" i="1" s="1" a="1"/>
  <c r="AE1913" i="1" s="1"/>
  <c r="AC1912" i="1"/>
  <c r="AB1912" i="1"/>
  <c r="AA1912" i="1"/>
  <c r="Z1912" i="1"/>
  <c r="Y1912" i="1"/>
  <c r="AE1912" i="1" s="1" a="1"/>
  <c r="AE1912" i="1" s="1"/>
  <c r="AC1911" i="1"/>
  <c r="AB1911" i="1"/>
  <c r="AA1911" i="1"/>
  <c r="Z1911" i="1"/>
  <c r="Y1911" i="1"/>
  <c r="AE1911" i="1" s="1" a="1"/>
  <c r="AE1911" i="1" s="1"/>
  <c r="AC1910" i="1"/>
  <c r="AB1910" i="1"/>
  <c r="AA1910" i="1"/>
  <c r="Z1910" i="1"/>
  <c r="Y1910" i="1"/>
  <c r="AE1910" i="1" s="1" a="1"/>
  <c r="AE1910" i="1" s="1"/>
  <c r="AC1909" i="1"/>
  <c r="AB1909" i="1"/>
  <c r="AA1909" i="1"/>
  <c r="Z1909" i="1"/>
  <c r="Y1909" i="1"/>
  <c r="AE1909" i="1" s="1" a="1"/>
  <c r="AE1909" i="1" s="1"/>
  <c r="AC1908" i="1"/>
  <c r="AB1908" i="1"/>
  <c r="AA1908" i="1"/>
  <c r="Z1908" i="1"/>
  <c r="Y1908" i="1"/>
  <c r="AE1908" i="1" s="1" a="1"/>
  <c r="AE1908" i="1" s="1"/>
  <c r="AC1907" i="1"/>
  <c r="AB1907" i="1"/>
  <c r="AA1907" i="1"/>
  <c r="Z1907" i="1"/>
  <c r="Y1907" i="1"/>
  <c r="AE1907" i="1" s="1" a="1"/>
  <c r="AE1907" i="1" s="1"/>
  <c r="AC1906" i="1"/>
  <c r="AB1906" i="1"/>
  <c r="AA1906" i="1"/>
  <c r="Z1906" i="1"/>
  <c r="Y1906" i="1"/>
  <c r="AE1906" i="1" s="1" a="1"/>
  <c r="AE1906" i="1" s="1"/>
  <c r="AC1905" i="1"/>
  <c r="AB1905" i="1"/>
  <c r="AA1905" i="1"/>
  <c r="Z1905" i="1"/>
  <c r="Y1905" i="1"/>
  <c r="AE1905" i="1" s="1" a="1"/>
  <c r="AE1905" i="1" s="1"/>
  <c r="AC1904" i="1"/>
  <c r="AB1904" i="1"/>
  <c r="AA1904" i="1"/>
  <c r="Z1904" i="1"/>
  <c r="Y1904" i="1"/>
  <c r="AE1904" i="1" s="1" a="1"/>
  <c r="AE1904" i="1" s="1"/>
  <c r="AC1903" i="1"/>
  <c r="AB1903" i="1"/>
  <c r="AA1903" i="1"/>
  <c r="Z1903" i="1"/>
  <c r="Y1903" i="1"/>
  <c r="AE1903" i="1" s="1" a="1"/>
  <c r="AE1903" i="1" s="1"/>
  <c r="AC1902" i="1"/>
  <c r="AB1902" i="1"/>
  <c r="AA1902" i="1"/>
  <c r="Z1902" i="1"/>
  <c r="Y1902" i="1"/>
  <c r="AE1902" i="1" s="1" a="1"/>
  <c r="AE1902" i="1" s="1"/>
  <c r="AC1901" i="1"/>
  <c r="AB1901" i="1"/>
  <c r="AA1901" i="1"/>
  <c r="Z1901" i="1"/>
  <c r="Y1901" i="1"/>
  <c r="AE1901" i="1" s="1" a="1"/>
  <c r="AE1901" i="1" s="1"/>
  <c r="AC1900" i="1"/>
  <c r="AB1900" i="1"/>
  <c r="AA1900" i="1"/>
  <c r="Z1900" i="1"/>
  <c r="Y1900" i="1"/>
  <c r="AE1900" i="1" s="1" a="1"/>
  <c r="AE1900" i="1" s="1"/>
  <c r="AC1899" i="1"/>
  <c r="AB1899" i="1"/>
  <c r="AA1899" i="1"/>
  <c r="Z1899" i="1"/>
  <c r="Y1899" i="1"/>
  <c r="AE1899" i="1" s="1" a="1"/>
  <c r="AE1899" i="1" s="1"/>
  <c r="AC1898" i="1"/>
  <c r="AB1898" i="1"/>
  <c r="AA1898" i="1"/>
  <c r="Z1898" i="1"/>
  <c r="Y1898" i="1"/>
  <c r="AE1898" i="1" s="1" a="1"/>
  <c r="AE1898" i="1" s="1"/>
  <c r="AC1897" i="1"/>
  <c r="AB1897" i="1"/>
  <c r="AA1897" i="1"/>
  <c r="Z1897" i="1"/>
  <c r="Y1897" i="1"/>
  <c r="AE1897" i="1" s="1" a="1"/>
  <c r="AE1897" i="1" s="1"/>
  <c r="AC1896" i="1"/>
  <c r="AB1896" i="1"/>
  <c r="AA1896" i="1"/>
  <c r="Z1896" i="1"/>
  <c r="Y1896" i="1"/>
  <c r="AE1896" i="1" s="1" a="1"/>
  <c r="AE1896" i="1" s="1"/>
  <c r="AC1895" i="1"/>
  <c r="AB1895" i="1"/>
  <c r="AA1895" i="1"/>
  <c r="Z1895" i="1"/>
  <c r="Y1895" i="1"/>
  <c r="AE1895" i="1" s="1" a="1"/>
  <c r="AE1895" i="1" s="1"/>
  <c r="AC1894" i="1"/>
  <c r="AB1894" i="1"/>
  <c r="AA1894" i="1"/>
  <c r="Z1894" i="1"/>
  <c r="Y1894" i="1"/>
  <c r="AE1894" i="1" s="1" a="1"/>
  <c r="AE1894" i="1" s="1"/>
  <c r="AC1893" i="1"/>
  <c r="AB1893" i="1"/>
  <c r="AA1893" i="1"/>
  <c r="Z1893" i="1"/>
  <c r="Y1893" i="1"/>
  <c r="AE1893" i="1" s="1" a="1"/>
  <c r="AE1893" i="1" s="1"/>
  <c r="AC1892" i="1"/>
  <c r="AB1892" i="1"/>
  <c r="AA1892" i="1"/>
  <c r="Z1892" i="1"/>
  <c r="Y1892" i="1"/>
  <c r="AE1892" i="1" s="1" a="1"/>
  <c r="AE1892" i="1" s="1"/>
  <c r="AC1891" i="1"/>
  <c r="AB1891" i="1"/>
  <c r="AA1891" i="1"/>
  <c r="Z1891" i="1"/>
  <c r="Y1891" i="1"/>
  <c r="AE1891" i="1" s="1" a="1"/>
  <c r="AE1891" i="1" s="1"/>
  <c r="AC1890" i="1"/>
  <c r="AB1890" i="1"/>
  <c r="AA1890" i="1"/>
  <c r="Z1890" i="1"/>
  <c r="Y1890" i="1"/>
  <c r="AE1890" i="1" s="1" a="1"/>
  <c r="AE1890" i="1" s="1"/>
  <c r="AC1889" i="1"/>
  <c r="AB1889" i="1"/>
  <c r="AA1889" i="1"/>
  <c r="Z1889" i="1"/>
  <c r="Y1889" i="1"/>
  <c r="AE1889" i="1" s="1" a="1"/>
  <c r="AE1889" i="1" s="1"/>
  <c r="AC1888" i="1"/>
  <c r="AB1888" i="1"/>
  <c r="AA1888" i="1"/>
  <c r="Z1888" i="1"/>
  <c r="Y1888" i="1"/>
  <c r="AE1888" i="1" s="1" a="1"/>
  <c r="AE1888" i="1" s="1"/>
  <c r="AC1887" i="1"/>
  <c r="AB1887" i="1"/>
  <c r="AA1887" i="1"/>
  <c r="Z1887" i="1"/>
  <c r="Y1887" i="1"/>
  <c r="AE1887" i="1" s="1" a="1"/>
  <c r="AE1887" i="1" s="1"/>
  <c r="AC1886" i="1"/>
  <c r="AB1886" i="1"/>
  <c r="AA1886" i="1"/>
  <c r="Z1886" i="1"/>
  <c r="Y1886" i="1"/>
  <c r="AE1886" i="1" s="1" a="1"/>
  <c r="AE1886" i="1" s="1"/>
  <c r="AC1885" i="1"/>
  <c r="AB1885" i="1"/>
  <c r="AA1885" i="1"/>
  <c r="Z1885" i="1"/>
  <c r="Y1885" i="1"/>
  <c r="AE1885" i="1" s="1" a="1"/>
  <c r="AE1885" i="1" s="1"/>
  <c r="AC1884" i="1"/>
  <c r="AB1884" i="1"/>
  <c r="AA1884" i="1"/>
  <c r="Z1884" i="1"/>
  <c r="Y1884" i="1"/>
  <c r="AE1884" i="1" s="1" a="1"/>
  <c r="AE1884" i="1" s="1"/>
  <c r="AC1883" i="1"/>
  <c r="AB1883" i="1"/>
  <c r="AA1883" i="1"/>
  <c r="Z1883" i="1"/>
  <c r="Y1883" i="1"/>
  <c r="AE1883" i="1" s="1" a="1"/>
  <c r="AE1883" i="1" s="1"/>
  <c r="AC1882" i="1"/>
  <c r="AB1882" i="1"/>
  <c r="AA1882" i="1"/>
  <c r="Z1882" i="1"/>
  <c r="Y1882" i="1"/>
  <c r="AE1882" i="1" s="1" a="1"/>
  <c r="AE1882" i="1" s="1"/>
  <c r="AC1881" i="1"/>
  <c r="AB1881" i="1"/>
  <c r="AA1881" i="1"/>
  <c r="Z1881" i="1"/>
  <c r="Y1881" i="1"/>
  <c r="AE1881" i="1" s="1" a="1"/>
  <c r="AE1881" i="1" s="1"/>
  <c r="AC1880" i="1"/>
  <c r="AB1880" i="1"/>
  <c r="AA1880" i="1"/>
  <c r="Z1880" i="1"/>
  <c r="Y1880" i="1"/>
  <c r="AE1880" i="1" s="1" a="1"/>
  <c r="AE1880" i="1" s="1"/>
  <c r="AC1879" i="1"/>
  <c r="AB1879" i="1"/>
  <c r="AA1879" i="1"/>
  <c r="Z1879" i="1"/>
  <c r="Y1879" i="1"/>
  <c r="AE1879" i="1" s="1" a="1"/>
  <c r="AE1879" i="1" s="1"/>
  <c r="AC1878" i="1"/>
  <c r="AB1878" i="1"/>
  <c r="AA1878" i="1"/>
  <c r="Z1878" i="1"/>
  <c r="Y1878" i="1"/>
  <c r="AE1878" i="1" s="1" a="1"/>
  <c r="AE1878" i="1" s="1"/>
  <c r="AC1877" i="1"/>
  <c r="AB1877" i="1"/>
  <c r="AA1877" i="1"/>
  <c r="Z1877" i="1"/>
  <c r="Y1877" i="1"/>
  <c r="AE1877" i="1" s="1" a="1"/>
  <c r="AE1877" i="1" s="1"/>
  <c r="AC1876" i="1"/>
  <c r="AB1876" i="1"/>
  <c r="AA1876" i="1"/>
  <c r="Z1876" i="1"/>
  <c r="Y1876" i="1"/>
  <c r="AE1876" i="1" s="1" a="1"/>
  <c r="AE1876" i="1" s="1"/>
  <c r="AC1875" i="1"/>
  <c r="AB1875" i="1"/>
  <c r="AA1875" i="1"/>
  <c r="Z1875" i="1"/>
  <c r="Y1875" i="1"/>
  <c r="AE1875" i="1" s="1" a="1"/>
  <c r="AE1875" i="1" s="1"/>
  <c r="AC1874" i="1"/>
  <c r="AB1874" i="1"/>
  <c r="AA1874" i="1"/>
  <c r="Z1874" i="1"/>
  <c r="Y1874" i="1"/>
  <c r="AE1874" i="1" s="1" a="1"/>
  <c r="AE1874" i="1" s="1"/>
  <c r="AC1873" i="1"/>
  <c r="AB1873" i="1"/>
  <c r="AA1873" i="1"/>
  <c r="Z1873" i="1"/>
  <c r="Y1873" i="1"/>
  <c r="AE1873" i="1" s="1" a="1"/>
  <c r="AE1873" i="1" s="1"/>
  <c r="AC1872" i="1"/>
  <c r="AB1872" i="1"/>
  <c r="AA1872" i="1"/>
  <c r="Z1872" i="1"/>
  <c r="Y1872" i="1"/>
  <c r="AE1872" i="1" s="1" a="1"/>
  <c r="AE1872" i="1" s="1"/>
  <c r="AC1871" i="1"/>
  <c r="AB1871" i="1"/>
  <c r="AA1871" i="1"/>
  <c r="Z1871" i="1"/>
  <c r="Y1871" i="1"/>
  <c r="AE1871" i="1" s="1" a="1"/>
  <c r="AE1871" i="1" s="1"/>
  <c r="AC1870" i="1"/>
  <c r="AB1870" i="1"/>
  <c r="AA1870" i="1"/>
  <c r="Z1870" i="1"/>
  <c r="Y1870" i="1"/>
  <c r="AE1870" i="1" s="1" a="1"/>
  <c r="AE1870" i="1" s="1"/>
  <c r="AC1869" i="1"/>
  <c r="AB1869" i="1"/>
  <c r="AA1869" i="1"/>
  <c r="Z1869" i="1"/>
  <c r="Y1869" i="1"/>
  <c r="AE1869" i="1" s="1" a="1"/>
  <c r="AE1869" i="1" s="1"/>
  <c r="AC1868" i="1"/>
  <c r="AB1868" i="1"/>
  <c r="AA1868" i="1"/>
  <c r="Z1868" i="1"/>
  <c r="Y1868" i="1"/>
  <c r="AE1868" i="1" s="1" a="1"/>
  <c r="AE1868" i="1" s="1"/>
  <c r="AC1867" i="1"/>
  <c r="AB1867" i="1"/>
  <c r="AA1867" i="1"/>
  <c r="Z1867" i="1"/>
  <c r="Y1867" i="1"/>
  <c r="AE1867" i="1" s="1" a="1"/>
  <c r="AE1867" i="1" s="1"/>
  <c r="AC1866" i="1"/>
  <c r="AB1866" i="1"/>
  <c r="AA1866" i="1"/>
  <c r="Z1866" i="1"/>
  <c r="Y1866" i="1"/>
  <c r="AE1866" i="1" s="1" a="1"/>
  <c r="AE1866" i="1" s="1"/>
  <c r="AC1865" i="1"/>
  <c r="AB1865" i="1"/>
  <c r="AA1865" i="1"/>
  <c r="Z1865" i="1"/>
  <c r="Y1865" i="1"/>
  <c r="AE1865" i="1" s="1" a="1"/>
  <c r="AE1865" i="1" s="1"/>
  <c r="AC1864" i="1"/>
  <c r="AB1864" i="1"/>
  <c r="AA1864" i="1"/>
  <c r="Z1864" i="1"/>
  <c r="Y1864" i="1"/>
  <c r="AE1864" i="1" s="1" a="1"/>
  <c r="AE1864" i="1" s="1"/>
  <c r="AC1863" i="1"/>
  <c r="AB1863" i="1"/>
  <c r="AA1863" i="1"/>
  <c r="Z1863" i="1"/>
  <c r="Y1863" i="1"/>
  <c r="AE1863" i="1" s="1" a="1"/>
  <c r="AE1863" i="1" s="1"/>
  <c r="AC1862" i="1"/>
  <c r="AB1862" i="1"/>
  <c r="AA1862" i="1"/>
  <c r="Z1862" i="1"/>
  <c r="Y1862" i="1"/>
  <c r="AE1862" i="1" s="1" a="1"/>
  <c r="AE1862" i="1" s="1"/>
  <c r="AC1861" i="1"/>
  <c r="AB1861" i="1"/>
  <c r="AA1861" i="1"/>
  <c r="Z1861" i="1"/>
  <c r="Y1861" i="1"/>
  <c r="AE1861" i="1" s="1" a="1"/>
  <c r="AE1861" i="1" s="1"/>
  <c r="AC1860" i="1"/>
  <c r="AB1860" i="1"/>
  <c r="AA1860" i="1"/>
  <c r="Z1860" i="1"/>
  <c r="Y1860" i="1"/>
  <c r="AE1860" i="1" s="1" a="1"/>
  <c r="AE1860" i="1" s="1"/>
  <c r="AC1859" i="1"/>
  <c r="AB1859" i="1"/>
  <c r="AA1859" i="1"/>
  <c r="Z1859" i="1"/>
  <c r="Y1859" i="1"/>
  <c r="AE1859" i="1" s="1" a="1"/>
  <c r="AE1859" i="1" s="1"/>
  <c r="AC1858" i="1"/>
  <c r="AB1858" i="1"/>
  <c r="AA1858" i="1"/>
  <c r="Z1858" i="1"/>
  <c r="Y1858" i="1"/>
  <c r="AE1858" i="1" s="1" a="1"/>
  <c r="AE1858" i="1" s="1"/>
  <c r="AC1857" i="1"/>
  <c r="AB1857" i="1"/>
  <c r="AA1857" i="1"/>
  <c r="Z1857" i="1"/>
  <c r="Y1857" i="1"/>
  <c r="AE1857" i="1" s="1" a="1"/>
  <c r="AE1857" i="1" s="1"/>
  <c r="AC1856" i="1"/>
  <c r="AB1856" i="1"/>
  <c r="AA1856" i="1"/>
  <c r="Z1856" i="1"/>
  <c r="Y1856" i="1"/>
  <c r="AE1856" i="1" s="1" a="1"/>
  <c r="AE1856" i="1" s="1"/>
  <c r="AC1855" i="1"/>
  <c r="AB1855" i="1"/>
  <c r="AA1855" i="1"/>
  <c r="Z1855" i="1"/>
  <c r="Y1855" i="1"/>
  <c r="AE1855" i="1" s="1" a="1"/>
  <c r="AE1855" i="1" s="1"/>
  <c r="AC1854" i="1"/>
  <c r="AB1854" i="1"/>
  <c r="AA1854" i="1"/>
  <c r="Z1854" i="1"/>
  <c r="Y1854" i="1"/>
  <c r="AE1854" i="1" s="1" a="1"/>
  <c r="AE1854" i="1" s="1"/>
  <c r="AC1853" i="1"/>
  <c r="AB1853" i="1"/>
  <c r="AA1853" i="1"/>
  <c r="Z1853" i="1"/>
  <c r="Y1853" i="1"/>
  <c r="AE1853" i="1" s="1" a="1"/>
  <c r="AE1853" i="1" s="1"/>
  <c r="AC1852" i="1"/>
  <c r="AB1852" i="1"/>
  <c r="AA1852" i="1"/>
  <c r="Z1852" i="1"/>
  <c r="Y1852" i="1"/>
  <c r="AE1852" i="1" s="1" a="1"/>
  <c r="AE1852" i="1" s="1"/>
  <c r="AC1851" i="1"/>
  <c r="AB1851" i="1"/>
  <c r="AA1851" i="1"/>
  <c r="Z1851" i="1"/>
  <c r="Y1851" i="1"/>
  <c r="AE1851" i="1" s="1" a="1"/>
  <c r="AE1851" i="1" s="1"/>
  <c r="AC1850" i="1"/>
  <c r="AB1850" i="1"/>
  <c r="AA1850" i="1"/>
  <c r="Z1850" i="1"/>
  <c r="Y1850" i="1"/>
  <c r="AE1850" i="1" s="1" a="1"/>
  <c r="AE1850" i="1" s="1"/>
  <c r="AC1849" i="1"/>
  <c r="AB1849" i="1"/>
  <c r="AA1849" i="1"/>
  <c r="Z1849" i="1"/>
  <c r="Y1849" i="1"/>
  <c r="AE1849" i="1" s="1" a="1"/>
  <c r="AE1849" i="1" s="1"/>
  <c r="AC1848" i="1"/>
  <c r="AB1848" i="1"/>
  <c r="AA1848" i="1"/>
  <c r="Z1848" i="1"/>
  <c r="Y1848" i="1"/>
  <c r="AE1848" i="1" s="1" a="1"/>
  <c r="AE1848" i="1" s="1"/>
  <c r="AC1847" i="1"/>
  <c r="AB1847" i="1"/>
  <c r="AA1847" i="1"/>
  <c r="Z1847" i="1"/>
  <c r="Y1847" i="1"/>
  <c r="AE1847" i="1" s="1" a="1"/>
  <c r="AE1847" i="1" s="1"/>
  <c r="AC1846" i="1"/>
  <c r="AB1846" i="1"/>
  <c r="AA1846" i="1"/>
  <c r="Z1846" i="1"/>
  <c r="Y1846" i="1"/>
  <c r="AE1846" i="1" s="1" a="1"/>
  <c r="AE1846" i="1" s="1"/>
  <c r="AC1845" i="1"/>
  <c r="AB1845" i="1"/>
  <c r="AA1845" i="1"/>
  <c r="Z1845" i="1"/>
  <c r="Y1845" i="1"/>
  <c r="AE1845" i="1" s="1" a="1"/>
  <c r="AE1845" i="1" s="1"/>
  <c r="AC1844" i="1"/>
  <c r="AB1844" i="1"/>
  <c r="AA1844" i="1"/>
  <c r="Z1844" i="1"/>
  <c r="Y1844" i="1"/>
  <c r="AE1844" i="1" s="1" a="1"/>
  <c r="AE1844" i="1" s="1"/>
  <c r="AC1843" i="1"/>
  <c r="AB1843" i="1"/>
  <c r="AA1843" i="1"/>
  <c r="Z1843" i="1"/>
  <c r="Y1843" i="1"/>
  <c r="AE1843" i="1" s="1" a="1"/>
  <c r="AE1843" i="1" s="1"/>
  <c r="AC1842" i="1"/>
  <c r="AB1842" i="1"/>
  <c r="AA1842" i="1"/>
  <c r="Z1842" i="1"/>
  <c r="Y1842" i="1"/>
  <c r="AE1842" i="1" s="1" a="1"/>
  <c r="AE1842" i="1" s="1"/>
  <c r="AC1841" i="1"/>
  <c r="AB1841" i="1"/>
  <c r="AA1841" i="1"/>
  <c r="Z1841" i="1"/>
  <c r="Y1841" i="1"/>
  <c r="AE1841" i="1" s="1" a="1"/>
  <c r="AE1841" i="1" s="1"/>
  <c r="AC1840" i="1"/>
  <c r="AB1840" i="1"/>
  <c r="AA1840" i="1"/>
  <c r="Z1840" i="1"/>
  <c r="Y1840" i="1"/>
  <c r="AE1840" i="1" s="1" a="1"/>
  <c r="AE1840" i="1" s="1"/>
  <c r="AC1839" i="1"/>
  <c r="AB1839" i="1"/>
  <c r="AA1839" i="1"/>
  <c r="Z1839" i="1"/>
  <c r="Y1839" i="1"/>
  <c r="AE1839" i="1" s="1" a="1"/>
  <c r="AE1839" i="1" s="1"/>
  <c r="AC1838" i="1"/>
  <c r="AB1838" i="1"/>
  <c r="AA1838" i="1"/>
  <c r="Z1838" i="1"/>
  <c r="Y1838" i="1"/>
  <c r="AE1838" i="1" s="1" a="1"/>
  <c r="AE1838" i="1" s="1"/>
  <c r="AC1837" i="1"/>
  <c r="AB1837" i="1"/>
  <c r="AA1837" i="1"/>
  <c r="Z1837" i="1"/>
  <c r="Y1837" i="1"/>
  <c r="AE1837" i="1" s="1" a="1"/>
  <c r="AE1837" i="1" s="1"/>
  <c r="AC1836" i="1"/>
  <c r="AB1836" i="1"/>
  <c r="AA1836" i="1"/>
  <c r="Z1836" i="1"/>
  <c r="Y1836" i="1"/>
  <c r="AE1836" i="1" s="1" a="1"/>
  <c r="AE1836" i="1" s="1"/>
  <c r="AC1835" i="1"/>
  <c r="AB1835" i="1"/>
  <c r="AA1835" i="1"/>
  <c r="Z1835" i="1"/>
  <c r="Y1835" i="1"/>
  <c r="AE1835" i="1" s="1" a="1"/>
  <c r="AE1835" i="1" s="1"/>
  <c r="AC1834" i="1"/>
  <c r="AB1834" i="1"/>
  <c r="AA1834" i="1"/>
  <c r="Z1834" i="1"/>
  <c r="Y1834" i="1"/>
  <c r="AE1834" i="1" s="1" a="1"/>
  <c r="AE1834" i="1" s="1"/>
  <c r="AC1833" i="1"/>
  <c r="AB1833" i="1"/>
  <c r="AA1833" i="1"/>
  <c r="Z1833" i="1"/>
  <c r="Y1833" i="1"/>
  <c r="AE1833" i="1" s="1" a="1"/>
  <c r="AE1833" i="1" s="1"/>
  <c r="AC1832" i="1"/>
  <c r="AB1832" i="1"/>
  <c r="AA1832" i="1"/>
  <c r="Z1832" i="1"/>
  <c r="Y1832" i="1"/>
  <c r="AE1832" i="1" s="1" a="1"/>
  <c r="AE1832" i="1" s="1"/>
  <c r="AC1831" i="1"/>
  <c r="AB1831" i="1"/>
  <c r="AA1831" i="1"/>
  <c r="Z1831" i="1"/>
  <c r="Y1831" i="1"/>
  <c r="AE1831" i="1" s="1" a="1"/>
  <c r="AE1831" i="1" s="1"/>
  <c r="AC1830" i="1"/>
  <c r="AB1830" i="1"/>
  <c r="AA1830" i="1"/>
  <c r="Z1830" i="1"/>
  <c r="Y1830" i="1"/>
  <c r="AE1830" i="1" s="1" a="1"/>
  <c r="AE1830" i="1" s="1"/>
  <c r="AC1829" i="1"/>
  <c r="AB1829" i="1"/>
  <c r="AA1829" i="1"/>
  <c r="Z1829" i="1"/>
  <c r="Y1829" i="1"/>
  <c r="AE1829" i="1" s="1" a="1"/>
  <c r="AE1829" i="1" s="1"/>
  <c r="AC1828" i="1"/>
  <c r="AB1828" i="1"/>
  <c r="AA1828" i="1"/>
  <c r="Z1828" i="1"/>
  <c r="Y1828" i="1"/>
  <c r="AE1828" i="1" s="1" a="1"/>
  <c r="AE1828" i="1" s="1"/>
  <c r="AC1827" i="1"/>
  <c r="AB1827" i="1"/>
  <c r="AA1827" i="1"/>
  <c r="Z1827" i="1"/>
  <c r="Y1827" i="1"/>
  <c r="AE1827" i="1" s="1" a="1"/>
  <c r="AE1827" i="1" s="1"/>
  <c r="AC1826" i="1"/>
  <c r="AB1826" i="1"/>
  <c r="AA1826" i="1"/>
  <c r="Z1826" i="1"/>
  <c r="Y1826" i="1"/>
  <c r="AE1826" i="1" s="1" a="1"/>
  <c r="AE1826" i="1" s="1"/>
  <c r="AC1825" i="1"/>
  <c r="AB1825" i="1"/>
  <c r="AA1825" i="1"/>
  <c r="Z1825" i="1"/>
  <c r="Y1825" i="1"/>
  <c r="AE1825" i="1" s="1" a="1"/>
  <c r="AE1825" i="1" s="1"/>
  <c r="AC1824" i="1"/>
  <c r="AB1824" i="1"/>
  <c r="AA1824" i="1"/>
  <c r="Z1824" i="1"/>
  <c r="Y1824" i="1"/>
  <c r="AE1824" i="1" s="1" a="1"/>
  <c r="AE1824" i="1" s="1"/>
  <c r="AC1823" i="1"/>
  <c r="AB1823" i="1"/>
  <c r="AA1823" i="1"/>
  <c r="Z1823" i="1"/>
  <c r="Y1823" i="1"/>
  <c r="AE1823" i="1" s="1" a="1"/>
  <c r="AE1823" i="1" s="1"/>
  <c r="AC1822" i="1"/>
  <c r="AB1822" i="1"/>
  <c r="AA1822" i="1"/>
  <c r="Z1822" i="1"/>
  <c r="Y1822" i="1"/>
  <c r="AE1822" i="1" s="1" a="1"/>
  <c r="AE1822" i="1" s="1"/>
  <c r="AC1821" i="1"/>
  <c r="AB1821" i="1"/>
  <c r="AA1821" i="1"/>
  <c r="Z1821" i="1"/>
  <c r="Y1821" i="1"/>
  <c r="AE1821" i="1" s="1" a="1"/>
  <c r="AE1821" i="1" s="1"/>
  <c r="AC1820" i="1"/>
  <c r="AB1820" i="1"/>
  <c r="AA1820" i="1"/>
  <c r="Z1820" i="1"/>
  <c r="Y1820" i="1"/>
  <c r="AE1820" i="1" s="1" a="1"/>
  <c r="AE1820" i="1" s="1"/>
  <c r="AC1819" i="1"/>
  <c r="AB1819" i="1"/>
  <c r="AA1819" i="1"/>
  <c r="Z1819" i="1"/>
  <c r="Y1819" i="1"/>
  <c r="AE1819" i="1" s="1" a="1"/>
  <c r="AE1819" i="1" s="1"/>
  <c r="AC1818" i="1"/>
  <c r="AB1818" i="1"/>
  <c r="AA1818" i="1"/>
  <c r="Z1818" i="1"/>
  <c r="Y1818" i="1"/>
  <c r="AE1818" i="1" s="1" a="1"/>
  <c r="AE1818" i="1" s="1"/>
  <c r="AC1817" i="1"/>
  <c r="AB1817" i="1"/>
  <c r="AA1817" i="1"/>
  <c r="Z1817" i="1"/>
  <c r="Y1817" i="1"/>
  <c r="AE1817" i="1" s="1" a="1"/>
  <c r="AE1817" i="1" s="1"/>
  <c r="AC1816" i="1"/>
  <c r="AB1816" i="1"/>
  <c r="AA1816" i="1"/>
  <c r="Z1816" i="1"/>
  <c r="Y1816" i="1"/>
  <c r="AE1816" i="1" s="1" a="1"/>
  <c r="AE1816" i="1" s="1"/>
  <c r="AC1815" i="1"/>
  <c r="AB1815" i="1"/>
  <c r="AA1815" i="1"/>
  <c r="Z1815" i="1"/>
  <c r="Y1815" i="1"/>
  <c r="AE1815" i="1" s="1" a="1"/>
  <c r="AE1815" i="1" s="1"/>
  <c r="AC1814" i="1"/>
  <c r="AB1814" i="1"/>
  <c r="AA1814" i="1"/>
  <c r="Z1814" i="1"/>
  <c r="Y1814" i="1"/>
  <c r="AE1814" i="1" s="1" a="1"/>
  <c r="AE1814" i="1" s="1"/>
  <c r="AC1813" i="1"/>
  <c r="AB1813" i="1"/>
  <c r="AA1813" i="1"/>
  <c r="Z1813" i="1"/>
  <c r="Y1813" i="1"/>
  <c r="AE1813" i="1" s="1" a="1"/>
  <c r="AE1813" i="1" s="1"/>
  <c r="AC1812" i="1"/>
  <c r="AB1812" i="1"/>
  <c r="AA1812" i="1"/>
  <c r="Z1812" i="1"/>
  <c r="Y1812" i="1"/>
  <c r="AE1812" i="1" s="1" a="1"/>
  <c r="AE1812" i="1" s="1"/>
  <c r="AC1811" i="1"/>
  <c r="AB1811" i="1"/>
  <c r="AA1811" i="1"/>
  <c r="Z1811" i="1"/>
  <c r="Y1811" i="1"/>
  <c r="AE1811" i="1" s="1" a="1"/>
  <c r="AE1811" i="1" s="1"/>
  <c r="AC1810" i="1"/>
  <c r="AB1810" i="1"/>
  <c r="AA1810" i="1"/>
  <c r="Z1810" i="1"/>
  <c r="Y1810" i="1"/>
  <c r="AE1810" i="1" s="1" a="1"/>
  <c r="AE1810" i="1" s="1"/>
  <c r="AC1809" i="1"/>
  <c r="AB1809" i="1"/>
  <c r="AA1809" i="1"/>
  <c r="Z1809" i="1"/>
  <c r="Y1809" i="1"/>
  <c r="AE1809" i="1" s="1" a="1"/>
  <c r="AE1809" i="1" s="1"/>
  <c r="AC1808" i="1"/>
  <c r="AB1808" i="1"/>
  <c r="AA1808" i="1"/>
  <c r="Z1808" i="1"/>
  <c r="Y1808" i="1"/>
  <c r="AE1808" i="1" s="1" a="1"/>
  <c r="AE1808" i="1" s="1"/>
  <c r="AC1807" i="1"/>
  <c r="AB1807" i="1"/>
  <c r="AA1807" i="1"/>
  <c r="Z1807" i="1"/>
  <c r="Y1807" i="1"/>
  <c r="AE1807" i="1" s="1" a="1"/>
  <c r="AE1807" i="1" s="1"/>
  <c r="AC1806" i="1"/>
  <c r="AB1806" i="1"/>
  <c r="AA1806" i="1"/>
  <c r="Z1806" i="1"/>
  <c r="Y1806" i="1"/>
  <c r="AE1806" i="1" s="1" a="1"/>
  <c r="AE1806" i="1" s="1"/>
  <c r="AC1805" i="1"/>
  <c r="AB1805" i="1"/>
  <c r="AA1805" i="1"/>
  <c r="Z1805" i="1"/>
  <c r="Y1805" i="1"/>
  <c r="AE1805" i="1" s="1" a="1"/>
  <c r="AE1805" i="1" s="1"/>
  <c r="AC1804" i="1"/>
  <c r="AB1804" i="1"/>
  <c r="AA1804" i="1"/>
  <c r="Z1804" i="1"/>
  <c r="Y1804" i="1"/>
  <c r="AE1804" i="1" s="1" a="1"/>
  <c r="AE1804" i="1" s="1"/>
  <c r="AC1803" i="1"/>
  <c r="AB1803" i="1"/>
  <c r="AA1803" i="1"/>
  <c r="Z1803" i="1"/>
  <c r="Y1803" i="1"/>
  <c r="AE1803" i="1" s="1" a="1"/>
  <c r="AE1803" i="1" s="1"/>
  <c r="AC1802" i="1"/>
  <c r="AB1802" i="1"/>
  <c r="AA1802" i="1"/>
  <c r="Z1802" i="1"/>
  <c r="Y1802" i="1"/>
  <c r="AE1802" i="1" s="1" a="1"/>
  <c r="AE1802" i="1" s="1"/>
  <c r="AC1801" i="1"/>
  <c r="AB1801" i="1"/>
  <c r="AA1801" i="1"/>
  <c r="Z1801" i="1"/>
  <c r="Y1801" i="1"/>
  <c r="AE1801" i="1" s="1" a="1"/>
  <c r="AE1801" i="1" s="1"/>
  <c r="AC1800" i="1"/>
  <c r="AB1800" i="1"/>
  <c r="AA1800" i="1"/>
  <c r="Z1800" i="1"/>
  <c r="Y1800" i="1"/>
  <c r="AE1800" i="1" s="1" a="1"/>
  <c r="AE1800" i="1" s="1"/>
  <c r="AC1799" i="1"/>
  <c r="AB1799" i="1"/>
  <c r="AA1799" i="1"/>
  <c r="Z1799" i="1"/>
  <c r="Y1799" i="1"/>
  <c r="AE1799" i="1" s="1" a="1"/>
  <c r="AE1799" i="1" s="1"/>
  <c r="AC1798" i="1"/>
  <c r="AB1798" i="1"/>
  <c r="AA1798" i="1"/>
  <c r="Z1798" i="1"/>
  <c r="Y1798" i="1"/>
  <c r="AE1798" i="1" s="1" a="1"/>
  <c r="AE1798" i="1" s="1"/>
  <c r="AC1797" i="1"/>
  <c r="AB1797" i="1"/>
  <c r="AA1797" i="1"/>
  <c r="Z1797" i="1"/>
  <c r="Y1797" i="1"/>
  <c r="AE1797" i="1" s="1" a="1"/>
  <c r="AE1797" i="1" s="1"/>
  <c r="AC1796" i="1"/>
  <c r="AB1796" i="1"/>
  <c r="AA1796" i="1"/>
  <c r="Z1796" i="1"/>
  <c r="Y1796" i="1"/>
  <c r="AE1796" i="1" s="1" a="1"/>
  <c r="AE1796" i="1" s="1"/>
  <c r="AC1795" i="1"/>
  <c r="AB1795" i="1"/>
  <c r="AA1795" i="1"/>
  <c r="Z1795" i="1"/>
  <c r="Y1795" i="1"/>
  <c r="AE1795" i="1" s="1" a="1"/>
  <c r="AE1795" i="1" s="1"/>
  <c r="AC1794" i="1"/>
  <c r="AB1794" i="1"/>
  <c r="AA1794" i="1"/>
  <c r="Z1794" i="1"/>
  <c r="Y1794" i="1"/>
  <c r="AE1794" i="1" s="1" a="1"/>
  <c r="AE1794" i="1" s="1"/>
  <c r="AC1793" i="1"/>
  <c r="AB1793" i="1"/>
  <c r="AA1793" i="1"/>
  <c r="Z1793" i="1"/>
  <c r="Y1793" i="1"/>
  <c r="AE1793" i="1" s="1" a="1"/>
  <c r="AE1793" i="1" s="1"/>
  <c r="AC1792" i="1"/>
  <c r="AB1792" i="1"/>
  <c r="AA1792" i="1"/>
  <c r="Z1792" i="1"/>
  <c r="Y1792" i="1"/>
  <c r="AE1792" i="1" s="1" a="1"/>
  <c r="AE1792" i="1" s="1"/>
  <c r="AC1791" i="1"/>
  <c r="AB1791" i="1"/>
  <c r="AA1791" i="1"/>
  <c r="Z1791" i="1"/>
  <c r="Y1791" i="1"/>
  <c r="AE1791" i="1" s="1" a="1"/>
  <c r="AE1791" i="1" s="1"/>
  <c r="AC1790" i="1"/>
  <c r="AB1790" i="1"/>
  <c r="AA1790" i="1"/>
  <c r="Z1790" i="1"/>
  <c r="Y1790" i="1"/>
  <c r="AE1790" i="1" s="1" a="1"/>
  <c r="AE1790" i="1" s="1"/>
  <c r="AC1789" i="1"/>
  <c r="AB1789" i="1"/>
  <c r="AA1789" i="1"/>
  <c r="Z1789" i="1"/>
  <c r="Y1789" i="1"/>
  <c r="AE1789" i="1" s="1" a="1"/>
  <c r="AE1789" i="1" s="1"/>
  <c r="AC1788" i="1"/>
  <c r="AB1788" i="1"/>
  <c r="AA1788" i="1"/>
  <c r="Z1788" i="1"/>
  <c r="Y1788" i="1"/>
  <c r="AE1788" i="1" s="1" a="1"/>
  <c r="AE1788" i="1" s="1"/>
  <c r="AC1787" i="1"/>
  <c r="AB1787" i="1"/>
  <c r="AA1787" i="1"/>
  <c r="Z1787" i="1"/>
  <c r="Y1787" i="1"/>
  <c r="AE1787" i="1" s="1" a="1"/>
  <c r="AE1787" i="1" s="1"/>
  <c r="AC1786" i="1"/>
  <c r="AB1786" i="1"/>
  <c r="AA1786" i="1"/>
  <c r="Z1786" i="1"/>
  <c r="Y1786" i="1"/>
  <c r="AE1786" i="1" s="1" a="1"/>
  <c r="AE1786" i="1" s="1"/>
  <c r="AC1785" i="1"/>
  <c r="AB1785" i="1"/>
  <c r="AA1785" i="1"/>
  <c r="Z1785" i="1"/>
  <c r="Y1785" i="1"/>
  <c r="AE1785" i="1" s="1" a="1"/>
  <c r="AE1785" i="1" s="1"/>
  <c r="AC1784" i="1"/>
  <c r="AB1784" i="1"/>
  <c r="AA1784" i="1"/>
  <c r="Z1784" i="1"/>
  <c r="Y1784" i="1"/>
  <c r="AE1784" i="1" s="1" a="1"/>
  <c r="AE1784" i="1" s="1"/>
  <c r="AC1783" i="1"/>
  <c r="AB1783" i="1"/>
  <c r="AA1783" i="1"/>
  <c r="Z1783" i="1"/>
  <c r="Y1783" i="1"/>
  <c r="AE1783" i="1" s="1" a="1"/>
  <c r="AE1783" i="1" s="1"/>
  <c r="AC1782" i="1"/>
  <c r="AB1782" i="1"/>
  <c r="AA1782" i="1"/>
  <c r="Z1782" i="1"/>
  <c r="Y1782" i="1"/>
  <c r="AE1782" i="1" s="1" a="1"/>
  <c r="AE1782" i="1" s="1"/>
  <c r="AC1781" i="1"/>
  <c r="AB1781" i="1"/>
  <c r="AA1781" i="1"/>
  <c r="Z1781" i="1"/>
  <c r="Y1781" i="1"/>
  <c r="AE1781" i="1" s="1" a="1"/>
  <c r="AE1781" i="1" s="1"/>
  <c r="AC1780" i="1"/>
  <c r="AB1780" i="1"/>
  <c r="AA1780" i="1"/>
  <c r="Z1780" i="1"/>
  <c r="Y1780" i="1"/>
  <c r="AE1780" i="1" s="1" a="1"/>
  <c r="AE1780" i="1" s="1"/>
  <c r="AC1779" i="1"/>
  <c r="AB1779" i="1"/>
  <c r="AA1779" i="1"/>
  <c r="Z1779" i="1"/>
  <c r="Y1779" i="1"/>
  <c r="AE1779" i="1" s="1" a="1"/>
  <c r="AE1779" i="1" s="1"/>
  <c r="AC1778" i="1"/>
  <c r="AB1778" i="1"/>
  <c r="AA1778" i="1"/>
  <c r="Z1778" i="1"/>
  <c r="Y1778" i="1"/>
  <c r="AE1778" i="1" s="1" a="1"/>
  <c r="AE1778" i="1" s="1"/>
  <c r="AC1777" i="1"/>
  <c r="AB1777" i="1"/>
  <c r="AA1777" i="1"/>
  <c r="Z1777" i="1"/>
  <c r="Y1777" i="1"/>
  <c r="AE1777" i="1" s="1" a="1"/>
  <c r="AE1777" i="1" s="1"/>
  <c r="AC1776" i="1"/>
  <c r="AB1776" i="1"/>
  <c r="AA1776" i="1"/>
  <c r="Z1776" i="1"/>
  <c r="Y1776" i="1"/>
  <c r="AE1776" i="1" s="1" a="1"/>
  <c r="AE1776" i="1" s="1"/>
  <c r="AC1775" i="1"/>
  <c r="AB1775" i="1"/>
  <c r="AA1775" i="1"/>
  <c r="Z1775" i="1"/>
  <c r="Y1775" i="1"/>
  <c r="AE1775" i="1" s="1" a="1"/>
  <c r="AE1775" i="1" s="1"/>
  <c r="AC1774" i="1"/>
  <c r="AB1774" i="1"/>
  <c r="AA1774" i="1"/>
  <c r="Z1774" i="1"/>
  <c r="Y1774" i="1"/>
  <c r="AE1774" i="1" s="1" a="1"/>
  <c r="AE1774" i="1" s="1"/>
  <c r="AC1773" i="1"/>
  <c r="AB1773" i="1"/>
  <c r="AA1773" i="1"/>
  <c r="Z1773" i="1"/>
  <c r="Y1773" i="1"/>
  <c r="AE1773" i="1" s="1" a="1"/>
  <c r="AE1773" i="1" s="1"/>
  <c r="AC1772" i="1"/>
  <c r="AB1772" i="1"/>
  <c r="AA1772" i="1"/>
  <c r="Z1772" i="1"/>
  <c r="Y1772" i="1"/>
  <c r="AE1772" i="1" s="1" a="1"/>
  <c r="AE1772" i="1" s="1"/>
  <c r="AC1771" i="1"/>
  <c r="AB1771" i="1"/>
  <c r="AA1771" i="1"/>
  <c r="Z1771" i="1"/>
  <c r="Y1771" i="1"/>
  <c r="AE1771" i="1" s="1" a="1"/>
  <c r="AE1771" i="1" s="1"/>
  <c r="AC1770" i="1"/>
  <c r="AB1770" i="1"/>
  <c r="AA1770" i="1"/>
  <c r="Z1770" i="1"/>
  <c r="Y1770" i="1"/>
  <c r="AE1770" i="1" s="1" a="1"/>
  <c r="AE1770" i="1" s="1"/>
  <c r="AC1769" i="1"/>
  <c r="AB1769" i="1"/>
  <c r="AA1769" i="1"/>
  <c r="Z1769" i="1"/>
  <c r="Y1769" i="1"/>
  <c r="AE1769" i="1" s="1" a="1"/>
  <c r="AE1769" i="1" s="1"/>
  <c r="AC1768" i="1"/>
  <c r="AB1768" i="1"/>
  <c r="AA1768" i="1"/>
  <c r="Z1768" i="1"/>
  <c r="Y1768" i="1"/>
  <c r="AE1768" i="1" s="1" a="1"/>
  <c r="AE1768" i="1" s="1"/>
  <c r="AC1767" i="1"/>
  <c r="AB1767" i="1"/>
  <c r="AA1767" i="1"/>
  <c r="Z1767" i="1"/>
  <c r="Y1767" i="1"/>
  <c r="AE1767" i="1" s="1" a="1"/>
  <c r="AE1767" i="1" s="1"/>
  <c r="AC1766" i="1"/>
  <c r="AB1766" i="1"/>
  <c r="AA1766" i="1"/>
  <c r="Z1766" i="1"/>
  <c r="Y1766" i="1"/>
  <c r="AE1766" i="1" s="1" a="1"/>
  <c r="AE1766" i="1" s="1"/>
  <c r="AC1765" i="1"/>
  <c r="AB1765" i="1"/>
  <c r="AA1765" i="1"/>
  <c r="Z1765" i="1"/>
  <c r="Y1765" i="1"/>
  <c r="AE1765" i="1" s="1" a="1"/>
  <c r="AE1765" i="1" s="1"/>
  <c r="AC1764" i="1"/>
  <c r="AB1764" i="1"/>
  <c r="AA1764" i="1"/>
  <c r="Z1764" i="1"/>
  <c r="Y1764" i="1"/>
  <c r="AE1764" i="1" s="1" a="1"/>
  <c r="AE1764" i="1" s="1"/>
  <c r="AC1763" i="1"/>
  <c r="AB1763" i="1"/>
  <c r="AA1763" i="1"/>
  <c r="Z1763" i="1"/>
  <c r="Y1763" i="1"/>
  <c r="AE1763" i="1" s="1" a="1"/>
  <c r="AE1763" i="1" s="1"/>
  <c r="AC1762" i="1"/>
  <c r="AB1762" i="1"/>
  <c r="AA1762" i="1"/>
  <c r="Z1762" i="1"/>
  <c r="Y1762" i="1"/>
  <c r="AE1762" i="1" s="1" a="1"/>
  <c r="AE1762" i="1" s="1"/>
  <c r="AC1761" i="1"/>
  <c r="AB1761" i="1"/>
  <c r="AA1761" i="1"/>
  <c r="Z1761" i="1"/>
  <c r="Y1761" i="1"/>
  <c r="AE1761" i="1" s="1" a="1"/>
  <c r="AE1761" i="1" s="1"/>
  <c r="AC1760" i="1"/>
  <c r="AB1760" i="1"/>
  <c r="AA1760" i="1"/>
  <c r="Z1760" i="1"/>
  <c r="Y1760" i="1"/>
  <c r="AE1760" i="1" s="1" a="1"/>
  <c r="AE1760" i="1" s="1"/>
  <c r="AC1759" i="1"/>
  <c r="AB1759" i="1"/>
  <c r="AA1759" i="1"/>
  <c r="Z1759" i="1"/>
  <c r="Y1759" i="1"/>
  <c r="AE1759" i="1" s="1" a="1"/>
  <c r="AE1759" i="1" s="1"/>
  <c r="AC1758" i="1"/>
  <c r="AB1758" i="1"/>
  <c r="AA1758" i="1"/>
  <c r="Z1758" i="1"/>
  <c r="Y1758" i="1"/>
  <c r="AE1758" i="1" s="1" a="1"/>
  <c r="AE1758" i="1" s="1"/>
  <c r="AC1757" i="1"/>
  <c r="AB1757" i="1"/>
  <c r="AA1757" i="1"/>
  <c r="Z1757" i="1"/>
  <c r="Y1757" i="1"/>
  <c r="AE1757" i="1" s="1" a="1"/>
  <c r="AE1757" i="1" s="1"/>
  <c r="AC1756" i="1"/>
  <c r="AB1756" i="1"/>
  <c r="AA1756" i="1"/>
  <c r="Z1756" i="1"/>
  <c r="Y1756" i="1"/>
  <c r="AE1756" i="1" s="1" a="1"/>
  <c r="AE1756" i="1" s="1"/>
  <c r="AC1755" i="1"/>
  <c r="AB1755" i="1"/>
  <c r="AA1755" i="1"/>
  <c r="Z1755" i="1"/>
  <c r="Y1755" i="1"/>
  <c r="AE1755" i="1" s="1" a="1"/>
  <c r="AE1755" i="1" s="1"/>
  <c r="AC1754" i="1"/>
  <c r="AB1754" i="1"/>
  <c r="AA1754" i="1"/>
  <c r="Z1754" i="1"/>
  <c r="Y1754" i="1"/>
  <c r="AE1754" i="1" s="1" a="1"/>
  <c r="AE1754" i="1" s="1"/>
  <c r="AC1753" i="1"/>
  <c r="AB1753" i="1"/>
  <c r="AA1753" i="1"/>
  <c r="Z1753" i="1"/>
  <c r="Y1753" i="1"/>
  <c r="AE1753" i="1" s="1" a="1"/>
  <c r="AE1753" i="1" s="1"/>
  <c r="AC1752" i="1"/>
  <c r="AB1752" i="1"/>
  <c r="AA1752" i="1"/>
  <c r="Z1752" i="1"/>
  <c r="Y1752" i="1"/>
  <c r="AE1752" i="1" s="1" a="1"/>
  <c r="AE1752" i="1" s="1"/>
  <c r="AC1751" i="1"/>
  <c r="AB1751" i="1"/>
  <c r="AA1751" i="1"/>
  <c r="Z1751" i="1"/>
  <c r="Y1751" i="1"/>
  <c r="AE1751" i="1" s="1" a="1"/>
  <c r="AE1751" i="1" s="1"/>
  <c r="AC1750" i="1"/>
  <c r="AB1750" i="1"/>
  <c r="AA1750" i="1"/>
  <c r="Z1750" i="1"/>
  <c r="Y1750" i="1"/>
  <c r="AE1750" i="1" s="1" a="1"/>
  <c r="AE1750" i="1" s="1"/>
  <c r="AC1749" i="1"/>
  <c r="AB1749" i="1"/>
  <c r="AA1749" i="1"/>
  <c r="Z1749" i="1"/>
  <c r="Y1749" i="1"/>
  <c r="AE1749" i="1" s="1" a="1"/>
  <c r="AE1749" i="1" s="1"/>
  <c r="AC1748" i="1"/>
  <c r="AB1748" i="1"/>
  <c r="AA1748" i="1"/>
  <c r="Z1748" i="1"/>
  <c r="Y1748" i="1"/>
  <c r="AE1748" i="1" s="1" a="1"/>
  <c r="AE1748" i="1" s="1"/>
  <c r="AC1747" i="1"/>
  <c r="AB1747" i="1"/>
  <c r="AA1747" i="1"/>
  <c r="Z1747" i="1"/>
  <c r="Y1747" i="1"/>
  <c r="AE1747" i="1" s="1" a="1"/>
  <c r="AE1747" i="1" s="1"/>
  <c r="AC1746" i="1"/>
  <c r="AB1746" i="1"/>
  <c r="AA1746" i="1"/>
  <c r="Z1746" i="1"/>
  <c r="Y1746" i="1"/>
  <c r="AE1746" i="1" s="1" a="1"/>
  <c r="AE1746" i="1" s="1"/>
  <c r="AC1745" i="1"/>
  <c r="AB1745" i="1"/>
  <c r="AA1745" i="1"/>
  <c r="Z1745" i="1"/>
  <c r="Y1745" i="1"/>
  <c r="AE1745" i="1" s="1" a="1"/>
  <c r="AE1745" i="1" s="1"/>
  <c r="AC1744" i="1"/>
  <c r="AB1744" i="1"/>
  <c r="AA1744" i="1"/>
  <c r="Z1744" i="1"/>
  <c r="Y1744" i="1"/>
  <c r="AE1744" i="1" s="1" a="1"/>
  <c r="AE1744" i="1" s="1"/>
  <c r="AC1743" i="1"/>
  <c r="AB1743" i="1"/>
  <c r="AA1743" i="1"/>
  <c r="Z1743" i="1"/>
  <c r="Y1743" i="1"/>
  <c r="AE1743" i="1" s="1" a="1"/>
  <c r="AE1743" i="1" s="1"/>
  <c r="AC1742" i="1"/>
  <c r="AB1742" i="1"/>
  <c r="AA1742" i="1"/>
  <c r="Z1742" i="1"/>
  <c r="Y1742" i="1"/>
  <c r="AE1742" i="1" s="1" a="1"/>
  <c r="AE1742" i="1" s="1"/>
  <c r="AC1741" i="1"/>
  <c r="AB1741" i="1"/>
  <c r="AA1741" i="1"/>
  <c r="Z1741" i="1"/>
  <c r="Y1741" i="1"/>
  <c r="AE1741" i="1" s="1" a="1"/>
  <c r="AE1741" i="1" s="1"/>
  <c r="AC1740" i="1"/>
  <c r="AB1740" i="1"/>
  <c r="AA1740" i="1"/>
  <c r="Z1740" i="1"/>
  <c r="Y1740" i="1"/>
  <c r="AE1740" i="1" s="1" a="1"/>
  <c r="AE1740" i="1" s="1"/>
  <c r="AC1739" i="1"/>
  <c r="AB1739" i="1"/>
  <c r="AA1739" i="1"/>
  <c r="Z1739" i="1"/>
  <c r="Y1739" i="1"/>
  <c r="AE1739" i="1" s="1" a="1"/>
  <c r="AE1739" i="1" s="1"/>
  <c r="AC1738" i="1"/>
  <c r="AB1738" i="1"/>
  <c r="AA1738" i="1"/>
  <c r="Z1738" i="1"/>
  <c r="Y1738" i="1"/>
  <c r="AE1738" i="1" s="1" a="1"/>
  <c r="AE1738" i="1" s="1"/>
  <c r="AC1737" i="1"/>
  <c r="AB1737" i="1"/>
  <c r="AA1737" i="1"/>
  <c r="Z1737" i="1"/>
  <c r="Y1737" i="1"/>
  <c r="AE1737" i="1" s="1" a="1"/>
  <c r="AE1737" i="1" s="1"/>
  <c r="AC1736" i="1"/>
  <c r="AB1736" i="1"/>
  <c r="AA1736" i="1"/>
  <c r="Z1736" i="1"/>
  <c r="Y1736" i="1"/>
  <c r="AE1736" i="1" s="1" a="1"/>
  <c r="AE1736" i="1" s="1"/>
  <c r="AC1735" i="1"/>
  <c r="AB1735" i="1"/>
  <c r="AA1735" i="1"/>
  <c r="Z1735" i="1"/>
  <c r="Y1735" i="1"/>
  <c r="AE1735" i="1" s="1" a="1"/>
  <c r="AE1735" i="1" s="1"/>
  <c r="AC1734" i="1"/>
  <c r="AB1734" i="1"/>
  <c r="AA1734" i="1"/>
  <c r="Z1734" i="1"/>
  <c r="Y1734" i="1"/>
  <c r="AE1734" i="1" s="1" a="1"/>
  <c r="AE1734" i="1" s="1"/>
  <c r="AC1733" i="1"/>
  <c r="AB1733" i="1"/>
  <c r="AA1733" i="1"/>
  <c r="Z1733" i="1"/>
  <c r="Y1733" i="1"/>
  <c r="AE1733" i="1" s="1" a="1"/>
  <c r="AE1733" i="1" s="1"/>
  <c r="AC1732" i="1"/>
  <c r="AB1732" i="1"/>
  <c r="AA1732" i="1"/>
  <c r="Z1732" i="1"/>
  <c r="Y1732" i="1"/>
  <c r="AE1732" i="1" s="1" a="1"/>
  <c r="AE1732" i="1" s="1"/>
  <c r="AC1731" i="1"/>
  <c r="AB1731" i="1"/>
  <c r="AA1731" i="1"/>
  <c r="Z1731" i="1"/>
  <c r="Y1731" i="1"/>
  <c r="AE1731" i="1" s="1" a="1"/>
  <c r="AE1731" i="1" s="1"/>
  <c r="AC1730" i="1"/>
  <c r="AB1730" i="1"/>
  <c r="AA1730" i="1"/>
  <c r="Z1730" i="1"/>
  <c r="Y1730" i="1"/>
  <c r="AE1730" i="1" s="1" a="1"/>
  <c r="AE1730" i="1" s="1"/>
  <c r="AC1729" i="1"/>
  <c r="AB1729" i="1"/>
  <c r="AA1729" i="1"/>
  <c r="Z1729" i="1"/>
  <c r="Y1729" i="1"/>
  <c r="AE1729" i="1" s="1" a="1"/>
  <c r="AE1729" i="1" s="1"/>
  <c r="AC1728" i="1"/>
  <c r="AB1728" i="1"/>
  <c r="AA1728" i="1"/>
  <c r="Z1728" i="1"/>
  <c r="Y1728" i="1"/>
  <c r="AE1728" i="1" s="1" a="1"/>
  <c r="AE1728" i="1" s="1"/>
  <c r="AC1727" i="1"/>
  <c r="AB1727" i="1"/>
  <c r="AA1727" i="1"/>
  <c r="Z1727" i="1"/>
  <c r="Y1727" i="1"/>
  <c r="AE1727" i="1" s="1" a="1"/>
  <c r="AE1727" i="1" s="1"/>
  <c r="AC1726" i="1"/>
  <c r="AB1726" i="1"/>
  <c r="AA1726" i="1"/>
  <c r="Z1726" i="1"/>
  <c r="Y1726" i="1"/>
  <c r="AE1726" i="1" s="1" a="1"/>
  <c r="AE1726" i="1" s="1"/>
  <c r="AC1725" i="1"/>
  <c r="AB1725" i="1"/>
  <c r="AA1725" i="1"/>
  <c r="Z1725" i="1"/>
  <c r="Y1725" i="1"/>
  <c r="AE1725" i="1" s="1" a="1"/>
  <c r="AE1725" i="1" s="1"/>
  <c r="AC1724" i="1"/>
  <c r="AB1724" i="1"/>
  <c r="AA1724" i="1"/>
  <c r="Z1724" i="1"/>
  <c r="Y1724" i="1"/>
  <c r="AE1724" i="1" s="1" a="1"/>
  <c r="AE1724" i="1" s="1"/>
  <c r="AC1723" i="1"/>
  <c r="AB1723" i="1"/>
  <c r="AA1723" i="1"/>
  <c r="Z1723" i="1"/>
  <c r="Y1723" i="1"/>
  <c r="AE1723" i="1" s="1" a="1"/>
  <c r="AE1723" i="1" s="1"/>
  <c r="AC1722" i="1"/>
  <c r="AB1722" i="1"/>
  <c r="AA1722" i="1"/>
  <c r="Z1722" i="1"/>
  <c r="Y1722" i="1"/>
  <c r="AE1722" i="1" s="1" a="1"/>
  <c r="AE1722" i="1" s="1"/>
  <c r="AC1721" i="1"/>
  <c r="AB1721" i="1"/>
  <c r="AA1721" i="1"/>
  <c r="Z1721" i="1"/>
  <c r="Y1721" i="1"/>
  <c r="AE1721" i="1" s="1" a="1"/>
  <c r="AE1721" i="1" s="1"/>
  <c r="AC1720" i="1"/>
  <c r="AB1720" i="1"/>
  <c r="AA1720" i="1"/>
  <c r="Z1720" i="1"/>
  <c r="Y1720" i="1"/>
  <c r="AE1720" i="1" s="1" a="1"/>
  <c r="AE1720" i="1" s="1"/>
  <c r="AC1719" i="1"/>
  <c r="AB1719" i="1"/>
  <c r="AA1719" i="1"/>
  <c r="Z1719" i="1"/>
  <c r="Y1719" i="1"/>
  <c r="AE1719" i="1" s="1" a="1"/>
  <c r="AE1719" i="1" s="1"/>
  <c r="AC1718" i="1"/>
  <c r="AB1718" i="1"/>
  <c r="AA1718" i="1"/>
  <c r="Z1718" i="1"/>
  <c r="Y1718" i="1"/>
  <c r="AE1718" i="1" s="1" a="1"/>
  <c r="AE1718" i="1" s="1"/>
  <c r="AC1717" i="1"/>
  <c r="AB1717" i="1"/>
  <c r="AA1717" i="1"/>
  <c r="Z1717" i="1"/>
  <c r="Y1717" i="1"/>
  <c r="AE1717" i="1" s="1" a="1"/>
  <c r="AE1717" i="1" s="1"/>
  <c r="AC1716" i="1"/>
  <c r="AB1716" i="1"/>
  <c r="AA1716" i="1"/>
  <c r="Z1716" i="1"/>
  <c r="Y1716" i="1"/>
  <c r="AE1716" i="1" s="1" a="1"/>
  <c r="AE1716" i="1" s="1"/>
  <c r="AC1715" i="1"/>
  <c r="AB1715" i="1"/>
  <c r="AA1715" i="1"/>
  <c r="Z1715" i="1"/>
  <c r="Y1715" i="1"/>
  <c r="AE1715" i="1" s="1" a="1"/>
  <c r="AE1715" i="1" s="1"/>
  <c r="AC1714" i="1"/>
  <c r="AB1714" i="1"/>
  <c r="AA1714" i="1"/>
  <c r="Z1714" i="1"/>
  <c r="Y1714" i="1"/>
  <c r="AE1714" i="1" s="1" a="1"/>
  <c r="AE1714" i="1" s="1"/>
  <c r="AC1713" i="1"/>
  <c r="AB1713" i="1"/>
  <c r="AA1713" i="1"/>
  <c r="Z1713" i="1"/>
  <c r="Y1713" i="1"/>
  <c r="AE1713" i="1" s="1" a="1"/>
  <c r="AE1713" i="1" s="1"/>
  <c r="AC1712" i="1"/>
  <c r="AB1712" i="1"/>
  <c r="AA1712" i="1"/>
  <c r="Z1712" i="1"/>
  <c r="Y1712" i="1"/>
  <c r="AE1712" i="1" s="1" a="1"/>
  <c r="AE1712" i="1" s="1"/>
  <c r="AC1711" i="1"/>
  <c r="AB1711" i="1"/>
  <c r="AA1711" i="1"/>
  <c r="Z1711" i="1"/>
  <c r="Y1711" i="1"/>
  <c r="AE1711" i="1" s="1" a="1"/>
  <c r="AE1711" i="1" s="1"/>
  <c r="AC1710" i="1"/>
  <c r="AB1710" i="1"/>
  <c r="AA1710" i="1"/>
  <c r="Z1710" i="1"/>
  <c r="Y1710" i="1"/>
  <c r="AE1710" i="1" s="1" a="1"/>
  <c r="AE1710" i="1" s="1"/>
  <c r="AC1709" i="1"/>
  <c r="AB1709" i="1"/>
  <c r="AA1709" i="1"/>
  <c r="Z1709" i="1"/>
  <c r="Y1709" i="1"/>
  <c r="AE1709" i="1" s="1" a="1"/>
  <c r="AE1709" i="1" s="1"/>
  <c r="AC1708" i="1"/>
  <c r="AB1708" i="1"/>
  <c r="AA1708" i="1"/>
  <c r="Z1708" i="1"/>
  <c r="Y1708" i="1"/>
  <c r="AE1708" i="1" s="1" a="1"/>
  <c r="AE1708" i="1" s="1"/>
  <c r="AC1707" i="1"/>
  <c r="AB1707" i="1"/>
  <c r="AA1707" i="1"/>
  <c r="Z1707" i="1"/>
  <c r="Y1707" i="1"/>
  <c r="AE1707" i="1" s="1" a="1"/>
  <c r="AE1707" i="1" s="1"/>
  <c r="AC1706" i="1"/>
  <c r="AB1706" i="1"/>
  <c r="AA1706" i="1"/>
  <c r="Z1706" i="1"/>
  <c r="Y1706" i="1"/>
  <c r="AE1706" i="1" s="1" a="1"/>
  <c r="AE1706" i="1" s="1"/>
  <c r="AC1705" i="1"/>
  <c r="AB1705" i="1"/>
  <c r="AA1705" i="1"/>
  <c r="Z1705" i="1"/>
  <c r="Y1705" i="1"/>
  <c r="AE1705" i="1" s="1" a="1"/>
  <c r="AE1705" i="1" s="1"/>
  <c r="AC1704" i="1"/>
  <c r="AB1704" i="1"/>
  <c r="AA1704" i="1"/>
  <c r="Z1704" i="1"/>
  <c r="Y1704" i="1"/>
  <c r="AE1704" i="1" s="1" a="1"/>
  <c r="AE1704" i="1" s="1"/>
  <c r="AC1703" i="1"/>
  <c r="AB1703" i="1"/>
  <c r="AA1703" i="1"/>
  <c r="Z1703" i="1"/>
  <c r="Y1703" i="1"/>
  <c r="AE1703" i="1" s="1" a="1"/>
  <c r="AE1703" i="1" s="1"/>
  <c r="AC1702" i="1"/>
  <c r="AB1702" i="1"/>
  <c r="AA1702" i="1"/>
  <c r="Z1702" i="1"/>
  <c r="Y1702" i="1"/>
  <c r="AE1702" i="1" s="1" a="1"/>
  <c r="AE1702" i="1" s="1"/>
  <c r="AC1701" i="1"/>
  <c r="AB1701" i="1"/>
  <c r="AA1701" i="1"/>
  <c r="Z1701" i="1"/>
  <c r="Y1701" i="1"/>
  <c r="AE1701" i="1" s="1" a="1"/>
  <c r="AE1701" i="1" s="1"/>
  <c r="AC1700" i="1"/>
  <c r="AB1700" i="1"/>
  <c r="AA1700" i="1"/>
  <c r="Z1700" i="1"/>
  <c r="Y1700" i="1"/>
  <c r="AE1700" i="1" s="1" a="1"/>
  <c r="AE1700" i="1" s="1"/>
  <c r="AC1699" i="1"/>
  <c r="AB1699" i="1"/>
  <c r="AA1699" i="1"/>
  <c r="Z1699" i="1"/>
  <c r="Y1699" i="1"/>
  <c r="AE1699" i="1" s="1" a="1"/>
  <c r="AE1699" i="1" s="1"/>
  <c r="AC1698" i="1"/>
  <c r="AB1698" i="1"/>
  <c r="AA1698" i="1"/>
  <c r="Z1698" i="1"/>
  <c r="Y1698" i="1"/>
  <c r="AE1698" i="1" s="1" a="1"/>
  <c r="AE1698" i="1" s="1"/>
  <c r="AC1697" i="1"/>
  <c r="AB1697" i="1"/>
  <c r="AA1697" i="1"/>
  <c r="Z1697" i="1"/>
  <c r="Y1697" i="1"/>
  <c r="AE1697" i="1" s="1" a="1"/>
  <c r="AE1697" i="1" s="1"/>
  <c r="AC1696" i="1"/>
  <c r="AB1696" i="1"/>
  <c r="AA1696" i="1"/>
  <c r="Z1696" i="1"/>
  <c r="Y1696" i="1"/>
  <c r="AE1696" i="1" s="1" a="1"/>
  <c r="AE1696" i="1" s="1"/>
  <c r="AC1695" i="1"/>
  <c r="AB1695" i="1"/>
  <c r="AA1695" i="1"/>
  <c r="Z1695" i="1"/>
  <c r="Y1695" i="1"/>
  <c r="AE1695" i="1" s="1" a="1"/>
  <c r="AE1695" i="1" s="1"/>
  <c r="AC1694" i="1"/>
  <c r="AB1694" i="1"/>
  <c r="AA1694" i="1"/>
  <c r="Z1694" i="1"/>
  <c r="Y1694" i="1"/>
  <c r="AE1694" i="1" s="1" a="1"/>
  <c r="AE1694" i="1" s="1"/>
  <c r="AC1693" i="1"/>
  <c r="AB1693" i="1"/>
  <c r="AA1693" i="1"/>
  <c r="Z1693" i="1"/>
  <c r="Y1693" i="1"/>
  <c r="AE1693" i="1" s="1" a="1"/>
  <c r="AE1693" i="1" s="1"/>
  <c r="AC1692" i="1"/>
  <c r="AB1692" i="1"/>
  <c r="AA1692" i="1"/>
  <c r="Z1692" i="1"/>
  <c r="Y1692" i="1"/>
  <c r="AE1692" i="1" s="1" a="1"/>
  <c r="AE1692" i="1" s="1"/>
  <c r="AC1691" i="1"/>
  <c r="AB1691" i="1"/>
  <c r="AA1691" i="1"/>
  <c r="Z1691" i="1"/>
  <c r="Y1691" i="1"/>
  <c r="AE1691" i="1" s="1" a="1"/>
  <c r="AE1691" i="1" s="1"/>
  <c r="AC1690" i="1"/>
  <c r="AB1690" i="1"/>
  <c r="AA1690" i="1"/>
  <c r="Z1690" i="1"/>
  <c r="Y1690" i="1"/>
  <c r="AE1690" i="1" s="1" a="1"/>
  <c r="AE1690" i="1" s="1"/>
  <c r="AC1689" i="1"/>
  <c r="AB1689" i="1"/>
  <c r="AA1689" i="1"/>
  <c r="Z1689" i="1"/>
  <c r="Y1689" i="1"/>
  <c r="AE1689" i="1" s="1" a="1"/>
  <c r="AE1689" i="1" s="1"/>
  <c r="AC1688" i="1"/>
  <c r="AB1688" i="1"/>
  <c r="AA1688" i="1"/>
  <c r="Z1688" i="1"/>
  <c r="Y1688" i="1"/>
  <c r="AE1688" i="1" s="1" a="1"/>
  <c r="AE1688" i="1" s="1"/>
  <c r="AC1687" i="1"/>
  <c r="AB1687" i="1"/>
  <c r="AA1687" i="1"/>
  <c r="Z1687" i="1"/>
  <c r="Y1687" i="1"/>
  <c r="AE1687" i="1" s="1" a="1"/>
  <c r="AE1687" i="1" s="1"/>
  <c r="AC1686" i="1"/>
  <c r="AB1686" i="1"/>
  <c r="AA1686" i="1"/>
  <c r="Z1686" i="1"/>
  <c r="Y1686" i="1"/>
  <c r="AE1686" i="1" s="1" a="1"/>
  <c r="AE1686" i="1" s="1"/>
  <c r="AC1685" i="1"/>
  <c r="AB1685" i="1"/>
  <c r="AA1685" i="1"/>
  <c r="Z1685" i="1"/>
  <c r="Y1685" i="1"/>
  <c r="AE1685" i="1" s="1" a="1"/>
  <c r="AE1685" i="1" s="1"/>
  <c r="AC1684" i="1"/>
  <c r="AB1684" i="1"/>
  <c r="AA1684" i="1"/>
  <c r="Z1684" i="1"/>
  <c r="Y1684" i="1"/>
  <c r="AE1684" i="1" s="1" a="1"/>
  <c r="AE1684" i="1" s="1"/>
  <c r="AC1683" i="1"/>
  <c r="AB1683" i="1"/>
  <c r="AA1683" i="1"/>
  <c r="Z1683" i="1"/>
  <c r="Y1683" i="1"/>
  <c r="AE1683" i="1" s="1" a="1"/>
  <c r="AE1683" i="1" s="1"/>
  <c r="AC1682" i="1"/>
  <c r="AB1682" i="1"/>
  <c r="AA1682" i="1"/>
  <c r="Z1682" i="1"/>
  <c r="Y1682" i="1"/>
  <c r="AE1682" i="1" s="1" a="1"/>
  <c r="AE1682" i="1" s="1"/>
  <c r="AC1681" i="1"/>
  <c r="AB1681" i="1"/>
  <c r="AA1681" i="1"/>
  <c r="Z1681" i="1"/>
  <c r="Y1681" i="1"/>
  <c r="AE1681" i="1" s="1" a="1"/>
  <c r="AE1681" i="1" s="1"/>
  <c r="AC1680" i="1"/>
  <c r="AB1680" i="1"/>
  <c r="AA1680" i="1"/>
  <c r="Z1680" i="1"/>
  <c r="Y1680" i="1"/>
  <c r="AE1680" i="1" s="1" a="1"/>
  <c r="AE1680" i="1" s="1"/>
  <c r="AC1679" i="1"/>
  <c r="AB1679" i="1"/>
  <c r="AA1679" i="1"/>
  <c r="Z1679" i="1"/>
  <c r="Y1679" i="1"/>
  <c r="AE1679" i="1" s="1" a="1"/>
  <c r="AE1679" i="1" s="1"/>
  <c r="AC1678" i="1"/>
  <c r="AB1678" i="1"/>
  <c r="AA1678" i="1"/>
  <c r="Z1678" i="1"/>
  <c r="Y1678" i="1"/>
  <c r="AE1678" i="1" s="1" a="1"/>
  <c r="AE1678" i="1" s="1"/>
  <c r="AC1677" i="1"/>
  <c r="AB1677" i="1"/>
  <c r="AA1677" i="1"/>
  <c r="Z1677" i="1"/>
  <c r="Y1677" i="1"/>
  <c r="AE1677" i="1" s="1" a="1"/>
  <c r="AE1677" i="1" s="1"/>
  <c r="AC1676" i="1"/>
  <c r="AB1676" i="1"/>
  <c r="AA1676" i="1"/>
  <c r="Z1676" i="1"/>
  <c r="Y1676" i="1"/>
  <c r="AE1676" i="1" s="1" a="1"/>
  <c r="AE1676" i="1" s="1"/>
  <c r="AC1675" i="1"/>
  <c r="AB1675" i="1"/>
  <c r="AA1675" i="1"/>
  <c r="Z1675" i="1"/>
  <c r="Y1675" i="1"/>
  <c r="AE1675" i="1" s="1" a="1"/>
  <c r="AE1675" i="1" s="1"/>
  <c r="AC1674" i="1"/>
  <c r="AB1674" i="1"/>
  <c r="AA1674" i="1"/>
  <c r="Z1674" i="1"/>
  <c r="Y1674" i="1"/>
  <c r="AE1674" i="1" s="1" a="1"/>
  <c r="AE1674" i="1" s="1"/>
  <c r="AC1673" i="1"/>
  <c r="AB1673" i="1"/>
  <c r="AA1673" i="1"/>
  <c r="Z1673" i="1"/>
  <c r="Y1673" i="1"/>
  <c r="AE1673" i="1" s="1" a="1"/>
  <c r="AE1673" i="1" s="1"/>
  <c r="AC1672" i="1"/>
  <c r="AB1672" i="1"/>
  <c r="AA1672" i="1"/>
  <c r="Z1672" i="1"/>
  <c r="Y1672" i="1"/>
  <c r="AE1672" i="1" s="1" a="1"/>
  <c r="AE1672" i="1" s="1"/>
  <c r="AC1671" i="1"/>
  <c r="AB1671" i="1"/>
  <c r="AA1671" i="1"/>
  <c r="Z1671" i="1"/>
  <c r="Y1671" i="1"/>
  <c r="AE1671" i="1" s="1" a="1"/>
  <c r="AE1671" i="1" s="1"/>
  <c r="AC1670" i="1"/>
  <c r="AB1670" i="1"/>
  <c r="AA1670" i="1"/>
  <c r="Z1670" i="1"/>
  <c r="Y1670" i="1"/>
  <c r="AE1670" i="1" s="1" a="1"/>
  <c r="AE1670" i="1" s="1"/>
  <c r="AC1669" i="1"/>
  <c r="AB1669" i="1"/>
  <c r="AA1669" i="1"/>
  <c r="Z1669" i="1"/>
  <c r="Y1669" i="1"/>
  <c r="AE1669" i="1" s="1" a="1"/>
  <c r="AE1669" i="1" s="1"/>
  <c r="AC1668" i="1"/>
  <c r="AB1668" i="1"/>
  <c r="AA1668" i="1"/>
  <c r="Z1668" i="1"/>
  <c r="Y1668" i="1"/>
  <c r="AE1668" i="1" s="1" a="1"/>
  <c r="AE1668" i="1" s="1"/>
  <c r="AC1667" i="1"/>
  <c r="AB1667" i="1"/>
  <c r="AA1667" i="1"/>
  <c r="Z1667" i="1"/>
  <c r="Y1667" i="1"/>
  <c r="AE1667" i="1" s="1" a="1"/>
  <c r="AE1667" i="1" s="1"/>
  <c r="AC1666" i="1"/>
  <c r="AB1666" i="1"/>
  <c r="AA1666" i="1"/>
  <c r="Z1666" i="1"/>
  <c r="Y1666" i="1"/>
  <c r="AE1666" i="1" s="1" a="1"/>
  <c r="AE1666" i="1" s="1"/>
  <c r="AC1665" i="1"/>
  <c r="AB1665" i="1"/>
  <c r="AA1665" i="1"/>
  <c r="Z1665" i="1"/>
  <c r="Y1665" i="1"/>
  <c r="AE1665" i="1" s="1" a="1"/>
  <c r="AE1665" i="1" s="1"/>
  <c r="AC1664" i="1"/>
  <c r="AB1664" i="1"/>
  <c r="AA1664" i="1"/>
  <c r="Z1664" i="1"/>
  <c r="Y1664" i="1"/>
  <c r="AE1664" i="1" s="1" a="1"/>
  <c r="AE1664" i="1" s="1"/>
  <c r="AC1663" i="1"/>
  <c r="AB1663" i="1"/>
  <c r="AA1663" i="1"/>
  <c r="Z1663" i="1"/>
  <c r="Y1663" i="1"/>
  <c r="AE1663" i="1" s="1" a="1"/>
  <c r="AE1663" i="1" s="1"/>
  <c r="AC1662" i="1"/>
  <c r="AB1662" i="1"/>
  <c r="AA1662" i="1"/>
  <c r="Z1662" i="1"/>
  <c r="Y1662" i="1"/>
  <c r="AE1662" i="1" s="1" a="1"/>
  <c r="AE1662" i="1" s="1"/>
  <c r="AC1661" i="1"/>
  <c r="AB1661" i="1"/>
  <c r="AA1661" i="1"/>
  <c r="Z1661" i="1"/>
  <c r="Y1661" i="1"/>
  <c r="AE1661" i="1" s="1" a="1"/>
  <c r="AE1661" i="1" s="1"/>
  <c r="AC1660" i="1"/>
  <c r="AB1660" i="1"/>
  <c r="AA1660" i="1"/>
  <c r="Z1660" i="1"/>
  <c r="Y1660" i="1"/>
  <c r="AE1660" i="1" s="1" a="1"/>
  <c r="AE1660" i="1" s="1"/>
  <c r="AC1659" i="1"/>
  <c r="AB1659" i="1"/>
  <c r="AA1659" i="1"/>
  <c r="Z1659" i="1"/>
  <c r="Y1659" i="1"/>
  <c r="AE1659" i="1" s="1" a="1"/>
  <c r="AE1659" i="1" s="1"/>
  <c r="AC1658" i="1"/>
  <c r="AB1658" i="1"/>
  <c r="AA1658" i="1"/>
  <c r="Z1658" i="1"/>
  <c r="Y1658" i="1"/>
  <c r="AE1658" i="1" s="1" a="1"/>
  <c r="AE1658" i="1" s="1"/>
  <c r="AC1657" i="1"/>
  <c r="AB1657" i="1"/>
  <c r="AA1657" i="1"/>
  <c r="Z1657" i="1"/>
  <c r="Y1657" i="1"/>
  <c r="AE1657" i="1" s="1" a="1"/>
  <c r="AE1657" i="1" s="1"/>
  <c r="AC1656" i="1"/>
  <c r="AB1656" i="1"/>
  <c r="AA1656" i="1"/>
  <c r="Z1656" i="1"/>
  <c r="Y1656" i="1"/>
  <c r="AE1656" i="1" s="1" a="1"/>
  <c r="AE1656" i="1" s="1"/>
  <c r="AC1655" i="1"/>
  <c r="AB1655" i="1"/>
  <c r="AA1655" i="1"/>
  <c r="Z1655" i="1"/>
  <c r="Y1655" i="1"/>
  <c r="AE1655" i="1" s="1" a="1"/>
  <c r="AE1655" i="1" s="1"/>
  <c r="AC1654" i="1"/>
  <c r="AB1654" i="1"/>
  <c r="AA1654" i="1"/>
  <c r="Z1654" i="1"/>
  <c r="Y1654" i="1"/>
  <c r="AE1654" i="1" s="1" a="1"/>
  <c r="AE1654" i="1" s="1"/>
  <c r="AC1653" i="1"/>
  <c r="AB1653" i="1"/>
  <c r="AA1653" i="1"/>
  <c r="Z1653" i="1"/>
  <c r="Y1653" i="1"/>
  <c r="AE1653" i="1" s="1" a="1"/>
  <c r="AE1653" i="1" s="1"/>
  <c r="AC1652" i="1"/>
  <c r="AB1652" i="1"/>
  <c r="AA1652" i="1"/>
  <c r="Z1652" i="1"/>
  <c r="Y1652" i="1"/>
  <c r="AE1652" i="1" s="1" a="1"/>
  <c r="AE1652" i="1" s="1"/>
  <c r="AC1651" i="1"/>
  <c r="AB1651" i="1"/>
  <c r="AA1651" i="1"/>
  <c r="Z1651" i="1"/>
  <c r="Y1651" i="1"/>
  <c r="AE1651" i="1" s="1" a="1"/>
  <c r="AE1651" i="1" s="1"/>
  <c r="AC1650" i="1"/>
  <c r="AB1650" i="1"/>
  <c r="AA1650" i="1"/>
  <c r="Z1650" i="1"/>
  <c r="Y1650" i="1"/>
  <c r="AE1650" i="1" s="1" a="1"/>
  <c r="AE1650" i="1" s="1"/>
  <c r="AC1649" i="1"/>
  <c r="AB1649" i="1"/>
  <c r="AA1649" i="1"/>
  <c r="Z1649" i="1"/>
  <c r="Y1649" i="1"/>
  <c r="AE1649" i="1" s="1" a="1"/>
  <c r="AE1649" i="1" s="1"/>
  <c r="AC1648" i="1"/>
  <c r="AB1648" i="1"/>
  <c r="AA1648" i="1"/>
  <c r="Z1648" i="1"/>
  <c r="Y1648" i="1"/>
  <c r="AE1648" i="1" s="1" a="1"/>
  <c r="AE1648" i="1" s="1"/>
  <c r="AC1647" i="1"/>
  <c r="AB1647" i="1"/>
  <c r="AA1647" i="1"/>
  <c r="Z1647" i="1"/>
  <c r="Y1647" i="1"/>
  <c r="AE1647" i="1" s="1" a="1"/>
  <c r="AE1647" i="1" s="1"/>
  <c r="AC1646" i="1"/>
  <c r="AB1646" i="1"/>
  <c r="AA1646" i="1"/>
  <c r="Z1646" i="1"/>
  <c r="Y1646" i="1"/>
  <c r="AE1646" i="1" s="1" a="1"/>
  <c r="AE1646" i="1" s="1"/>
  <c r="AC1645" i="1"/>
  <c r="AB1645" i="1"/>
  <c r="AA1645" i="1"/>
  <c r="Z1645" i="1"/>
  <c r="Y1645" i="1"/>
  <c r="AE1645" i="1" s="1" a="1"/>
  <c r="AE1645" i="1" s="1"/>
  <c r="AC1644" i="1"/>
  <c r="AB1644" i="1"/>
  <c r="AA1644" i="1"/>
  <c r="Z1644" i="1"/>
  <c r="Y1644" i="1"/>
  <c r="AE1644" i="1" s="1" a="1"/>
  <c r="AE1644" i="1" s="1"/>
  <c r="AC1643" i="1"/>
  <c r="AB1643" i="1"/>
  <c r="AA1643" i="1"/>
  <c r="Z1643" i="1"/>
  <c r="Y1643" i="1"/>
  <c r="AE1643" i="1" s="1" a="1"/>
  <c r="AE1643" i="1" s="1"/>
  <c r="AC1642" i="1"/>
  <c r="AB1642" i="1"/>
  <c r="AA1642" i="1"/>
  <c r="Z1642" i="1"/>
  <c r="Y1642" i="1"/>
  <c r="AE1642" i="1" s="1" a="1"/>
  <c r="AE1642" i="1" s="1"/>
  <c r="AC1641" i="1"/>
  <c r="AB1641" i="1"/>
  <c r="AA1641" i="1"/>
  <c r="Z1641" i="1"/>
  <c r="Y1641" i="1"/>
  <c r="AE1641" i="1" s="1" a="1"/>
  <c r="AE1641" i="1" s="1"/>
  <c r="AC1640" i="1"/>
  <c r="AB1640" i="1"/>
  <c r="AA1640" i="1"/>
  <c r="Z1640" i="1"/>
  <c r="Y1640" i="1"/>
  <c r="AE1640" i="1" s="1" a="1"/>
  <c r="AE1640" i="1" s="1"/>
  <c r="AC1639" i="1"/>
  <c r="AB1639" i="1"/>
  <c r="AA1639" i="1"/>
  <c r="Z1639" i="1"/>
  <c r="Y1639" i="1"/>
  <c r="AE1639" i="1" s="1" a="1"/>
  <c r="AE1639" i="1" s="1"/>
  <c r="AC1638" i="1"/>
  <c r="AB1638" i="1"/>
  <c r="AA1638" i="1"/>
  <c r="Z1638" i="1"/>
  <c r="Y1638" i="1"/>
  <c r="AE1638" i="1" s="1" a="1"/>
  <c r="AE1638" i="1" s="1"/>
  <c r="AC1637" i="1"/>
  <c r="AB1637" i="1"/>
  <c r="AA1637" i="1"/>
  <c r="Z1637" i="1"/>
  <c r="Y1637" i="1"/>
  <c r="AE1637" i="1" s="1" a="1"/>
  <c r="AE1637" i="1" s="1"/>
  <c r="AC1636" i="1"/>
  <c r="AB1636" i="1"/>
  <c r="AA1636" i="1"/>
  <c r="Z1636" i="1"/>
  <c r="Y1636" i="1"/>
  <c r="AE1636" i="1" s="1" a="1"/>
  <c r="AE1636" i="1" s="1"/>
  <c r="AC1635" i="1"/>
  <c r="AB1635" i="1"/>
  <c r="AA1635" i="1"/>
  <c r="Z1635" i="1"/>
  <c r="Y1635" i="1"/>
  <c r="AE1635" i="1" s="1" a="1"/>
  <c r="AE1635" i="1" s="1"/>
  <c r="AC1634" i="1"/>
  <c r="AB1634" i="1"/>
  <c r="AA1634" i="1"/>
  <c r="Z1634" i="1"/>
  <c r="Y1634" i="1"/>
  <c r="AE1634" i="1" s="1" a="1"/>
  <c r="AE1634" i="1" s="1"/>
  <c r="AC1633" i="1"/>
  <c r="AB1633" i="1"/>
  <c r="AA1633" i="1"/>
  <c r="Z1633" i="1"/>
  <c r="Y1633" i="1"/>
  <c r="AE1633" i="1" s="1" a="1"/>
  <c r="AE1633" i="1" s="1"/>
  <c r="AC1632" i="1"/>
  <c r="AB1632" i="1"/>
  <c r="AA1632" i="1"/>
  <c r="Z1632" i="1"/>
  <c r="Y1632" i="1"/>
  <c r="AE1632" i="1" s="1" a="1"/>
  <c r="AE1632" i="1" s="1"/>
  <c r="AC1631" i="1"/>
  <c r="AB1631" i="1"/>
  <c r="AA1631" i="1"/>
  <c r="Z1631" i="1"/>
  <c r="Y1631" i="1"/>
  <c r="AE1631" i="1" s="1" a="1"/>
  <c r="AE1631" i="1" s="1"/>
  <c r="AC1630" i="1"/>
  <c r="AB1630" i="1"/>
  <c r="AA1630" i="1"/>
  <c r="Z1630" i="1"/>
  <c r="Y1630" i="1"/>
  <c r="AE1630" i="1" s="1" a="1"/>
  <c r="AE1630" i="1" s="1"/>
  <c r="AC1629" i="1"/>
  <c r="AB1629" i="1"/>
  <c r="AA1629" i="1"/>
  <c r="Z1629" i="1"/>
  <c r="Y1629" i="1"/>
  <c r="AE1629" i="1" s="1" a="1"/>
  <c r="AE1629" i="1" s="1"/>
  <c r="AC1628" i="1"/>
  <c r="AB1628" i="1"/>
  <c r="AA1628" i="1"/>
  <c r="Z1628" i="1"/>
  <c r="Y1628" i="1"/>
  <c r="AE1628" i="1" s="1" a="1"/>
  <c r="AE1628" i="1" s="1"/>
  <c r="AC1627" i="1"/>
  <c r="AB1627" i="1"/>
  <c r="AA1627" i="1"/>
  <c r="Z1627" i="1"/>
  <c r="Y1627" i="1"/>
  <c r="AE1627" i="1" s="1" a="1"/>
  <c r="AE1627" i="1" s="1"/>
  <c r="AC1626" i="1"/>
  <c r="AB1626" i="1"/>
  <c r="AA1626" i="1"/>
  <c r="Z1626" i="1"/>
  <c r="Y1626" i="1"/>
  <c r="AE1626" i="1" s="1" a="1"/>
  <c r="AE1626" i="1" s="1"/>
  <c r="AC1625" i="1"/>
  <c r="AB1625" i="1"/>
  <c r="AA1625" i="1"/>
  <c r="Z1625" i="1"/>
  <c r="Y1625" i="1"/>
  <c r="AE1625" i="1" s="1" a="1"/>
  <c r="AE1625" i="1" s="1"/>
  <c r="AC1624" i="1"/>
  <c r="AB1624" i="1"/>
  <c r="AA1624" i="1"/>
  <c r="Z1624" i="1"/>
  <c r="Y1624" i="1"/>
  <c r="AE1624" i="1" s="1" a="1"/>
  <c r="AE1624" i="1" s="1"/>
  <c r="AC1623" i="1"/>
  <c r="AB1623" i="1"/>
  <c r="AA1623" i="1"/>
  <c r="Z1623" i="1"/>
  <c r="Y1623" i="1"/>
  <c r="AE1623" i="1" s="1" a="1"/>
  <c r="AE1623" i="1" s="1"/>
  <c r="AC1622" i="1"/>
  <c r="AB1622" i="1"/>
  <c r="AA1622" i="1"/>
  <c r="Z1622" i="1"/>
  <c r="Y1622" i="1"/>
  <c r="AE1622" i="1" s="1" a="1"/>
  <c r="AE1622" i="1" s="1"/>
  <c r="AC1621" i="1"/>
  <c r="AB1621" i="1"/>
  <c r="AA1621" i="1"/>
  <c r="Z1621" i="1"/>
  <c r="Y1621" i="1"/>
  <c r="AE1621" i="1" s="1" a="1"/>
  <c r="AE1621" i="1" s="1"/>
  <c r="AC1620" i="1"/>
  <c r="AB1620" i="1"/>
  <c r="AA1620" i="1"/>
  <c r="Z1620" i="1"/>
  <c r="Y1620" i="1"/>
  <c r="AE1620" i="1" s="1" a="1"/>
  <c r="AE1620" i="1" s="1"/>
  <c r="AC1619" i="1"/>
  <c r="AB1619" i="1"/>
  <c r="AA1619" i="1"/>
  <c r="Z1619" i="1"/>
  <c r="Y1619" i="1"/>
  <c r="AE1619" i="1" s="1" a="1"/>
  <c r="AE1619" i="1" s="1"/>
  <c r="AC1618" i="1"/>
  <c r="AB1618" i="1"/>
  <c r="AA1618" i="1"/>
  <c r="Z1618" i="1"/>
  <c r="Y1618" i="1"/>
  <c r="AE1618" i="1" s="1" a="1"/>
  <c r="AE1618" i="1" s="1"/>
  <c r="AC1617" i="1"/>
  <c r="AB1617" i="1"/>
  <c r="AA1617" i="1"/>
  <c r="Z1617" i="1"/>
  <c r="Y1617" i="1"/>
  <c r="AE1617" i="1" s="1" a="1"/>
  <c r="AE1617" i="1" s="1"/>
  <c r="AC1616" i="1"/>
  <c r="AB1616" i="1"/>
  <c r="AA1616" i="1"/>
  <c r="Z1616" i="1"/>
  <c r="Y1616" i="1"/>
  <c r="AE1616" i="1" s="1" a="1"/>
  <c r="AE1616" i="1" s="1"/>
  <c r="AC1615" i="1"/>
  <c r="AB1615" i="1"/>
  <c r="AA1615" i="1"/>
  <c r="Z1615" i="1"/>
  <c r="Y1615" i="1"/>
  <c r="AE1615" i="1" s="1" a="1"/>
  <c r="AE1615" i="1" s="1"/>
  <c r="AC1614" i="1"/>
  <c r="AB1614" i="1"/>
  <c r="AA1614" i="1"/>
  <c r="Z1614" i="1"/>
  <c r="Y1614" i="1"/>
  <c r="AE1614" i="1" s="1" a="1"/>
  <c r="AE1614" i="1" s="1"/>
  <c r="AC1613" i="1"/>
  <c r="AB1613" i="1"/>
  <c r="AA1613" i="1"/>
  <c r="Z1613" i="1"/>
  <c r="Y1613" i="1"/>
  <c r="AE1613" i="1" s="1" a="1"/>
  <c r="AE1613" i="1" s="1"/>
  <c r="AC1612" i="1"/>
  <c r="AB1612" i="1"/>
  <c r="AA1612" i="1"/>
  <c r="Z1612" i="1"/>
  <c r="Y1612" i="1"/>
  <c r="AE1612" i="1" s="1" a="1"/>
  <c r="AE1612" i="1" s="1"/>
  <c r="AC1611" i="1"/>
  <c r="AB1611" i="1"/>
  <c r="AA1611" i="1"/>
  <c r="Z1611" i="1"/>
  <c r="Y1611" i="1"/>
  <c r="AE1611" i="1" s="1" a="1"/>
  <c r="AE1611" i="1" s="1"/>
  <c r="AC1610" i="1"/>
  <c r="AB1610" i="1"/>
  <c r="AA1610" i="1"/>
  <c r="Z1610" i="1"/>
  <c r="Y1610" i="1"/>
  <c r="AE1610" i="1" s="1" a="1"/>
  <c r="AE1610" i="1" s="1"/>
  <c r="AC1609" i="1"/>
  <c r="AB1609" i="1"/>
  <c r="AA1609" i="1"/>
  <c r="Z1609" i="1"/>
  <c r="Y1609" i="1"/>
  <c r="AE1609" i="1" s="1" a="1"/>
  <c r="AE1609" i="1" s="1"/>
  <c r="AC1608" i="1"/>
  <c r="AB1608" i="1"/>
  <c r="AA1608" i="1"/>
  <c r="Z1608" i="1"/>
  <c r="Y1608" i="1"/>
  <c r="AE1608" i="1" s="1" a="1"/>
  <c r="AE1608" i="1" s="1"/>
  <c r="AC1607" i="1"/>
  <c r="AB1607" i="1"/>
  <c r="AA1607" i="1"/>
  <c r="Z1607" i="1"/>
  <c r="Y1607" i="1"/>
  <c r="AE1607" i="1" s="1" a="1"/>
  <c r="AE1607" i="1" s="1"/>
  <c r="AC1606" i="1"/>
  <c r="AB1606" i="1"/>
  <c r="AA1606" i="1"/>
  <c r="Z1606" i="1"/>
  <c r="Y1606" i="1"/>
  <c r="AE1606" i="1" s="1" a="1"/>
  <c r="AE1606" i="1" s="1"/>
  <c r="AC1605" i="1"/>
  <c r="AB1605" i="1"/>
  <c r="AA1605" i="1"/>
  <c r="Z1605" i="1"/>
  <c r="Y1605" i="1"/>
  <c r="AE1605" i="1" s="1" a="1"/>
  <c r="AE1605" i="1" s="1"/>
  <c r="AC1604" i="1"/>
  <c r="AB1604" i="1"/>
  <c r="AA1604" i="1"/>
  <c r="Z1604" i="1"/>
  <c r="Y1604" i="1"/>
  <c r="AE1604" i="1" s="1" a="1"/>
  <c r="AE1604" i="1" s="1"/>
  <c r="AC1603" i="1"/>
  <c r="AB1603" i="1"/>
  <c r="AA1603" i="1"/>
  <c r="Z1603" i="1"/>
  <c r="Y1603" i="1"/>
  <c r="AE1603" i="1" s="1" a="1"/>
  <c r="AE1603" i="1" s="1"/>
  <c r="AC1602" i="1"/>
  <c r="AB1602" i="1"/>
  <c r="AA1602" i="1"/>
  <c r="Z1602" i="1"/>
  <c r="Y1602" i="1"/>
  <c r="AE1602" i="1" s="1" a="1"/>
  <c r="AE1602" i="1" s="1"/>
  <c r="AC1601" i="1"/>
  <c r="AB1601" i="1"/>
  <c r="AA1601" i="1"/>
  <c r="Z1601" i="1"/>
  <c r="Y1601" i="1"/>
  <c r="AE1601" i="1" s="1" a="1"/>
  <c r="AE1601" i="1" s="1"/>
  <c r="AC1600" i="1"/>
  <c r="AB1600" i="1"/>
  <c r="AA1600" i="1"/>
  <c r="Z1600" i="1"/>
  <c r="Y1600" i="1"/>
  <c r="AE1600" i="1" s="1" a="1"/>
  <c r="AE1600" i="1" s="1"/>
  <c r="AC1599" i="1"/>
  <c r="AB1599" i="1"/>
  <c r="AA1599" i="1"/>
  <c r="Z1599" i="1"/>
  <c r="Y1599" i="1"/>
  <c r="AE1599" i="1" s="1" a="1"/>
  <c r="AE1599" i="1" s="1"/>
  <c r="AC1598" i="1"/>
  <c r="AB1598" i="1"/>
  <c r="AA1598" i="1"/>
  <c r="Z1598" i="1"/>
  <c r="Y1598" i="1"/>
  <c r="AE1598" i="1" s="1" a="1"/>
  <c r="AE1598" i="1" s="1"/>
  <c r="AC1597" i="1"/>
  <c r="AB1597" i="1"/>
  <c r="AA1597" i="1"/>
  <c r="Z1597" i="1"/>
  <c r="Y1597" i="1"/>
  <c r="AE1597" i="1" s="1" a="1"/>
  <c r="AE1597" i="1" s="1"/>
  <c r="AC1596" i="1"/>
  <c r="AB1596" i="1"/>
  <c r="AA1596" i="1"/>
  <c r="Z1596" i="1"/>
  <c r="Y1596" i="1"/>
  <c r="AE1596" i="1" s="1" a="1"/>
  <c r="AE1596" i="1" s="1"/>
  <c r="AC1595" i="1"/>
  <c r="AB1595" i="1"/>
  <c r="AA1595" i="1"/>
  <c r="Z1595" i="1"/>
  <c r="Y1595" i="1"/>
  <c r="AE1595" i="1" s="1" a="1"/>
  <c r="AE1595" i="1" s="1"/>
  <c r="AC1594" i="1"/>
  <c r="AB1594" i="1"/>
  <c r="AA1594" i="1"/>
  <c r="Z1594" i="1"/>
  <c r="Y1594" i="1"/>
  <c r="AE1594" i="1" s="1" a="1"/>
  <c r="AE1594" i="1" s="1"/>
  <c r="AC1593" i="1"/>
  <c r="AB1593" i="1"/>
  <c r="AA1593" i="1"/>
  <c r="Z1593" i="1"/>
  <c r="Y1593" i="1"/>
  <c r="AE1593" i="1" s="1" a="1"/>
  <c r="AE1593" i="1" s="1"/>
  <c r="AC1592" i="1"/>
  <c r="AB1592" i="1"/>
  <c r="AA1592" i="1"/>
  <c r="Z1592" i="1"/>
  <c r="Y1592" i="1"/>
  <c r="AE1592" i="1" s="1" a="1"/>
  <c r="AE1592" i="1" s="1"/>
  <c r="AC1591" i="1"/>
  <c r="AB1591" i="1"/>
  <c r="AA1591" i="1"/>
  <c r="Z1591" i="1"/>
  <c r="Y1591" i="1"/>
  <c r="AE1591" i="1" s="1" a="1"/>
  <c r="AE1591" i="1" s="1"/>
  <c r="AC1590" i="1"/>
  <c r="AB1590" i="1"/>
  <c r="AA1590" i="1"/>
  <c r="Z1590" i="1"/>
  <c r="Y1590" i="1"/>
  <c r="AE1590" i="1" s="1" a="1"/>
  <c r="AE1590" i="1" s="1"/>
  <c r="AC1589" i="1"/>
  <c r="AB1589" i="1"/>
  <c r="AA1589" i="1"/>
  <c r="Z1589" i="1"/>
  <c r="Y1589" i="1"/>
  <c r="AE1589" i="1" s="1" a="1"/>
  <c r="AE1589" i="1" s="1"/>
  <c r="AC1588" i="1"/>
  <c r="AB1588" i="1"/>
  <c r="AA1588" i="1"/>
  <c r="Z1588" i="1"/>
  <c r="Y1588" i="1"/>
  <c r="AE1588" i="1" s="1" a="1"/>
  <c r="AE1588" i="1" s="1"/>
  <c r="AC1587" i="1"/>
  <c r="AB1587" i="1"/>
  <c r="AA1587" i="1"/>
  <c r="Z1587" i="1"/>
  <c r="Y1587" i="1"/>
  <c r="AE1587" i="1" s="1" a="1"/>
  <c r="AE1587" i="1" s="1"/>
  <c r="AC1586" i="1"/>
  <c r="AB1586" i="1"/>
  <c r="AA1586" i="1"/>
  <c r="Z1586" i="1"/>
  <c r="Y1586" i="1"/>
  <c r="AE1586" i="1" s="1" a="1"/>
  <c r="AE1586" i="1" s="1"/>
  <c r="AC1585" i="1"/>
  <c r="AB1585" i="1"/>
  <c r="AA1585" i="1"/>
  <c r="Z1585" i="1"/>
  <c r="Y1585" i="1"/>
  <c r="AE1585" i="1" s="1" a="1"/>
  <c r="AE1585" i="1" s="1"/>
  <c r="AC1584" i="1"/>
  <c r="AB1584" i="1"/>
  <c r="AA1584" i="1"/>
  <c r="Z1584" i="1"/>
  <c r="Y1584" i="1"/>
  <c r="AE1584" i="1" s="1" a="1"/>
  <c r="AE1584" i="1" s="1"/>
  <c r="AC1583" i="1"/>
  <c r="AB1583" i="1"/>
  <c r="AA1583" i="1"/>
  <c r="Z1583" i="1"/>
  <c r="Y1583" i="1"/>
  <c r="AE1583" i="1" s="1" a="1"/>
  <c r="AE1583" i="1" s="1"/>
  <c r="AC1582" i="1"/>
  <c r="AB1582" i="1"/>
  <c r="AA1582" i="1"/>
  <c r="Z1582" i="1"/>
  <c r="Y1582" i="1"/>
  <c r="AE1582" i="1" s="1" a="1"/>
  <c r="AE1582" i="1" s="1"/>
  <c r="AC1581" i="1"/>
  <c r="AB1581" i="1"/>
  <c r="AA1581" i="1"/>
  <c r="Z1581" i="1"/>
  <c r="Y1581" i="1"/>
  <c r="AE1581" i="1" s="1" a="1"/>
  <c r="AE1581" i="1" s="1"/>
  <c r="AC1580" i="1"/>
  <c r="AB1580" i="1"/>
  <c r="AA1580" i="1"/>
  <c r="Z1580" i="1"/>
  <c r="Y1580" i="1"/>
  <c r="AE1580" i="1" s="1" a="1"/>
  <c r="AE1580" i="1" s="1"/>
  <c r="AC1579" i="1"/>
  <c r="AB1579" i="1"/>
  <c r="AA1579" i="1"/>
  <c r="Z1579" i="1"/>
  <c r="Y1579" i="1"/>
  <c r="AE1579" i="1" s="1" a="1"/>
  <c r="AE1579" i="1" s="1"/>
  <c r="AC1578" i="1"/>
  <c r="AB1578" i="1"/>
  <c r="AA1578" i="1"/>
  <c r="Z1578" i="1"/>
  <c r="Y1578" i="1"/>
  <c r="AE1578" i="1" s="1" a="1"/>
  <c r="AE1578" i="1" s="1"/>
  <c r="AC1577" i="1"/>
  <c r="AB1577" i="1"/>
  <c r="AA1577" i="1"/>
  <c r="Z1577" i="1"/>
  <c r="Y1577" i="1"/>
  <c r="AE1577" i="1" s="1" a="1"/>
  <c r="AE1577" i="1" s="1"/>
  <c r="AC1576" i="1"/>
  <c r="AB1576" i="1"/>
  <c r="AA1576" i="1"/>
  <c r="Z1576" i="1"/>
  <c r="Y1576" i="1"/>
  <c r="AE1576" i="1" s="1" a="1"/>
  <c r="AE1576" i="1" s="1"/>
  <c r="AC1575" i="1"/>
  <c r="AB1575" i="1"/>
  <c r="AA1575" i="1"/>
  <c r="Z1575" i="1"/>
  <c r="Y1575" i="1"/>
  <c r="AE1575" i="1" s="1" a="1"/>
  <c r="AE1575" i="1" s="1"/>
  <c r="AC1574" i="1"/>
  <c r="AB1574" i="1"/>
  <c r="AA1574" i="1"/>
  <c r="Z1574" i="1"/>
  <c r="Y1574" i="1"/>
  <c r="AE1574" i="1" s="1" a="1"/>
  <c r="AE1574" i="1" s="1"/>
  <c r="AC1573" i="1"/>
  <c r="AB1573" i="1"/>
  <c r="AA1573" i="1"/>
  <c r="Z1573" i="1"/>
  <c r="Y1573" i="1"/>
  <c r="AE1573" i="1" s="1" a="1"/>
  <c r="AE1573" i="1" s="1"/>
  <c r="AC1572" i="1"/>
  <c r="AB1572" i="1"/>
  <c r="AA1572" i="1"/>
  <c r="Z1572" i="1"/>
  <c r="Y1572" i="1"/>
  <c r="AE1572" i="1" s="1" a="1"/>
  <c r="AE1572" i="1" s="1"/>
  <c r="AC1571" i="1"/>
  <c r="AB1571" i="1"/>
  <c r="AA1571" i="1"/>
  <c r="Z1571" i="1"/>
  <c r="Y1571" i="1"/>
  <c r="AE1571" i="1" s="1" a="1"/>
  <c r="AE1571" i="1" s="1"/>
  <c r="AC1570" i="1"/>
  <c r="AB1570" i="1"/>
  <c r="AA1570" i="1"/>
  <c r="Z1570" i="1"/>
  <c r="Y1570" i="1"/>
  <c r="AE1570" i="1" s="1" a="1"/>
  <c r="AE1570" i="1" s="1"/>
  <c r="AC1569" i="1"/>
  <c r="AB1569" i="1"/>
  <c r="AA1569" i="1"/>
  <c r="Z1569" i="1"/>
  <c r="Y1569" i="1"/>
  <c r="AE1569" i="1" s="1" a="1"/>
  <c r="AE1569" i="1" s="1"/>
  <c r="AC1568" i="1"/>
  <c r="AB1568" i="1"/>
  <c r="AA1568" i="1"/>
  <c r="Z1568" i="1"/>
  <c r="Y1568" i="1"/>
  <c r="AE1568" i="1" s="1" a="1"/>
  <c r="AE1568" i="1" s="1"/>
  <c r="AC1567" i="1"/>
  <c r="AB1567" i="1"/>
  <c r="AA1567" i="1"/>
  <c r="Z1567" i="1"/>
  <c r="Y1567" i="1"/>
  <c r="AE1567" i="1" s="1" a="1"/>
  <c r="AE1567" i="1" s="1"/>
  <c r="AC1566" i="1"/>
  <c r="AB1566" i="1"/>
  <c r="AA1566" i="1"/>
  <c r="Z1566" i="1"/>
  <c r="Y1566" i="1"/>
  <c r="AE1566" i="1" s="1" a="1"/>
  <c r="AE1566" i="1" s="1"/>
  <c r="AC1565" i="1"/>
  <c r="AB1565" i="1"/>
  <c r="AA1565" i="1"/>
  <c r="Z1565" i="1"/>
  <c r="Y1565" i="1"/>
  <c r="AE1565" i="1" s="1" a="1"/>
  <c r="AE1565" i="1" s="1"/>
  <c r="AC1564" i="1"/>
  <c r="AB1564" i="1"/>
  <c r="AA1564" i="1"/>
  <c r="Z1564" i="1"/>
  <c r="Y1564" i="1"/>
  <c r="AE1564" i="1" s="1" a="1"/>
  <c r="AE1564" i="1" s="1"/>
  <c r="AC1563" i="1"/>
  <c r="AB1563" i="1"/>
  <c r="AA1563" i="1"/>
  <c r="Z1563" i="1"/>
  <c r="Y1563" i="1"/>
  <c r="AE1563" i="1" s="1" a="1"/>
  <c r="AE1563" i="1" s="1"/>
  <c r="AC1562" i="1"/>
  <c r="AB1562" i="1"/>
  <c r="AA1562" i="1"/>
  <c r="Z1562" i="1"/>
  <c r="Y1562" i="1"/>
  <c r="AE1562" i="1" s="1" a="1"/>
  <c r="AE1562" i="1" s="1"/>
  <c r="AC1561" i="1"/>
  <c r="AB1561" i="1"/>
  <c r="AA1561" i="1"/>
  <c r="Z1561" i="1"/>
  <c r="Y1561" i="1"/>
  <c r="AE1561" i="1" s="1" a="1"/>
  <c r="AE1561" i="1" s="1"/>
  <c r="AC1560" i="1"/>
  <c r="AB1560" i="1"/>
  <c r="AA1560" i="1"/>
  <c r="Z1560" i="1"/>
  <c r="Y1560" i="1"/>
  <c r="AE1560" i="1" s="1" a="1"/>
  <c r="AE1560" i="1" s="1"/>
  <c r="AC1559" i="1"/>
  <c r="AB1559" i="1"/>
  <c r="AA1559" i="1"/>
  <c r="Z1559" i="1"/>
  <c r="Y1559" i="1"/>
  <c r="AE1559" i="1" s="1" a="1"/>
  <c r="AE1559" i="1" s="1"/>
  <c r="AC1558" i="1"/>
  <c r="AB1558" i="1"/>
  <c r="AA1558" i="1"/>
  <c r="Z1558" i="1"/>
  <c r="Y1558" i="1"/>
  <c r="AE1558" i="1" s="1" a="1"/>
  <c r="AE1558" i="1" s="1"/>
  <c r="AC1557" i="1"/>
  <c r="AB1557" i="1"/>
  <c r="AA1557" i="1"/>
  <c r="Z1557" i="1"/>
  <c r="Y1557" i="1"/>
  <c r="AE1557" i="1" s="1" a="1"/>
  <c r="AE1557" i="1" s="1"/>
  <c r="AC1556" i="1"/>
  <c r="AB1556" i="1"/>
  <c r="AA1556" i="1"/>
  <c r="Z1556" i="1"/>
  <c r="Y1556" i="1"/>
  <c r="AE1556" i="1" s="1" a="1"/>
  <c r="AE1556" i="1" s="1"/>
  <c r="AC1555" i="1"/>
  <c r="AB1555" i="1"/>
  <c r="AA1555" i="1"/>
  <c r="Z1555" i="1"/>
  <c r="Y1555" i="1"/>
  <c r="AE1555" i="1" s="1" a="1"/>
  <c r="AE1555" i="1" s="1"/>
  <c r="AC1554" i="1"/>
  <c r="AB1554" i="1"/>
  <c r="AA1554" i="1"/>
  <c r="Z1554" i="1"/>
  <c r="Y1554" i="1"/>
  <c r="AE1554" i="1" s="1" a="1"/>
  <c r="AE1554" i="1" s="1"/>
  <c r="AC1553" i="1"/>
  <c r="AB1553" i="1"/>
  <c r="AA1553" i="1"/>
  <c r="Z1553" i="1"/>
  <c r="Y1553" i="1"/>
  <c r="AE1553" i="1" s="1" a="1"/>
  <c r="AE1553" i="1" s="1"/>
  <c r="AC1552" i="1"/>
  <c r="AB1552" i="1"/>
  <c r="AA1552" i="1"/>
  <c r="Z1552" i="1"/>
  <c r="Y1552" i="1"/>
  <c r="AE1552" i="1" s="1" a="1"/>
  <c r="AE1552" i="1" s="1"/>
  <c r="AC1551" i="1"/>
  <c r="AB1551" i="1"/>
  <c r="AA1551" i="1"/>
  <c r="Z1551" i="1"/>
  <c r="Y1551" i="1"/>
  <c r="AE1551" i="1" s="1" a="1"/>
  <c r="AE1551" i="1" s="1"/>
  <c r="AC1550" i="1"/>
  <c r="AB1550" i="1"/>
  <c r="AA1550" i="1"/>
  <c r="Z1550" i="1"/>
  <c r="Y1550" i="1"/>
  <c r="AE1550" i="1" s="1" a="1"/>
  <c r="AE1550" i="1" s="1"/>
  <c r="AC1549" i="1"/>
  <c r="AB1549" i="1"/>
  <c r="AA1549" i="1"/>
  <c r="Z1549" i="1"/>
  <c r="Y1549" i="1"/>
  <c r="AE1549" i="1" s="1" a="1"/>
  <c r="AE1549" i="1" s="1"/>
  <c r="AC1548" i="1"/>
  <c r="AB1548" i="1"/>
  <c r="AA1548" i="1"/>
  <c r="Z1548" i="1"/>
  <c r="Y1548" i="1"/>
  <c r="AE1548" i="1" s="1" a="1"/>
  <c r="AE1548" i="1" s="1"/>
  <c r="AC1547" i="1"/>
  <c r="AB1547" i="1"/>
  <c r="AA1547" i="1"/>
  <c r="Z1547" i="1"/>
  <c r="Y1547" i="1"/>
  <c r="AE1547" i="1" s="1" a="1"/>
  <c r="AE1547" i="1" s="1"/>
  <c r="AC1546" i="1"/>
  <c r="AB1546" i="1"/>
  <c r="AA1546" i="1"/>
  <c r="Z1546" i="1"/>
  <c r="Y1546" i="1"/>
  <c r="AE1546" i="1" s="1" a="1"/>
  <c r="AE1546" i="1" s="1"/>
  <c r="AC1545" i="1"/>
  <c r="AB1545" i="1"/>
  <c r="AA1545" i="1"/>
  <c r="Z1545" i="1"/>
  <c r="Y1545" i="1"/>
  <c r="AE1545" i="1" s="1" a="1"/>
  <c r="AE1545" i="1" s="1"/>
  <c r="AC1544" i="1"/>
  <c r="AB1544" i="1"/>
  <c r="AA1544" i="1"/>
  <c r="Z1544" i="1"/>
  <c r="Y1544" i="1"/>
  <c r="AE1544" i="1" s="1" a="1"/>
  <c r="AE1544" i="1" s="1"/>
  <c r="AC1543" i="1"/>
  <c r="AB1543" i="1"/>
  <c r="AA1543" i="1"/>
  <c r="Z1543" i="1"/>
  <c r="Y1543" i="1"/>
  <c r="AE1543" i="1" s="1" a="1"/>
  <c r="AE1543" i="1" s="1"/>
  <c r="AC1542" i="1"/>
  <c r="AB1542" i="1"/>
  <c r="AA1542" i="1"/>
  <c r="Z1542" i="1"/>
  <c r="Y1542" i="1"/>
  <c r="AE1542" i="1" s="1" a="1"/>
  <c r="AE1542" i="1" s="1"/>
  <c r="AC1541" i="1"/>
  <c r="AB1541" i="1"/>
  <c r="AA1541" i="1"/>
  <c r="Z1541" i="1"/>
  <c r="Y1541" i="1"/>
  <c r="AE1541" i="1" s="1" a="1"/>
  <c r="AE1541" i="1" s="1"/>
  <c r="AC1540" i="1"/>
  <c r="AB1540" i="1"/>
  <c r="AA1540" i="1"/>
  <c r="Z1540" i="1"/>
  <c r="Y1540" i="1"/>
  <c r="AE1540" i="1" s="1" a="1"/>
  <c r="AE1540" i="1" s="1"/>
  <c r="AC1539" i="1"/>
  <c r="AB1539" i="1"/>
  <c r="AA1539" i="1"/>
  <c r="Z1539" i="1"/>
  <c r="Y1539" i="1"/>
  <c r="AE1539" i="1" s="1" a="1"/>
  <c r="AE1539" i="1" s="1"/>
  <c r="AC1538" i="1"/>
  <c r="AB1538" i="1"/>
  <c r="AA1538" i="1"/>
  <c r="Z1538" i="1"/>
  <c r="Y1538" i="1"/>
  <c r="AE1538" i="1" s="1" a="1"/>
  <c r="AE1538" i="1" s="1"/>
  <c r="AC1537" i="1"/>
  <c r="AB1537" i="1"/>
  <c r="AA1537" i="1"/>
  <c r="Z1537" i="1"/>
  <c r="Y1537" i="1"/>
  <c r="AE1537" i="1" s="1" a="1"/>
  <c r="AE1537" i="1" s="1"/>
  <c r="AC1536" i="1"/>
  <c r="AB1536" i="1"/>
  <c r="AA1536" i="1"/>
  <c r="Z1536" i="1"/>
  <c r="Y1536" i="1"/>
  <c r="AE1536" i="1" s="1" a="1"/>
  <c r="AE1536" i="1" s="1"/>
  <c r="AC1535" i="1"/>
  <c r="AB1535" i="1"/>
  <c r="AA1535" i="1"/>
  <c r="Z1535" i="1"/>
  <c r="Y1535" i="1"/>
  <c r="AE1535" i="1" s="1" a="1"/>
  <c r="AE1535" i="1" s="1"/>
  <c r="AC1534" i="1"/>
  <c r="AB1534" i="1"/>
  <c r="AA1534" i="1"/>
  <c r="Z1534" i="1"/>
  <c r="Y1534" i="1"/>
  <c r="AE1534" i="1" s="1" a="1"/>
  <c r="AE1534" i="1" s="1"/>
  <c r="AC1533" i="1"/>
  <c r="AB1533" i="1"/>
  <c r="AA1533" i="1"/>
  <c r="Z1533" i="1"/>
  <c r="Y1533" i="1"/>
  <c r="AE1533" i="1" s="1" a="1"/>
  <c r="AE1533" i="1" s="1"/>
  <c r="AC1532" i="1"/>
  <c r="AB1532" i="1"/>
  <c r="AA1532" i="1"/>
  <c r="Z1532" i="1"/>
  <c r="Y1532" i="1"/>
  <c r="AE1532" i="1" s="1" a="1"/>
  <c r="AE1532" i="1" s="1"/>
  <c r="AC1531" i="1"/>
  <c r="AB1531" i="1"/>
  <c r="AA1531" i="1"/>
  <c r="Z1531" i="1"/>
  <c r="Y1531" i="1"/>
  <c r="AE1531" i="1" s="1" a="1"/>
  <c r="AE1531" i="1" s="1"/>
  <c r="AC1530" i="1"/>
  <c r="AB1530" i="1"/>
  <c r="AA1530" i="1"/>
  <c r="Z1530" i="1"/>
  <c r="Y1530" i="1"/>
  <c r="AE1530" i="1" s="1" a="1"/>
  <c r="AE1530" i="1" s="1"/>
  <c r="AC1529" i="1"/>
  <c r="AB1529" i="1"/>
  <c r="AA1529" i="1"/>
  <c r="Z1529" i="1"/>
  <c r="Y1529" i="1"/>
  <c r="AE1529" i="1" s="1" a="1"/>
  <c r="AE1529" i="1" s="1"/>
  <c r="AC1528" i="1"/>
  <c r="AB1528" i="1"/>
  <c r="AA1528" i="1"/>
  <c r="Z1528" i="1"/>
  <c r="Y1528" i="1"/>
  <c r="AE1528" i="1" s="1" a="1"/>
  <c r="AE1528" i="1" s="1"/>
  <c r="AC1527" i="1"/>
  <c r="AB1527" i="1"/>
  <c r="AA1527" i="1"/>
  <c r="Z1527" i="1"/>
  <c r="Y1527" i="1"/>
  <c r="AE1527" i="1" s="1" a="1"/>
  <c r="AE1527" i="1" s="1"/>
  <c r="AC1526" i="1"/>
  <c r="AB1526" i="1"/>
  <c r="AA1526" i="1"/>
  <c r="Z1526" i="1"/>
  <c r="Y1526" i="1"/>
  <c r="AE1526" i="1" s="1" a="1"/>
  <c r="AE1526" i="1" s="1"/>
  <c r="AC1525" i="1"/>
  <c r="AB1525" i="1"/>
  <c r="AA1525" i="1"/>
  <c r="Z1525" i="1"/>
  <c r="Y1525" i="1"/>
  <c r="AE1525" i="1" s="1" a="1"/>
  <c r="AE1525" i="1" s="1"/>
  <c r="AC1524" i="1"/>
  <c r="AB1524" i="1"/>
  <c r="AA1524" i="1"/>
  <c r="Z1524" i="1"/>
  <c r="Y1524" i="1"/>
  <c r="AE1524" i="1" s="1" a="1"/>
  <c r="AE1524" i="1" s="1"/>
  <c r="AC1523" i="1"/>
  <c r="AB1523" i="1"/>
  <c r="AA1523" i="1"/>
  <c r="Z1523" i="1"/>
  <c r="Y1523" i="1"/>
  <c r="AE1523" i="1" s="1" a="1"/>
  <c r="AE1523" i="1" s="1"/>
  <c r="AC1522" i="1"/>
  <c r="AB1522" i="1"/>
  <c r="AA1522" i="1"/>
  <c r="Z1522" i="1"/>
  <c r="Y1522" i="1"/>
  <c r="AE1522" i="1" s="1" a="1"/>
  <c r="AE1522" i="1" s="1"/>
  <c r="AC1521" i="1"/>
  <c r="AB1521" i="1"/>
  <c r="AA1521" i="1"/>
  <c r="Z1521" i="1"/>
  <c r="Y1521" i="1"/>
  <c r="AE1521" i="1" s="1" a="1"/>
  <c r="AE1521" i="1" s="1"/>
  <c r="AC1520" i="1"/>
  <c r="AB1520" i="1"/>
  <c r="AA1520" i="1"/>
  <c r="Z1520" i="1"/>
  <c r="Y1520" i="1"/>
  <c r="AE1520" i="1" s="1" a="1"/>
  <c r="AE1520" i="1" s="1"/>
  <c r="AC1519" i="1"/>
  <c r="AB1519" i="1"/>
  <c r="AA1519" i="1"/>
  <c r="Z1519" i="1"/>
  <c r="Y1519" i="1"/>
  <c r="AE1519" i="1" s="1" a="1"/>
  <c r="AE1519" i="1" s="1"/>
  <c r="AC1518" i="1"/>
  <c r="AB1518" i="1"/>
  <c r="AA1518" i="1"/>
  <c r="Z1518" i="1"/>
  <c r="Y1518" i="1"/>
  <c r="AE1518" i="1" s="1" a="1"/>
  <c r="AE1518" i="1" s="1"/>
  <c r="AC1517" i="1"/>
  <c r="AB1517" i="1"/>
  <c r="AA1517" i="1"/>
  <c r="Z1517" i="1"/>
  <c r="Y1517" i="1"/>
  <c r="AE1517" i="1" s="1" a="1"/>
  <c r="AE1517" i="1" s="1"/>
  <c r="AC1516" i="1"/>
  <c r="AB1516" i="1"/>
  <c r="AA1516" i="1"/>
  <c r="Z1516" i="1"/>
  <c r="Y1516" i="1"/>
  <c r="AE1516" i="1" s="1" a="1"/>
  <c r="AE1516" i="1" s="1"/>
  <c r="AC1515" i="1"/>
  <c r="AB1515" i="1"/>
  <c r="AA1515" i="1"/>
  <c r="Z1515" i="1"/>
  <c r="Y1515" i="1"/>
  <c r="AE1515" i="1" s="1" a="1"/>
  <c r="AE1515" i="1" s="1"/>
  <c r="AC1514" i="1"/>
  <c r="AB1514" i="1"/>
  <c r="AA1514" i="1"/>
  <c r="Z1514" i="1"/>
  <c r="Y1514" i="1"/>
  <c r="AE1514" i="1" s="1" a="1"/>
  <c r="AE1514" i="1" s="1"/>
  <c r="AC1513" i="1"/>
  <c r="AB1513" i="1"/>
  <c r="AA1513" i="1"/>
  <c r="Z1513" i="1"/>
  <c r="Y1513" i="1"/>
  <c r="AE1513" i="1" s="1" a="1"/>
  <c r="AE1513" i="1" s="1"/>
  <c r="AC1512" i="1"/>
  <c r="AB1512" i="1"/>
  <c r="AA1512" i="1"/>
  <c r="Z1512" i="1"/>
  <c r="Y1512" i="1"/>
  <c r="AE1512" i="1" s="1" a="1"/>
  <c r="AE1512" i="1" s="1"/>
  <c r="AC1511" i="1"/>
  <c r="AB1511" i="1"/>
  <c r="AA1511" i="1"/>
  <c r="Z1511" i="1"/>
  <c r="Y1511" i="1"/>
  <c r="AE1511" i="1" s="1" a="1"/>
  <c r="AE1511" i="1" s="1"/>
  <c r="AC1510" i="1"/>
  <c r="AB1510" i="1"/>
  <c r="AA1510" i="1"/>
  <c r="Z1510" i="1"/>
  <c r="Y1510" i="1"/>
  <c r="AE1510" i="1" s="1" a="1"/>
  <c r="AE1510" i="1" s="1"/>
  <c r="AC1509" i="1"/>
  <c r="AB1509" i="1"/>
  <c r="AA1509" i="1"/>
  <c r="Z1509" i="1"/>
  <c r="Y1509" i="1"/>
  <c r="AE1509" i="1" s="1" a="1"/>
  <c r="AE1509" i="1" s="1"/>
  <c r="AC1508" i="1"/>
  <c r="AB1508" i="1"/>
  <c r="AA1508" i="1"/>
  <c r="Z1508" i="1"/>
  <c r="Y1508" i="1"/>
  <c r="AE1508" i="1" s="1" a="1"/>
  <c r="AE1508" i="1" s="1"/>
  <c r="AC1507" i="1"/>
  <c r="AB1507" i="1"/>
  <c r="AA1507" i="1"/>
  <c r="Z1507" i="1"/>
  <c r="Y1507" i="1"/>
  <c r="AE1507" i="1" s="1" a="1"/>
  <c r="AE1507" i="1" s="1"/>
  <c r="AC1506" i="1"/>
  <c r="AB1506" i="1"/>
  <c r="AA1506" i="1"/>
  <c r="Z1506" i="1"/>
  <c r="Y1506" i="1"/>
  <c r="AE1506" i="1" s="1" a="1"/>
  <c r="AE1506" i="1" s="1"/>
  <c r="AC1505" i="1"/>
  <c r="AB1505" i="1"/>
  <c r="AA1505" i="1"/>
  <c r="Z1505" i="1"/>
  <c r="Y1505" i="1"/>
  <c r="AE1505" i="1" s="1" a="1"/>
  <c r="AE1505" i="1" s="1"/>
  <c r="AC1504" i="1"/>
  <c r="AB1504" i="1"/>
  <c r="AA1504" i="1"/>
  <c r="Z1504" i="1"/>
  <c r="Y1504" i="1"/>
  <c r="AE1504" i="1" s="1" a="1"/>
  <c r="AE1504" i="1" s="1"/>
  <c r="AC1503" i="1"/>
  <c r="AB1503" i="1"/>
  <c r="AA1503" i="1"/>
  <c r="Z1503" i="1"/>
  <c r="Y1503" i="1"/>
  <c r="AE1503" i="1" s="1" a="1"/>
  <c r="AE1503" i="1" s="1"/>
  <c r="AC1502" i="1"/>
  <c r="AB1502" i="1"/>
  <c r="AA1502" i="1"/>
  <c r="Z1502" i="1"/>
  <c r="Y1502" i="1"/>
  <c r="AE1502" i="1" s="1" a="1"/>
  <c r="AE1502" i="1" s="1"/>
  <c r="AC1501" i="1"/>
  <c r="AB1501" i="1"/>
  <c r="AA1501" i="1"/>
  <c r="Z1501" i="1"/>
  <c r="Y1501" i="1"/>
  <c r="AE1501" i="1" s="1" a="1"/>
  <c r="AE1501" i="1" s="1"/>
  <c r="AC1500" i="1"/>
  <c r="AB1500" i="1"/>
  <c r="AA1500" i="1"/>
  <c r="Z1500" i="1"/>
  <c r="Y1500" i="1"/>
  <c r="AE1500" i="1" s="1" a="1"/>
  <c r="AE1500" i="1" s="1"/>
  <c r="AC1499" i="1"/>
  <c r="AB1499" i="1"/>
  <c r="AA1499" i="1"/>
  <c r="Z1499" i="1"/>
  <c r="Y1499" i="1"/>
  <c r="AE1499" i="1" s="1" a="1"/>
  <c r="AE1499" i="1" s="1"/>
  <c r="AC1498" i="1"/>
  <c r="AB1498" i="1"/>
  <c r="AA1498" i="1"/>
  <c r="Z1498" i="1"/>
  <c r="Y1498" i="1"/>
  <c r="AE1498" i="1" s="1" a="1"/>
  <c r="AE1498" i="1" s="1"/>
  <c r="AC1497" i="1"/>
  <c r="AB1497" i="1"/>
  <c r="AA1497" i="1"/>
  <c r="Z1497" i="1"/>
  <c r="Y1497" i="1"/>
  <c r="AE1497" i="1" s="1" a="1"/>
  <c r="AE1497" i="1" s="1"/>
  <c r="AC1496" i="1"/>
  <c r="AB1496" i="1"/>
  <c r="AA1496" i="1"/>
  <c r="Z1496" i="1"/>
  <c r="Y1496" i="1"/>
  <c r="AE1496" i="1" s="1" a="1"/>
  <c r="AE1496" i="1" s="1"/>
  <c r="AC1495" i="1"/>
  <c r="AB1495" i="1"/>
  <c r="AA1495" i="1"/>
  <c r="Z1495" i="1"/>
  <c r="Y1495" i="1"/>
  <c r="AE1495" i="1" s="1" a="1"/>
  <c r="AE1495" i="1" s="1"/>
  <c r="AC1494" i="1"/>
  <c r="AB1494" i="1"/>
  <c r="AA1494" i="1"/>
  <c r="Z1494" i="1"/>
  <c r="Y1494" i="1"/>
  <c r="AE1494" i="1" s="1" a="1"/>
  <c r="AE1494" i="1" s="1"/>
  <c r="AC1493" i="1"/>
  <c r="AB1493" i="1"/>
  <c r="AA1493" i="1"/>
  <c r="Z1493" i="1"/>
  <c r="Y1493" i="1"/>
  <c r="AE1493" i="1" s="1" a="1"/>
  <c r="AE1493" i="1" s="1"/>
  <c r="AC1492" i="1"/>
  <c r="AB1492" i="1"/>
  <c r="AA1492" i="1"/>
  <c r="Z1492" i="1"/>
  <c r="Y1492" i="1"/>
  <c r="AE1492" i="1" s="1" a="1"/>
  <c r="AE1492" i="1" s="1"/>
  <c r="AC1491" i="1"/>
  <c r="AB1491" i="1"/>
  <c r="AA1491" i="1"/>
  <c r="Z1491" i="1"/>
  <c r="Y1491" i="1"/>
  <c r="AE1491" i="1" s="1" a="1"/>
  <c r="AE1491" i="1" s="1"/>
  <c r="AC1490" i="1"/>
  <c r="AB1490" i="1"/>
  <c r="AA1490" i="1"/>
  <c r="Z1490" i="1"/>
  <c r="Y1490" i="1"/>
  <c r="AE1490" i="1" s="1" a="1"/>
  <c r="AE1490" i="1" s="1"/>
  <c r="AC1489" i="1"/>
  <c r="AB1489" i="1"/>
  <c r="AA1489" i="1"/>
  <c r="Z1489" i="1"/>
  <c r="Y1489" i="1"/>
  <c r="AE1489" i="1" s="1" a="1"/>
  <c r="AE1489" i="1" s="1"/>
  <c r="AC1488" i="1"/>
  <c r="AB1488" i="1"/>
  <c r="AA1488" i="1"/>
  <c r="Z1488" i="1"/>
  <c r="Y1488" i="1"/>
  <c r="AE1488" i="1" s="1" a="1"/>
  <c r="AE1488" i="1" s="1"/>
  <c r="AC1487" i="1"/>
  <c r="AB1487" i="1"/>
  <c r="AA1487" i="1"/>
  <c r="Z1487" i="1"/>
  <c r="Y1487" i="1"/>
  <c r="AE1487" i="1" s="1" a="1"/>
  <c r="AE1487" i="1" s="1"/>
  <c r="AC1486" i="1"/>
  <c r="AB1486" i="1"/>
  <c r="AA1486" i="1"/>
  <c r="Z1486" i="1"/>
  <c r="Y1486" i="1"/>
  <c r="AE1486" i="1" s="1" a="1"/>
  <c r="AE1486" i="1" s="1"/>
  <c r="AC1485" i="1"/>
  <c r="AB1485" i="1"/>
  <c r="AA1485" i="1"/>
  <c r="Z1485" i="1"/>
  <c r="Y1485" i="1"/>
  <c r="AE1485" i="1" s="1" a="1"/>
  <c r="AE1485" i="1" s="1"/>
  <c r="AC1484" i="1"/>
  <c r="AB1484" i="1"/>
  <c r="AA1484" i="1"/>
  <c r="Z1484" i="1"/>
  <c r="Y1484" i="1"/>
  <c r="AE1484" i="1" s="1" a="1"/>
  <c r="AE1484" i="1" s="1"/>
  <c r="AC1483" i="1"/>
  <c r="AB1483" i="1"/>
  <c r="AA1483" i="1"/>
  <c r="Z1483" i="1"/>
  <c r="Y1483" i="1"/>
  <c r="AE1483" i="1" s="1" a="1"/>
  <c r="AE1483" i="1" s="1"/>
  <c r="AC1482" i="1"/>
  <c r="AB1482" i="1"/>
  <c r="AA1482" i="1"/>
  <c r="Z1482" i="1"/>
  <c r="Y1482" i="1"/>
  <c r="AE1482" i="1" s="1" a="1"/>
  <c r="AE1482" i="1" s="1"/>
  <c r="AC1481" i="1"/>
  <c r="AB1481" i="1"/>
  <c r="AA1481" i="1"/>
  <c r="Z1481" i="1"/>
  <c r="Y1481" i="1"/>
  <c r="AE1481" i="1" s="1" a="1"/>
  <c r="AE1481" i="1" s="1"/>
  <c r="AC1480" i="1"/>
  <c r="AB1480" i="1"/>
  <c r="AA1480" i="1"/>
  <c r="Z1480" i="1"/>
  <c r="Y1480" i="1"/>
  <c r="AE1480" i="1" s="1" a="1"/>
  <c r="AE1480" i="1" s="1"/>
  <c r="AC1479" i="1"/>
  <c r="AB1479" i="1"/>
  <c r="AA1479" i="1"/>
  <c r="Z1479" i="1"/>
  <c r="Y1479" i="1"/>
  <c r="AE1479" i="1" s="1" a="1"/>
  <c r="AE1479" i="1" s="1"/>
  <c r="AC1478" i="1"/>
  <c r="AB1478" i="1"/>
  <c r="AA1478" i="1"/>
  <c r="Z1478" i="1"/>
  <c r="Y1478" i="1"/>
  <c r="AE1478" i="1" s="1" a="1"/>
  <c r="AE1478" i="1" s="1"/>
  <c r="AC1477" i="1"/>
  <c r="AB1477" i="1"/>
  <c r="AA1477" i="1"/>
  <c r="Z1477" i="1"/>
  <c r="Y1477" i="1"/>
  <c r="AE1477" i="1" s="1" a="1"/>
  <c r="AE1477" i="1" s="1"/>
  <c r="AC1476" i="1"/>
  <c r="AB1476" i="1"/>
  <c r="AA1476" i="1"/>
  <c r="Z1476" i="1"/>
  <c r="Y1476" i="1"/>
  <c r="AE1476" i="1" s="1" a="1"/>
  <c r="AE1476" i="1" s="1"/>
  <c r="AC1475" i="1"/>
  <c r="AB1475" i="1"/>
  <c r="AA1475" i="1"/>
  <c r="Z1475" i="1"/>
  <c r="Y1475" i="1"/>
  <c r="AE1475" i="1" s="1" a="1"/>
  <c r="AE1475" i="1" s="1"/>
  <c r="AC1474" i="1"/>
  <c r="AB1474" i="1"/>
  <c r="AA1474" i="1"/>
  <c r="Z1474" i="1"/>
  <c r="Y1474" i="1"/>
  <c r="AE1474" i="1" s="1" a="1"/>
  <c r="AE1474" i="1" s="1"/>
  <c r="AC1473" i="1"/>
  <c r="AB1473" i="1"/>
  <c r="AA1473" i="1"/>
  <c r="Z1473" i="1"/>
  <c r="Y1473" i="1"/>
  <c r="AE1473" i="1" s="1" a="1"/>
  <c r="AE1473" i="1" s="1"/>
  <c r="AC1472" i="1"/>
  <c r="AB1472" i="1"/>
  <c r="AA1472" i="1"/>
  <c r="Z1472" i="1"/>
  <c r="Y1472" i="1"/>
  <c r="AE1472" i="1" s="1" a="1"/>
  <c r="AE1472" i="1" s="1"/>
  <c r="AC1471" i="1"/>
  <c r="AB1471" i="1"/>
  <c r="AA1471" i="1"/>
  <c r="Z1471" i="1"/>
  <c r="Y1471" i="1"/>
  <c r="AE1471" i="1" s="1" a="1"/>
  <c r="AE1471" i="1" s="1"/>
  <c r="AC1470" i="1"/>
  <c r="AB1470" i="1"/>
  <c r="AA1470" i="1"/>
  <c r="Z1470" i="1"/>
  <c r="Y1470" i="1"/>
  <c r="AE1470" i="1" s="1" a="1"/>
  <c r="AE1470" i="1" s="1"/>
  <c r="AC1469" i="1"/>
  <c r="AB1469" i="1"/>
  <c r="AA1469" i="1"/>
  <c r="Z1469" i="1"/>
  <c r="Y1469" i="1"/>
  <c r="AE1469" i="1" s="1" a="1"/>
  <c r="AE1469" i="1" s="1"/>
  <c r="AC1468" i="1"/>
  <c r="AB1468" i="1"/>
  <c r="AA1468" i="1"/>
  <c r="Z1468" i="1"/>
  <c r="Y1468" i="1"/>
  <c r="AE1468" i="1" s="1" a="1"/>
  <c r="AE1468" i="1" s="1"/>
  <c r="AC1467" i="1"/>
  <c r="AB1467" i="1"/>
  <c r="AA1467" i="1"/>
  <c r="Z1467" i="1"/>
  <c r="Y1467" i="1"/>
  <c r="AE1467" i="1" s="1" a="1"/>
  <c r="AE1467" i="1" s="1"/>
  <c r="AC1466" i="1"/>
  <c r="AB1466" i="1"/>
  <c r="AA1466" i="1"/>
  <c r="Z1466" i="1"/>
  <c r="Y1466" i="1"/>
  <c r="AE1466" i="1" s="1" a="1"/>
  <c r="AE1466" i="1" s="1"/>
  <c r="AC1465" i="1"/>
  <c r="AB1465" i="1"/>
  <c r="AA1465" i="1"/>
  <c r="Z1465" i="1"/>
  <c r="Y1465" i="1"/>
  <c r="AE1465" i="1" s="1" a="1"/>
  <c r="AE1465" i="1" s="1"/>
  <c r="AC1464" i="1"/>
  <c r="AB1464" i="1"/>
  <c r="AA1464" i="1"/>
  <c r="Z1464" i="1"/>
  <c r="Y1464" i="1"/>
  <c r="AE1464" i="1" s="1" a="1"/>
  <c r="AE1464" i="1" s="1"/>
  <c r="AC1463" i="1"/>
  <c r="AB1463" i="1"/>
  <c r="AA1463" i="1"/>
  <c r="Z1463" i="1"/>
  <c r="Y1463" i="1"/>
  <c r="AE1463" i="1" s="1" a="1"/>
  <c r="AE1463" i="1" s="1"/>
  <c r="AC1462" i="1"/>
  <c r="AB1462" i="1"/>
  <c r="AA1462" i="1"/>
  <c r="Z1462" i="1"/>
  <c r="Y1462" i="1"/>
  <c r="AE1462" i="1" s="1" a="1"/>
  <c r="AE1462" i="1" s="1"/>
  <c r="AC1461" i="1"/>
  <c r="AB1461" i="1"/>
  <c r="AA1461" i="1"/>
  <c r="Z1461" i="1"/>
  <c r="Y1461" i="1"/>
  <c r="AE1461" i="1" s="1" a="1"/>
  <c r="AE1461" i="1" s="1"/>
  <c r="AC1460" i="1"/>
  <c r="AB1460" i="1"/>
  <c r="AA1460" i="1"/>
  <c r="Z1460" i="1"/>
  <c r="Y1460" i="1"/>
  <c r="AE1460" i="1" s="1" a="1"/>
  <c r="AE1460" i="1" s="1"/>
  <c r="AC1459" i="1"/>
  <c r="AB1459" i="1"/>
  <c r="AA1459" i="1"/>
  <c r="Z1459" i="1"/>
  <c r="Y1459" i="1"/>
  <c r="AE1459" i="1" s="1" a="1"/>
  <c r="AE1459" i="1" s="1"/>
  <c r="AC1458" i="1"/>
  <c r="AB1458" i="1"/>
  <c r="AA1458" i="1"/>
  <c r="Z1458" i="1"/>
  <c r="Y1458" i="1"/>
  <c r="AE1458" i="1" s="1" a="1"/>
  <c r="AE1458" i="1" s="1"/>
  <c r="AC1457" i="1"/>
  <c r="AB1457" i="1"/>
  <c r="AA1457" i="1"/>
  <c r="Z1457" i="1"/>
  <c r="Y1457" i="1"/>
  <c r="AE1457" i="1" s="1" a="1"/>
  <c r="AE1457" i="1" s="1"/>
  <c r="AC1456" i="1"/>
  <c r="AB1456" i="1"/>
  <c r="AA1456" i="1"/>
  <c r="Z1456" i="1"/>
  <c r="Y1456" i="1"/>
  <c r="AE1456" i="1" s="1" a="1"/>
  <c r="AE1456" i="1" s="1"/>
  <c r="AC1455" i="1"/>
  <c r="AB1455" i="1"/>
  <c r="AA1455" i="1"/>
  <c r="Z1455" i="1"/>
  <c r="Y1455" i="1"/>
  <c r="AE1455" i="1" s="1" a="1"/>
  <c r="AE1455" i="1" s="1"/>
  <c r="AC1454" i="1"/>
  <c r="AB1454" i="1"/>
  <c r="AA1454" i="1"/>
  <c r="Z1454" i="1"/>
  <c r="Y1454" i="1"/>
  <c r="AE1454" i="1" s="1" a="1"/>
  <c r="AE1454" i="1" s="1"/>
  <c r="AC1453" i="1"/>
  <c r="AB1453" i="1"/>
  <c r="AA1453" i="1"/>
  <c r="Z1453" i="1"/>
  <c r="Y1453" i="1"/>
  <c r="AE1453" i="1" s="1" a="1"/>
  <c r="AE1453" i="1" s="1"/>
  <c r="AC1452" i="1"/>
  <c r="AB1452" i="1"/>
  <c r="AA1452" i="1"/>
  <c r="Z1452" i="1"/>
  <c r="Y1452" i="1"/>
  <c r="AE1452" i="1" s="1" a="1"/>
  <c r="AE1452" i="1" s="1"/>
  <c r="AC1451" i="1"/>
  <c r="AB1451" i="1"/>
  <c r="AA1451" i="1"/>
  <c r="Z1451" i="1"/>
  <c r="Y1451" i="1"/>
  <c r="AE1451" i="1" s="1" a="1"/>
  <c r="AE1451" i="1" s="1"/>
  <c r="AC1450" i="1"/>
  <c r="AB1450" i="1"/>
  <c r="AA1450" i="1"/>
  <c r="Z1450" i="1"/>
  <c r="Y1450" i="1"/>
  <c r="AE1450" i="1" s="1" a="1"/>
  <c r="AE1450" i="1" s="1"/>
  <c r="AC1449" i="1"/>
  <c r="AB1449" i="1"/>
  <c r="AA1449" i="1"/>
  <c r="Z1449" i="1"/>
  <c r="Y1449" i="1"/>
  <c r="AE1449" i="1" s="1" a="1"/>
  <c r="AE1449" i="1" s="1"/>
  <c r="AC1448" i="1"/>
  <c r="AB1448" i="1"/>
  <c r="AA1448" i="1"/>
  <c r="Z1448" i="1"/>
  <c r="Y1448" i="1"/>
  <c r="AE1448" i="1" s="1" a="1"/>
  <c r="AE1448" i="1" s="1"/>
  <c r="AC1447" i="1"/>
  <c r="AB1447" i="1"/>
  <c r="AA1447" i="1"/>
  <c r="Z1447" i="1"/>
  <c r="Y1447" i="1"/>
  <c r="AE1447" i="1" s="1" a="1"/>
  <c r="AE1447" i="1" s="1"/>
  <c r="AC1446" i="1"/>
  <c r="AB1446" i="1"/>
  <c r="AA1446" i="1"/>
  <c r="Z1446" i="1"/>
  <c r="Y1446" i="1"/>
  <c r="AE1446" i="1" s="1" a="1"/>
  <c r="AE1446" i="1" s="1"/>
  <c r="AC1445" i="1"/>
  <c r="AB1445" i="1"/>
  <c r="AA1445" i="1"/>
  <c r="Z1445" i="1"/>
  <c r="Y1445" i="1"/>
  <c r="AE1445" i="1" s="1" a="1"/>
  <c r="AE1445" i="1" s="1"/>
  <c r="AC1444" i="1"/>
  <c r="AB1444" i="1"/>
  <c r="AA1444" i="1"/>
  <c r="Z1444" i="1"/>
  <c r="Y1444" i="1"/>
  <c r="AE1444" i="1" s="1" a="1"/>
  <c r="AE1444" i="1" s="1"/>
  <c r="AC1443" i="1"/>
  <c r="AB1443" i="1"/>
  <c r="AA1443" i="1"/>
  <c r="Z1443" i="1"/>
  <c r="Y1443" i="1"/>
  <c r="AE1443" i="1" s="1" a="1"/>
  <c r="AE1443" i="1" s="1"/>
  <c r="AC1442" i="1"/>
  <c r="AB1442" i="1"/>
  <c r="AA1442" i="1"/>
  <c r="Z1442" i="1"/>
  <c r="Y1442" i="1"/>
  <c r="AE1442" i="1" s="1" a="1"/>
  <c r="AE1442" i="1" s="1"/>
  <c r="AC1441" i="1"/>
  <c r="AB1441" i="1"/>
  <c r="AA1441" i="1"/>
  <c r="Z1441" i="1"/>
  <c r="Y1441" i="1"/>
  <c r="AE1441" i="1" s="1" a="1"/>
  <c r="AE1441" i="1" s="1"/>
  <c r="AC1440" i="1"/>
  <c r="AB1440" i="1"/>
  <c r="AA1440" i="1"/>
  <c r="Z1440" i="1"/>
  <c r="Y1440" i="1"/>
  <c r="AE1440" i="1" s="1" a="1"/>
  <c r="AE1440" i="1" s="1"/>
  <c r="AC1439" i="1"/>
  <c r="AB1439" i="1"/>
  <c r="AA1439" i="1"/>
  <c r="Z1439" i="1"/>
  <c r="Y1439" i="1"/>
  <c r="AE1439" i="1" s="1" a="1"/>
  <c r="AE1439" i="1" s="1"/>
  <c r="AC1438" i="1"/>
  <c r="AB1438" i="1"/>
  <c r="AA1438" i="1"/>
  <c r="Z1438" i="1"/>
  <c r="Y1438" i="1"/>
  <c r="AE1438" i="1" s="1" a="1"/>
  <c r="AE1438" i="1" s="1"/>
  <c r="AC1437" i="1"/>
  <c r="AB1437" i="1"/>
  <c r="AA1437" i="1"/>
  <c r="Z1437" i="1"/>
  <c r="Y1437" i="1"/>
  <c r="AE1437" i="1" s="1" a="1"/>
  <c r="AE1437" i="1" s="1"/>
  <c r="AC1436" i="1"/>
  <c r="AB1436" i="1"/>
  <c r="AA1436" i="1"/>
  <c r="Z1436" i="1"/>
  <c r="Y1436" i="1"/>
  <c r="AE1436" i="1" s="1" a="1"/>
  <c r="AE1436" i="1" s="1"/>
  <c r="AC1435" i="1"/>
  <c r="AB1435" i="1"/>
  <c r="AA1435" i="1"/>
  <c r="Z1435" i="1"/>
  <c r="Y1435" i="1"/>
  <c r="AE1435" i="1" s="1" a="1"/>
  <c r="AE1435" i="1" s="1"/>
  <c r="AC1434" i="1"/>
  <c r="AB1434" i="1"/>
  <c r="AA1434" i="1"/>
  <c r="Z1434" i="1"/>
  <c r="Y1434" i="1"/>
  <c r="AE1434" i="1" s="1" a="1"/>
  <c r="AE1434" i="1" s="1"/>
  <c r="AC1433" i="1"/>
  <c r="AB1433" i="1"/>
  <c r="AA1433" i="1"/>
  <c r="Z1433" i="1"/>
  <c r="Y1433" i="1"/>
  <c r="AE1433" i="1" s="1" a="1"/>
  <c r="AE1433" i="1" s="1"/>
  <c r="AC1432" i="1"/>
  <c r="AB1432" i="1"/>
  <c r="AA1432" i="1"/>
  <c r="Z1432" i="1"/>
  <c r="Y1432" i="1"/>
  <c r="AE1432" i="1" s="1" a="1"/>
  <c r="AE1432" i="1" s="1"/>
  <c r="AC1431" i="1"/>
  <c r="AB1431" i="1"/>
  <c r="AA1431" i="1"/>
  <c r="Z1431" i="1"/>
  <c r="Y1431" i="1"/>
  <c r="AE1431" i="1" s="1" a="1"/>
  <c r="AE1431" i="1" s="1"/>
  <c r="AC1430" i="1"/>
  <c r="AB1430" i="1"/>
  <c r="AA1430" i="1"/>
  <c r="Z1430" i="1"/>
  <c r="Y1430" i="1"/>
  <c r="AE1430" i="1" s="1" a="1"/>
  <c r="AE1430" i="1" s="1"/>
  <c r="AC1429" i="1"/>
  <c r="AB1429" i="1"/>
  <c r="AA1429" i="1"/>
  <c r="Z1429" i="1"/>
  <c r="Y1429" i="1"/>
  <c r="AE1429" i="1" s="1" a="1"/>
  <c r="AE1429" i="1" s="1"/>
  <c r="AC1428" i="1"/>
  <c r="AB1428" i="1"/>
  <c r="AA1428" i="1"/>
  <c r="Z1428" i="1"/>
  <c r="Y1428" i="1"/>
  <c r="AE1428" i="1" s="1" a="1"/>
  <c r="AE1428" i="1" s="1"/>
  <c r="AC1427" i="1"/>
  <c r="AB1427" i="1"/>
  <c r="AA1427" i="1"/>
  <c r="Z1427" i="1"/>
  <c r="Y1427" i="1"/>
  <c r="AE1427" i="1" s="1" a="1"/>
  <c r="AE1427" i="1" s="1"/>
  <c r="AC1426" i="1"/>
  <c r="AB1426" i="1"/>
  <c r="AA1426" i="1"/>
  <c r="Z1426" i="1"/>
  <c r="Y1426" i="1"/>
  <c r="AE1426" i="1" s="1" a="1"/>
  <c r="AE1426" i="1" s="1"/>
  <c r="AC1425" i="1"/>
  <c r="AB1425" i="1"/>
  <c r="AA1425" i="1"/>
  <c r="Z1425" i="1"/>
  <c r="Y1425" i="1"/>
  <c r="AE1425" i="1" s="1" a="1"/>
  <c r="AE1425" i="1" s="1"/>
  <c r="AC1424" i="1"/>
  <c r="AB1424" i="1"/>
  <c r="AA1424" i="1"/>
  <c r="Z1424" i="1"/>
  <c r="Y1424" i="1"/>
  <c r="AE1424" i="1" s="1" a="1"/>
  <c r="AE1424" i="1" s="1"/>
  <c r="AC1423" i="1"/>
  <c r="AB1423" i="1"/>
  <c r="AA1423" i="1"/>
  <c r="Z1423" i="1"/>
  <c r="Y1423" i="1"/>
  <c r="AE1423" i="1" s="1" a="1"/>
  <c r="AE1423" i="1" s="1"/>
  <c r="AC1422" i="1"/>
  <c r="AB1422" i="1"/>
  <c r="AA1422" i="1"/>
  <c r="Z1422" i="1"/>
  <c r="Y1422" i="1"/>
  <c r="AE1422" i="1" s="1" a="1"/>
  <c r="AE1422" i="1" s="1"/>
  <c r="AC1421" i="1"/>
  <c r="AB1421" i="1"/>
  <c r="AA1421" i="1"/>
  <c r="Z1421" i="1"/>
  <c r="Y1421" i="1"/>
  <c r="AE1421" i="1" s="1" a="1"/>
  <c r="AE1421" i="1" s="1"/>
  <c r="AC1420" i="1"/>
  <c r="AB1420" i="1"/>
  <c r="AA1420" i="1"/>
  <c r="Z1420" i="1"/>
  <c r="Y1420" i="1"/>
  <c r="AE1420" i="1" s="1" a="1"/>
  <c r="AE1420" i="1" s="1"/>
  <c r="AC1419" i="1"/>
  <c r="AB1419" i="1"/>
  <c r="AA1419" i="1"/>
  <c r="Z1419" i="1"/>
  <c r="Y1419" i="1"/>
  <c r="AE1419" i="1" s="1" a="1"/>
  <c r="AE1419" i="1" s="1"/>
  <c r="AC1418" i="1"/>
  <c r="AB1418" i="1"/>
  <c r="AA1418" i="1"/>
  <c r="Z1418" i="1"/>
  <c r="Y1418" i="1"/>
  <c r="AE1418" i="1" s="1" a="1"/>
  <c r="AE1418" i="1" s="1"/>
  <c r="AC1417" i="1"/>
  <c r="AB1417" i="1"/>
  <c r="AA1417" i="1"/>
  <c r="Z1417" i="1"/>
  <c r="Y1417" i="1"/>
  <c r="AE1417" i="1" s="1" a="1"/>
  <c r="AE1417" i="1" s="1"/>
  <c r="AC1416" i="1"/>
  <c r="AB1416" i="1"/>
  <c r="AA1416" i="1"/>
  <c r="Z1416" i="1"/>
  <c r="Y1416" i="1"/>
  <c r="AE1416" i="1" s="1" a="1"/>
  <c r="AE1416" i="1" s="1"/>
  <c r="AC1415" i="1"/>
  <c r="AB1415" i="1"/>
  <c r="AA1415" i="1"/>
  <c r="Z1415" i="1"/>
  <c r="Y1415" i="1"/>
  <c r="AE1415" i="1" s="1" a="1"/>
  <c r="AE1415" i="1" s="1"/>
  <c r="AC1414" i="1"/>
  <c r="AB1414" i="1"/>
  <c r="AA1414" i="1"/>
  <c r="Z1414" i="1"/>
  <c r="Y1414" i="1"/>
  <c r="AE1414" i="1" s="1" a="1"/>
  <c r="AE1414" i="1" s="1"/>
  <c r="AC1413" i="1"/>
  <c r="AB1413" i="1"/>
  <c r="AA1413" i="1"/>
  <c r="Z1413" i="1"/>
  <c r="Y1413" i="1"/>
  <c r="AE1413" i="1" s="1" a="1"/>
  <c r="AE1413" i="1" s="1"/>
  <c r="AC1412" i="1"/>
  <c r="AB1412" i="1"/>
  <c r="AA1412" i="1"/>
  <c r="Z1412" i="1"/>
  <c r="Y1412" i="1"/>
  <c r="AE1412" i="1" s="1" a="1"/>
  <c r="AE1412" i="1" s="1"/>
  <c r="AC1411" i="1"/>
  <c r="AB1411" i="1"/>
  <c r="AA1411" i="1"/>
  <c r="Z1411" i="1"/>
  <c r="Y1411" i="1"/>
  <c r="AE1411" i="1" s="1" a="1"/>
  <c r="AE1411" i="1" s="1"/>
  <c r="AC1410" i="1"/>
  <c r="AB1410" i="1"/>
  <c r="AA1410" i="1"/>
  <c r="Z1410" i="1"/>
  <c r="Y1410" i="1"/>
  <c r="AE1410" i="1" s="1" a="1"/>
  <c r="AE1410" i="1" s="1"/>
  <c r="AC1409" i="1"/>
  <c r="AB1409" i="1"/>
  <c r="AA1409" i="1"/>
  <c r="Z1409" i="1"/>
  <c r="Y1409" i="1"/>
  <c r="AE1409" i="1" s="1" a="1"/>
  <c r="AE1409" i="1" s="1"/>
  <c r="AC1408" i="1"/>
  <c r="AB1408" i="1"/>
  <c r="AA1408" i="1"/>
  <c r="Z1408" i="1"/>
  <c r="Y1408" i="1"/>
  <c r="AE1408" i="1" s="1" a="1"/>
  <c r="AE1408" i="1" s="1"/>
  <c r="AC1407" i="1"/>
  <c r="AB1407" i="1"/>
  <c r="AA1407" i="1"/>
  <c r="Z1407" i="1"/>
  <c r="Y1407" i="1"/>
  <c r="AE1407" i="1" s="1" a="1"/>
  <c r="AE1407" i="1" s="1"/>
  <c r="AC1406" i="1"/>
  <c r="AB1406" i="1"/>
  <c r="AA1406" i="1"/>
  <c r="Z1406" i="1"/>
  <c r="Y1406" i="1"/>
  <c r="AE1406" i="1" s="1" a="1"/>
  <c r="AE1406" i="1" s="1"/>
  <c r="AC1405" i="1"/>
  <c r="AB1405" i="1"/>
  <c r="AA1405" i="1"/>
  <c r="Z1405" i="1"/>
  <c r="Y1405" i="1"/>
  <c r="AE1405" i="1" s="1" a="1"/>
  <c r="AE1405" i="1" s="1"/>
  <c r="AC1404" i="1"/>
  <c r="AB1404" i="1"/>
  <c r="AA1404" i="1"/>
  <c r="Z1404" i="1"/>
  <c r="Y1404" i="1"/>
  <c r="AE1404" i="1" s="1" a="1"/>
  <c r="AE1404" i="1" s="1"/>
  <c r="AC1403" i="1"/>
  <c r="AB1403" i="1"/>
  <c r="AA1403" i="1"/>
  <c r="Z1403" i="1"/>
  <c r="Y1403" i="1"/>
  <c r="AE1403" i="1" s="1" a="1"/>
  <c r="AE1403" i="1" s="1"/>
  <c r="AC1402" i="1"/>
  <c r="AB1402" i="1"/>
  <c r="AA1402" i="1"/>
  <c r="Z1402" i="1"/>
  <c r="Y1402" i="1"/>
  <c r="AE1402" i="1" s="1" a="1"/>
  <c r="AE1402" i="1" s="1"/>
  <c r="AC1401" i="1"/>
  <c r="AB1401" i="1"/>
  <c r="AA1401" i="1"/>
  <c r="Z1401" i="1"/>
  <c r="Y1401" i="1"/>
  <c r="AE1401" i="1" s="1" a="1"/>
  <c r="AE1401" i="1" s="1"/>
  <c r="AC1400" i="1"/>
  <c r="AB1400" i="1"/>
  <c r="AA1400" i="1"/>
  <c r="Z1400" i="1"/>
  <c r="Y1400" i="1"/>
  <c r="AE1400" i="1" s="1" a="1"/>
  <c r="AE1400" i="1" s="1"/>
  <c r="AC1399" i="1"/>
  <c r="AB1399" i="1"/>
  <c r="AA1399" i="1"/>
  <c r="Z1399" i="1"/>
  <c r="Y1399" i="1"/>
  <c r="AE1399" i="1" s="1" a="1"/>
  <c r="AE1399" i="1" s="1"/>
  <c r="AC1398" i="1"/>
  <c r="AB1398" i="1"/>
  <c r="AA1398" i="1"/>
  <c r="Z1398" i="1"/>
  <c r="Y1398" i="1"/>
  <c r="AE1398" i="1" s="1" a="1"/>
  <c r="AE1398" i="1" s="1"/>
  <c r="AC1397" i="1"/>
  <c r="AB1397" i="1"/>
  <c r="AA1397" i="1"/>
  <c r="Z1397" i="1"/>
  <c r="Y1397" i="1"/>
  <c r="AE1397" i="1" s="1" a="1"/>
  <c r="AE1397" i="1" s="1"/>
  <c r="AC1396" i="1"/>
  <c r="AB1396" i="1"/>
  <c r="AA1396" i="1"/>
  <c r="Z1396" i="1"/>
  <c r="Y1396" i="1"/>
  <c r="AE1396" i="1" s="1" a="1"/>
  <c r="AE1396" i="1" s="1"/>
  <c r="AC1395" i="1"/>
  <c r="AB1395" i="1"/>
  <c r="AA1395" i="1"/>
  <c r="Z1395" i="1"/>
  <c r="Y1395" i="1"/>
  <c r="AE1395" i="1" s="1" a="1"/>
  <c r="AE1395" i="1" s="1"/>
  <c r="AC1394" i="1"/>
  <c r="AB1394" i="1"/>
  <c r="AA1394" i="1"/>
  <c r="Z1394" i="1"/>
  <c r="Y1394" i="1"/>
  <c r="AE1394" i="1" s="1" a="1"/>
  <c r="AE1394" i="1" s="1"/>
  <c r="AC1393" i="1"/>
  <c r="AB1393" i="1"/>
  <c r="AA1393" i="1"/>
  <c r="Z1393" i="1"/>
  <c r="Y1393" i="1"/>
  <c r="AE1393" i="1" s="1" a="1"/>
  <c r="AE1393" i="1" s="1"/>
  <c r="AC1392" i="1"/>
  <c r="AB1392" i="1"/>
  <c r="AA1392" i="1"/>
  <c r="Z1392" i="1"/>
  <c r="Y1392" i="1"/>
  <c r="AE1392" i="1" s="1" a="1"/>
  <c r="AE1392" i="1" s="1"/>
  <c r="AC1391" i="1"/>
  <c r="AB1391" i="1"/>
  <c r="AA1391" i="1"/>
  <c r="Z1391" i="1"/>
  <c r="Y1391" i="1"/>
  <c r="AE1391" i="1" s="1" a="1"/>
  <c r="AE1391" i="1" s="1"/>
  <c r="AC1390" i="1"/>
  <c r="AB1390" i="1"/>
  <c r="AA1390" i="1"/>
  <c r="Z1390" i="1"/>
  <c r="Y1390" i="1"/>
  <c r="AE1390" i="1" s="1" a="1"/>
  <c r="AE1390" i="1" s="1"/>
  <c r="AC1389" i="1"/>
  <c r="AB1389" i="1"/>
  <c r="AA1389" i="1"/>
  <c r="Z1389" i="1"/>
  <c r="Y1389" i="1"/>
  <c r="AE1389" i="1" s="1" a="1"/>
  <c r="AE1389" i="1" s="1"/>
  <c r="AC1388" i="1"/>
  <c r="AB1388" i="1"/>
  <c r="AA1388" i="1"/>
  <c r="Z1388" i="1"/>
  <c r="Y1388" i="1"/>
  <c r="AE1388" i="1" s="1" a="1"/>
  <c r="AE1388" i="1" s="1"/>
  <c r="AC1387" i="1"/>
  <c r="AB1387" i="1"/>
  <c r="AA1387" i="1"/>
  <c r="Z1387" i="1"/>
  <c r="Y1387" i="1"/>
  <c r="AE1387" i="1" s="1" a="1"/>
  <c r="AE1387" i="1" s="1"/>
  <c r="AC1386" i="1"/>
  <c r="AB1386" i="1"/>
  <c r="AA1386" i="1"/>
  <c r="Z1386" i="1"/>
  <c r="Y1386" i="1"/>
  <c r="AE1386" i="1" s="1" a="1"/>
  <c r="AE1386" i="1" s="1"/>
  <c r="AC1385" i="1"/>
  <c r="AB1385" i="1"/>
  <c r="AA1385" i="1"/>
  <c r="Z1385" i="1"/>
  <c r="Y1385" i="1"/>
  <c r="AE1385" i="1" s="1" a="1"/>
  <c r="AE1385" i="1" s="1"/>
  <c r="AC1384" i="1"/>
  <c r="AB1384" i="1"/>
  <c r="AA1384" i="1"/>
  <c r="Z1384" i="1"/>
  <c r="Y1384" i="1"/>
  <c r="AE1384" i="1" s="1" a="1"/>
  <c r="AE1384" i="1" s="1"/>
  <c r="AC1383" i="1"/>
  <c r="AB1383" i="1"/>
  <c r="AA1383" i="1"/>
  <c r="Z1383" i="1"/>
  <c r="Y1383" i="1"/>
  <c r="AE1383" i="1" s="1" a="1"/>
  <c r="AE1383" i="1" s="1"/>
  <c r="AC1382" i="1"/>
  <c r="AB1382" i="1"/>
  <c r="AA1382" i="1"/>
  <c r="Z1382" i="1"/>
  <c r="Y1382" i="1"/>
  <c r="AE1382" i="1" s="1" a="1"/>
  <c r="AE1382" i="1" s="1"/>
  <c r="AC1381" i="1"/>
  <c r="AB1381" i="1"/>
  <c r="AA1381" i="1"/>
  <c r="Z1381" i="1"/>
  <c r="Y1381" i="1"/>
  <c r="AE1381" i="1" s="1" a="1"/>
  <c r="AE1381" i="1" s="1"/>
  <c r="AC1380" i="1"/>
  <c r="AB1380" i="1"/>
  <c r="AA1380" i="1"/>
  <c r="Z1380" i="1"/>
  <c r="Y1380" i="1"/>
  <c r="AE1380" i="1" s="1" a="1"/>
  <c r="AE1380" i="1" s="1"/>
  <c r="AC1379" i="1"/>
  <c r="AB1379" i="1"/>
  <c r="AA1379" i="1"/>
  <c r="Z1379" i="1"/>
  <c r="Y1379" i="1"/>
  <c r="AE1379" i="1" s="1" a="1"/>
  <c r="AE1379" i="1" s="1"/>
  <c r="AC1378" i="1"/>
  <c r="AB1378" i="1"/>
  <c r="AA1378" i="1"/>
  <c r="Z1378" i="1"/>
  <c r="Y1378" i="1"/>
  <c r="AE1378" i="1" s="1" a="1"/>
  <c r="AE1378" i="1" s="1"/>
  <c r="AC1377" i="1"/>
  <c r="AB1377" i="1"/>
  <c r="AA1377" i="1"/>
  <c r="Z1377" i="1"/>
  <c r="Y1377" i="1"/>
  <c r="AE1377" i="1" s="1" a="1"/>
  <c r="AE1377" i="1" s="1"/>
  <c r="AC1376" i="1"/>
  <c r="AB1376" i="1"/>
  <c r="AA1376" i="1"/>
  <c r="Z1376" i="1"/>
  <c r="Y1376" i="1"/>
  <c r="AE1376" i="1" s="1" a="1"/>
  <c r="AE1376" i="1" s="1"/>
  <c r="AC1375" i="1"/>
  <c r="AB1375" i="1"/>
  <c r="AA1375" i="1"/>
  <c r="Z1375" i="1"/>
  <c r="Y1375" i="1"/>
  <c r="AE1375" i="1" s="1" a="1"/>
  <c r="AE1375" i="1" s="1"/>
  <c r="AC1374" i="1"/>
  <c r="AB1374" i="1"/>
  <c r="AA1374" i="1"/>
  <c r="Z1374" i="1"/>
  <c r="Y1374" i="1"/>
  <c r="AE1374" i="1" s="1" a="1"/>
  <c r="AE1374" i="1" s="1"/>
  <c r="AC1373" i="1"/>
  <c r="AB1373" i="1"/>
  <c r="AA1373" i="1"/>
  <c r="Z1373" i="1"/>
  <c r="Y1373" i="1"/>
  <c r="AE1373" i="1" s="1" a="1"/>
  <c r="AE1373" i="1" s="1"/>
  <c r="AC1372" i="1"/>
  <c r="AB1372" i="1"/>
  <c r="AA1372" i="1"/>
  <c r="Z1372" i="1"/>
  <c r="Y1372" i="1"/>
  <c r="AE1372" i="1" s="1" a="1"/>
  <c r="AE1372" i="1" s="1"/>
  <c r="AC1371" i="1"/>
  <c r="AB1371" i="1"/>
  <c r="AA1371" i="1"/>
  <c r="Z1371" i="1"/>
  <c r="Y1371" i="1"/>
  <c r="AE1371" i="1" s="1" a="1"/>
  <c r="AE1371" i="1" s="1"/>
  <c r="AC1370" i="1"/>
  <c r="AB1370" i="1"/>
  <c r="AA1370" i="1"/>
  <c r="Z1370" i="1"/>
  <c r="Y1370" i="1"/>
  <c r="AE1370" i="1" s="1" a="1"/>
  <c r="AE1370" i="1" s="1"/>
  <c r="AC1369" i="1"/>
  <c r="AB1369" i="1"/>
  <c r="AA1369" i="1"/>
  <c r="Z1369" i="1"/>
  <c r="Y1369" i="1"/>
  <c r="AE1369" i="1" s="1" a="1"/>
  <c r="AE1369" i="1" s="1"/>
  <c r="AC1368" i="1"/>
  <c r="AB1368" i="1"/>
  <c r="AA1368" i="1"/>
  <c r="Z1368" i="1"/>
  <c r="Y1368" i="1"/>
  <c r="AE1368" i="1" s="1" a="1"/>
  <c r="AE1368" i="1" s="1"/>
  <c r="AC1367" i="1"/>
  <c r="AB1367" i="1"/>
  <c r="AA1367" i="1"/>
  <c r="Z1367" i="1"/>
  <c r="Y1367" i="1"/>
  <c r="AE1367" i="1" s="1" a="1"/>
  <c r="AE1367" i="1" s="1"/>
  <c r="AC1366" i="1"/>
  <c r="AB1366" i="1"/>
  <c r="AA1366" i="1"/>
  <c r="Z1366" i="1"/>
  <c r="Y1366" i="1"/>
  <c r="AE1366" i="1" s="1" a="1"/>
  <c r="AE1366" i="1" s="1"/>
  <c r="AC1365" i="1"/>
  <c r="AB1365" i="1"/>
  <c r="AA1365" i="1"/>
  <c r="Z1365" i="1"/>
  <c r="Y1365" i="1"/>
  <c r="AE1365" i="1" s="1" a="1"/>
  <c r="AE1365" i="1" s="1"/>
  <c r="AC1364" i="1"/>
  <c r="AB1364" i="1"/>
  <c r="AA1364" i="1"/>
  <c r="Z1364" i="1"/>
  <c r="Y1364" i="1"/>
  <c r="AE1364" i="1" s="1" a="1"/>
  <c r="AE1364" i="1" s="1"/>
  <c r="AC1363" i="1"/>
  <c r="AB1363" i="1"/>
  <c r="AA1363" i="1"/>
  <c r="Z1363" i="1"/>
  <c r="Y1363" i="1"/>
  <c r="AE1363" i="1" s="1" a="1"/>
  <c r="AE1363" i="1" s="1"/>
  <c r="AC1362" i="1"/>
  <c r="AB1362" i="1"/>
  <c r="AA1362" i="1"/>
  <c r="Z1362" i="1"/>
  <c r="Y1362" i="1"/>
  <c r="AE1362" i="1" s="1" a="1"/>
  <c r="AE1362" i="1" s="1"/>
  <c r="AC1361" i="1"/>
  <c r="AB1361" i="1"/>
  <c r="AA1361" i="1"/>
  <c r="Z1361" i="1"/>
  <c r="Y1361" i="1"/>
  <c r="AE1361" i="1" s="1" a="1"/>
  <c r="AE1361" i="1" s="1"/>
  <c r="AC1360" i="1"/>
  <c r="AB1360" i="1"/>
  <c r="AA1360" i="1"/>
  <c r="Z1360" i="1"/>
  <c r="Y1360" i="1"/>
  <c r="AE1360" i="1" s="1" a="1"/>
  <c r="AE1360" i="1" s="1"/>
  <c r="AC1359" i="1"/>
  <c r="AB1359" i="1"/>
  <c r="AA1359" i="1"/>
  <c r="Z1359" i="1"/>
  <c r="Y1359" i="1"/>
  <c r="AE1359" i="1" s="1" a="1"/>
  <c r="AE1359" i="1" s="1"/>
  <c r="AC1358" i="1"/>
  <c r="AB1358" i="1"/>
  <c r="AA1358" i="1"/>
  <c r="Z1358" i="1"/>
  <c r="Y1358" i="1"/>
  <c r="AE1358" i="1" s="1" a="1"/>
  <c r="AE1358" i="1" s="1"/>
  <c r="AC1357" i="1"/>
  <c r="AB1357" i="1"/>
  <c r="AA1357" i="1"/>
  <c r="Z1357" i="1"/>
  <c r="Y1357" i="1"/>
  <c r="AE1357" i="1" s="1" a="1"/>
  <c r="AE1357" i="1" s="1"/>
  <c r="AC1356" i="1"/>
  <c r="AB1356" i="1"/>
  <c r="AA1356" i="1"/>
  <c r="Z1356" i="1"/>
  <c r="Y1356" i="1"/>
  <c r="AE1356" i="1" s="1" a="1"/>
  <c r="AE1356" i="1" s="1"/>
  <c r="AC1355" i="1"/>
  <c r="AB1355" i="1"/>
  <c r="AA1355" i="1"/>
  <c r="Z1355" i="1"/>
  <c r="Y1355" i="1"/>
  <c r="AE1355" i="1" s="1" a="1"/>
  <c r="AE1355" i="1" s="1"/>
  <c r="AC1354" i="1"/>
  <c r="AB1354" i="1"/>
  <c r="AA1354" i="1"/>
  <c r="Z1354" i="1"/>
  <c r="Y1354" i="1"/>
  <c r="AE1354" i="1" s="1" a="1"/>
  <c r="AE1354" i="1" s="1"/>
  <c r="AC1353" i="1"/>
  <c r="AB1353" i="1"/>
  <c r="AA1353" i="1"/>
  <c r="Z1353" i="1"/>
  <c r="Y1353" i="1"/>
  <c r="AE1353" i="1" s="1" a="1"/>
  <c r="AE1353" i="1" s="1"/>
  <c r="AC1352" i="1"/>
  <c r="AB1352" i="1"/>
  <c r="AA1352" i="1"/>
  <c r="Z1352" i="1"/>
  <c r="Y1352" i="1"/>
  <c r="AE1352" i="1" s="1" a="1"/>
  <c r="AE1352" i="1" s="1"/>
  <c r="AC1351" i="1"/>
  <c r="AB1351" i="1"/>
  <c r="AA1351" i="1"/>
  <c r="Z1351" i="1"/>
  <c r="Y1351" i="1"/>
  <c r="AE1351" i="1" s="1" a="1"/>
  <c r="AE1351" i="1" s="1"/>
  <c r="AC1350" i="1"/>
  <c r="AB1350" i="1"/>
  <c r="AA1350" i="1"/>
  <c r="Z1350" i="1"/>
  <c r="Y1350" i="1"/>
  <c r="AE1350" i="1" s="1" a="1"/>
  <c r="AE1350" i="1" s="1"/>
  <c r="AC1349" i="1"/>
  <c r="AB1349" i="1"/>
  <c r="AA1349" i="1"/>
  <c r="Z1349" i="1"/>
  <c r="Y1349" i="1"/>
  <c r="AE1349" i="1" s="1" a="1"/>
  <c r="AE1349" i="1" s="1"/>
  <c r="AC1348" i="1"/>
  <c r="AB1348" i="1"/>
  <c r="AA1348" i="1"/>
  <c r="Z1348" i="1"/>
  <c r="Y1348" i="1"/>
  <c r="AE1348" i="1" s="1" a="1"/>
  <c r="AE1348" i="1" s="1"/>
  <c r="AC1347" i="1"/>
  <c r="AB1347" i="1"/>
  <c r="AA1347" i="1"/>
  <c r="Z1347" i="1"/>
  <c r="Y1347" i="1"/>
  <c r="AE1347" i="1" s="1" a="1"/>
  <c r="AE1347" i="1" s="1"/>
  <c r="AC1346" i="1"/>
  <c r="AB1346" i="1"/>
  <c r="AA1346" i="1"/>
  <c r="Z1346" i="1"/>
  <c r="Y1346" i="1"/>
  <c r="AE1346" i="1" s="1" a="1"/>
  <c r="AE1346" i="1" s="1"/>
  <c r="AC1345" i="1"/>
  <c r="AB1345" i="1"/>
  <c r="AA1345" i="1"/>
  <c r="Z1345" i="1"/>
  <c r="Y1345" i="1"/>
  <c r="AE1345" i="1" s="1" a="1"/>
  <c r="AE1345" i="1" s="1"/>
  <c r="AC1344" i="1"/>
  <c r="AB1344" i="1"/>
  <c r="AA1344" i="1"/>
  <c r="Z1344" i="1"/>
  <c r="Y1344" i="1"/>
  <c r="AE1344" i="1" s="1" a="1"/>
  <c r="AE1344" i="1" s="1"/>
  <c r="AC1343" i="1"/>
  <c r="AB1343" i="1"/>
  <c r="AA1343" i="1"/>
  <c r="Z1343" i="1"/>
  <c r="Y1343" i="1"/>
  <c r="AE1343" i="1" s="1" a="1"/>
  <c r="AE1343" i="1" s="1"/>
  <c r="AC1342" i="1"/>
  <c r="AB1342" i="1"/>
  <c r="AA1342" i="1"/>
  <c r="Z1342" i="1"/>
  <c r="Y1342" i="1"/>
  <c r="AE1342" i="1" s="1" a="1"/>
  <c r="AE1342" i="1" s="1"/>
  <c r="AC1341" i="1"/>
  <c r="AB1341" i="1"/>
  <c r="AA1341" i="1"/>
  <c r="Z1341" i="1"/>
  <c r="Y1341" i="1"/>
  <c r="AE1341" i="1" s="1" a="1"/>
  <c r="AE1341" i="1" s="1"/>
  <c r="AC1340" i="1"/>
  <c r="AB1340" i="1"/>
  <c r="AA1340" i="1"/>
  <c r="Z1340" i="1"/>
  <c r="Y1340" i="1"/>
  <c r="AE1340" i="1" s="1" a="1"/>
  <c r="AE1340" i="1" s="1"/>
  <c r="AC1339" i="1"/>
  <c r="AB1339" i="1"/>
  <c r="AA1339" i="1"/>
  <c r="Z1339" i="1"/>
  <c r="Y1339" i="1"/>
  <c r="AE1339" i="1" s="1" a="1"/>
  <c r="AE1339" i="1" s="1"/>
  <c r="AC1338" i="1"/>
  <c r="AB1338" i="1"/>
  <c r="AA1338" i="1"/>
  <c r="Z1338" i="1"/>
  <c r="Y1338" i="1"/>
  <c r="AE1338" i="1" s="1" a="1"/>
  <c r="AE1338" i="1" s="1"/>
  <c r="AC1337" i="1"/>
  <c r="AB1337" i="1"/>
  <c r="AA1337" i="1"/>
  <c r="Z1337" i="1"/>
  <c r="Y1337" i="1"/>
  <c r="AE1337" i="1" s="1" a="1"/>
  <c r="AE1337" i="1" s="1"/>
  <c r="AC1336" i="1"/>
  <c r="AB1336" i="1"/>
  <c r="AA1336" i="1"/>
  <c r="Z1336" i="1"/>
  <c r="Y1336" i="1"/>
  <c r="AE1336" i="1" s="1" a="1"/>
  <c r="AE1336" i="1" s="1"/>
  <c r="AC1335" i="1"/>
  <c r="AB1335" i="1"/>
  <c r="AA1335" i="1"/>
  <c r="Z1335" i="1"/>
  <c r="Y1335" i="1"/>
  <c r="AE1335" i="1" s="1" a="1"/>
  <c r="AE1335" i="1" s="1"/>
  <c r="AC1334" i="1"/>
  <c r="AB1334" i="1"/>
  <c r="AA1334" i="1"/>
  <c r="Z1334" i="1"/>
  <c r="Y1334" i="1"/>
  <c r="AE1334" i="1" s="1" a="1"/>
  <c r="AE1334" i="1" s="1"/>
  <c r="AC1333" i="1"/>
  <c r="AB1333" i="1"/>
  <c r="AA1333" i="1"/>
  <c r="Z1333" i="1"/>
  <c r="Y1333" i="1"/>
  <c r="AE1333" i="1" s="1" a="1"/>
  <c r="AE1333" i="1" s="1"/>
  <c r="AC1332" i="1"/>
  <c r="AB1332" i="1"/>
  <c r="AA1332" i="1"/>
  <c r="Z1332" i="1"/>
  <c r="Y1332" i="1"/>
  <c r="AE1332" i="1" s="1" a="1"/>
  <c r="AE1332" i="1" s="1"/>
  <c r="AC1331" i="1"/>
  <c r="AB1331" i="1"/>
  <c r="AA1331" i="1"/>
  <c r="Z1331" i="1"/>
  <c r="Y1331" i="1"/>
  <c r="AE1331" i="1" s="1" a="1"/>
  <c r="AE1331" i="1" s="1"/>
  <c r="AC1330" i="1"/>
  <c r="AB1330" i="1"/>
  <c r="AA1330" i="1"/>
  <c r="Z1330" i="1"/>
  <c r="Y1330" i="1"/>
  <c r="AE1330" i="1" s="1" a="1"/>
  <c r="AE1330" i="1" s="1"/>
  <c r="AC1329" i="1"/>
  <c r="AB1329" i="1"/>
  <c r="AA1329" i="1"/>
  <c r="Z1329" i="1"/>
  <c r="Y1329" i="1"/>
  <c r="AE1329" i="1" s="1" a="1"/>
  <c r="AE1329" i="1" s="1"/>
  <c r="AC1328" i="1"/>
  <c r="AB1328" i="1"/>
  <c r="AA1328" i="1"/>
  <c r="Z1328" i="1"/>
  <c r="Y1328" i="1"/>
  <c r="AE1328" i="1" s="1" a="1"/>
  <c r="AE1328" i="1" s="1"/>
  <c r="AC1327" i="1"/>
  <c r="AB1327" i="1"/>
  <c r="AA1327" i="1"/>
  <c r="Z1327" i="1"/>
  <c r="Y1327" i="1"/>
  <c r="AE1327" i="1" s="1" a="1"/>
  <c r="AE1327" i="1" s="1"/>
  <c r="AC1326" i="1"/>
  <c r="AB1326" i="1"/>
  <c r="AA1326" i="1"/>
  <c r="Z1326" i="1"/>
  <c r="Y1326" i="1"/>
  <c r="AE1326" i="1" s="1" a="1"/>
  <c r="AE1326" i="1" s="1"/>
  <c r="AC1325" i="1"/>
  <c r="AB1325" i="1"/>
  <c r="AA1325" i="1"/>
  <c r="Z1325" i="1"/>
  <c r="Y1325" i="1"/>
  <c r="AE1325" i="1" s="1" a="1"/>
  <c r="AE1325" i="1" s="1"/>
  <c r="AC1324" i="1"/>
  <c r="AB1324" i="1"/>
  <c r="AA1324" i="1"/>
  <c r="Z1324" i="1"/>
  <c r="Y1324" i="1"/>
  <c r="AE1324" i="1" s="1" a="1"/>
  <c r="AE1324" i="1" s="1"/>
  <c r="AC1323" i="1"/>
  <c r="AB1323" i="1"/>
  <c r="AA1323" i="1"/>
  <c r="Z1323" i="1"/>
  <c r="Y1323" i="1"/>
  <c r="AE1323" i="1" s="1" a="1"/>
  <c r="AE1323" i="1" s="1"/>
  <c r="AC1322" i="1"/>
  <c r="AB1322" i="1"/>
  <c r="AA1322" i="1"/>
  <c r="Z1322" i="1"/>
  <c r="Y1322" i="1"/>
  <c r="AE1322" i="1" s="1" a="1"/>
  <c r="AE1322" i="1" s="1"/>
  <c r="AC1321" i="1"/>
  <c r="AB1321" i="1"/>
  <c r="AA1321" i="1"/>
  <c r="Z1321" i="1"/>
  <c r="Y1321" i="1"/>
  <c r="AE1321" i="1" s="1" a="1"/>
  <c r="AE1321" i="1" s="1"/>
  <c r="AC1320" i="1"/>
  <c r="AB1320" i="1"/>
  <c r="AA1320" i="1"/>
  <c r="Z1320" i="1"/>
  <c r="Y1320" i="1"/>
  <c r="AE1320" i="1" s="1" a="1"/>
  <c r="AE1320" i="1" s="1"/>
  <c r="AC1319" i="1"/>
  <c r="AB1319" i="1"/>
  <c r="AA1319" i="1"/>
  <c r="Z1319" i="1"/>
  <c r="Y1319" i="1"/>
  <c r="AE1319" i="1" s="1" a="1"/>
  <c r="AE1319" i="1" s="1"/>
  <c r="AC1318" i="1"/>
  <c r="AB1318" i="1"/>
  <c r="AA1318" i="1"/>
  <c r="Z1318" i="1"/>
  <c r="Y1318" i="1"/>
  <c r="AE1318" i="1" s="1" a="1"/>
  <c r="AE1318" i="1" s="1"/>
  <c r="AC1317" i="1"/>
  <c r="AB1317" i="1"/>
  <c r="AA1317" i="1"/>
  <c r="Z1317" i="1"/>
  <c r="Y1317" i="1"/>
  <c r="AE1317" i="1" s="1" a="1"/>
  <c r="AE1317" i="1" s="1"/>
  <c r="AC1316" i="1"/>
  <c r="AB1316" i="1"/>
  <c r="AA1316" i="1"/>
  <c r="Z1316" i="1"/>
  <c r="Y1316" i="1"/>
  <c r="AE1316" i="1" s="1" a="1"/>
  <c r="AE1316" i="1" s="1"/>
  <c r="AC1315" i="1"/>
  <c r="AB1315" i="1"/>
  <c r="AA1315" i="1"/>
  <c r="Z1315" i="1"/>
  <c r="Y1315" i="1"/>
  <c r="AE1315" i="1" s="1" a="1"/>
  <c r="AE1315" i="1" s="1"/>
  <c r="AC1314" i="1"/>
  <c r="AB1314" i="1"/>
  <c r="AA1314" i="1"/>
  <c r="Z1314" i="1"/>
  <c r="Y1314" i="1"/>
  <c r="AE1314" i="1" s="1" a="1"/>
  <c r="AE1314" i="1" s="1"/>
  <c r="AC1313" i="1"/>
  <c r="AB1313" i="1"/>
  <c r="AA1313" i="1"/>
  <c r="Z1313" i="1"/>
  <c r="Y1313" i="1"/>
  <c r="AE1313" i="1" s="1" a="1"/>
  <c r="AE1313" i="1" s="1"/>
  <c r="AC1312" i="1"/>
  <c r="AB1312" i="1"/>
  <c r="AA1312" i="1"/>
  <c r="Z1312" i="1"/>
  <c r="Y1312" i="1"/>
  <c r="AE1312" i="1" s="1" a="1"/>
  <c r="AE1312" i="1" s="1"/>
  <c r="AC1311" i="1"/>
  <c r="AB1311" i="1"/>
  <c r="AA1311" i="1"/>
  <c r="Z1311" i="1"/>
  <c r="Y1311" i="1"/>
  <c r="AE1311" i="1" s="1" a="1"/>
  <c r="AE1311" i="1" s="1"/>
  <c r="AC1310" i="1"/>
  <c r="AB1310" i="1"/>
  <c r="AA1310" i="1"/>
  <c r="Z1310" i="1"/>
  <c r="Y1310" i="1"/>
  <c r="AE1310" i="1" s="1" a="1"/>
  <c r="AE1310" i="1" s="1"/>
  <c r="AC1309" i="1"/>
  <c r="AB1309" i="1"/>
  <c r="AA1309" i="1"/>
  <c r="Z1309" i="1"/>
  <c r="Y1309" i="1"/>
  <c r="AE1309" i="1" s="1" a="1"/>
  <c r="AE1309" i="1" s="1"/>
  <c r="AC1308" i="1"/>
  <c r="AB1308" i="1"/>
  <c r="AA1308" i="1"/>
  <c r="Z1308" i="1"/>
  <c r="Y1308" i="1"/>
  <c r="AE1308" i="1" s="1" a="1"/>
  <c r="AE1308" i="1" s="1"/>
  <c r="AC1307" i="1"/>
  <c r="AB1307" i="1"/>
  <c r="AA1307" i="1"/>
  <c r="Z1307" i="1"/>
  <c r="Y1307" i="1"/>
  <c r="AE1307" i="1" s="1" a="1"/>
  <c r="AE1307" i="1" s="1"/>
  <c r="AC1306" i="1"/>
  <c r="AB1306" i="1"/>
  <c r="AA1306" i="1"/>
  <c r="Z1306" i="1"/>
  <c r="Y1306" i="1"/>
  <c r="AE1306" i="1" s="1" a="1"/>
  <c r="AE1306" i="1" s="1"/>
  <c r="AC1305" i="1"/>
  <c r="AB1305" i="1"/>
  <c r="AA1305" i="1"/>
  <c r="Z1305" i="1"/>
  <c r="Y1305" i="1"/>
  <c r="AE1305" i="1" s="1" a="1"/>
  <c r="AE1305" i="1" s="1"/>
  <c r="AC1304" i="1"/>
  <c r="AB1304" i="1"/>
  <c r="AA1304" i="1"/>
  <c r="Z1304" i="1"/>
  <c r="Y1304" i="1"/>
  <c r="AE1304" i="1" s="1" a="1"/>
  <c r="AE1304" i="1" s="1"/>
  <c r="AC1303" i="1"/>
  <c r="AB1303" i="1"/>
  <c r="AA1303" i="1"/>
  <c r="Z1303" i="1"/>
  <c r="Y1303" i="1"/>
  <c r="AE1303" i="1" s="1" a="1"/>
  <c r="AE1303" i="1" s="1"/>
  <c r="AC1302" i="1"/>
  <c r="AB1302" i="1"/>
  <c r="AA1302" i="1"/>
  <c r="Z1302" i="1"/>
  <c r="Y1302" i="1"/>
  <c r="AE1302" i="1" s="1" a="1"/>
  <c r="AE1302" i="1" s="1"/>
  <c r="AC1301" i="1"/>
  <c r="AB1301" i="1"/>
  <c r="AA1301" i="1"/>
  <c r="Z1301" i="1"/>
  <c r="Y1301" i="1"/>
  <c r="AE1301" i="1" s="1" a="1"/>
  <c r="AE1301" i="1" s="1"/>
  <c r="AC1300" i="1"/>
  <c r="AB1300" i="1"/>
  <c r="AA1300" i="1"/>
  <c r="Z1300" i="1"/>
  <c r="Y1300" i="1"/>
  <c r="AE1300" i="1" s="1" a="1"/>
  <c r="AE1300" i="1" s="1"/>
  <c r="AC1299" i="1"/>
  <c r="AB1299" i="1"/>
  <c r="AA1299" i="1"/>
  <c r="Z1299" i="1"/>
  <c r="Y1299" i="1"/>
  <c r="AE1299" i="1" s="1" a="1"/>
  <c r="AE1299" i="1" s="1"/>
  <c r="AC1298" i="1"/>
  <c r="AB1298" i="1"/>
  <c r="AA1298" i="1"/>
  <c r="Z1298" i="1"/>
  <c r="Y1298" i="1"/>
  <c r="AE1298" i="1" s="1" a="1"/>
  <c r="AE1298" i="1" s="1"/>
  <c r="AC1297" i="1"/>
  <c r="AB1297" i="1"/>
  <c r="AA1297" i="1"/>
  <c r="Z1297" i="1"/>
  <c r="Y1297" i="1"/>
  <c r="AE1297" i="1" s="1" a="1"/>
  <c r="AE1297" i="1" s="1"/>
  <c r="AC1296" i="1"/>
  <c r="AB1296" i="1"/>
  <c r="AA1296" i="1"/>
  <c r="Z1296" i="1"/>
  <c r="Y1296" i="1"/>
  <c r="AE1296" i="1" s="1" a="1"/>
  <c r="AE1296" i="1" s="1"/>
  <c r="AC1295" i="1"/>
  <c r="AB1295" i="1"/>
  <c r="AA1295" i="1"/>
  <c r="Z1295" i="1"/>
  <c r="Y1295" i="1"/>
  <c r="AE1295" i="1" s="1" a="1"/>
  <c r="AE1295" i="1" s="1"/>
  <c r="AC1294" i="1"/>
  <c r="AB1294" i="1"/>
  <c r="AA1294" i="1"/>
  <c r="Z1294" i="1"/>
  <c r="Y1294" i="1"/>
  <c r="AE1294" i="1" s="1" a="1"/>
  <c r="AE1294" i="1" s="1"/>
  <c r="AC1293" i="1"/>
  <c r="AB1293" i="1"/>
  <c r="AA1293" i="1"/>
  <c r="Z1293" i="1"/>
  <c r="Y1293" i="1"/>
  <c r="AE1293" i="1" s="1" a="1"/>
  <c r="AE1293" i="1" s="1"/>
  <c r="AC1292" i="1"/>
  <c r="AB1292" i="1"/>
  <c r="AA1292" i="1"/>
  <c r="Z1292" i="1"/>
  <c r="Y1292" i="1"/>
  <c r="AE1292" i="1" s="1" a="1"/>
  <c r="AE1292" i="1" s="1"/>
  <c r="AC1291" i="1"/>
  <c r="AB1291" i="1"/>
  <c r="AA1291" i="1"/>
  <c r="Z1291" i="1"/>
  <c r="Y1291" i="1"/>
  <c r="AE1291" i="1" s="1" a="1"/>
  <c r="AE1291" i="1" s="1"/>
  <c r="AC1290" i="1"/>
  <c r="AB1290" i="1"/>
  <c r="AA1290" i="1"/>
  <c r="Z1290" i="1"/>
  <c r="Y1290" i="1"/>
  <c r="AE1290" i="1" s="1" a="1"/>
  <c r="AE1290" i="1" s="1"/>
  <c r="AC1289" i="1"/>
  <c r="AB1289" i="1"/>
  <c r="AA1289" i="1"/>
  <c r="Z1289" i="1"/>
  <c r="Y1289" i="1"/>
  <c r="AE1289" i="1" s="1" a="1"/>
  <c r="AE1289" i="1" s="1"/>
  <c r="AC1288" i="1"/>
  <c r="AB1288" i="1"/>
  <c r="AA1288" i="1"/>
  <c r="Z1288" i="1"/>
  <c r="Y1288" i="1"/>
  <c r="AE1288" i="1" s="1" a="1"/>
  <c r="AE1288" i="1" s="1"/>
  <c r="AC1287" i="1"/>
  <c r="AB1287" i="1"/>
  <c r="AA1287" i="1"/>
  <c r="Z1287" i="1"/>
  <c r="Y1287" i="1"/>
  <c r="AE1287" i="1" s="1" a="1"/>
  <c r="AE1287" i="1" s="1"/>
  <c r="AC1286" i="1"/>
  <c r="AB1286" i="1"/>
  <c r="AA1286" i="1"/>
  <c r="Z1286" i="1"/>
  <c r="Y1286" i="1"/>
  <c r="AE1286" i="1" s="1" a="1"/>
  <c r="AE1286" i="1" s="1"/>
  <c r="AC1285" i="1"/>
  <c r="AB1285" i="1"/>
  <c r="AA1285" i="1"/>
  <c r="Z1285" i="1"/>
  <c r="Y1285" i="1"/>
  <c r="AE1285" i="1" s="1" a="1"/>
  <c r="AE1285" i="1" s="1"/>
  <c r="AC1284" i="1"/>
  <c r="AB1284" i="1"/>
  <c r="AA1284" i="1"/>
  <c r="Z1284" i="1"/>
  <c r="Y1284" i="1"/>
  <c r="AE1284" i="1" s="1" a="1"/>
  <c r="AE1284" i="1" s="1"/>
  <c r="AC1283" i="1"/>
  <c r="AB1283" i="1"/>
  <c r="AA1283" i="1"/>
  <c r="Z1283" i="1"/>
  <c r="Y1283" i="1"/>
  <c r="AE1283" i="1" s="1" a="1"/>
  <c r="AE1283" i="1" s="1"/>
  <c r="AC1282" i="1"/>
  <c r="AB1282" i="1"/>
  <c r="AA1282" i="1"/>
  <c r="Z1282" i="1"/>
  <c r="Y1282" i="1"/>
  <c r="AE1282" i="1" s="1" a="1"/>
  <c r="AE1282" i="1" s="1"/>
  <c r="AC1281" i="1"/>
  <c r="AB1281" i="1"/>
  <c r="AA1281" i="1"/>
  <c r="Z1281" i="1"/>
  <c r="Y1281" i="1"/>
  <c r="AE1281" i="1" s="1" a="1"/>
  <c r="AE1281" i="1" s="1"/>
  <c r="AC1280" i="1"/>
  <c r="AB1280" i="1"/>
  <c r="AA1280" i="1"/>
  <c r="Z1280" i="1"/>
  <c r="Y1280" i="1"/>
  <c r="AE1280" i="1" s="1" a="1"/>
  <c r="AE1280" i="1" s="1"/>
  <c r="AC1279" i="1"/>
  <c r="AB1279" i="1"/>
  <c r="AA1279" i="1"/>
  <c r="Z1279" i="1"/>
  <c r="Y1279" i="1"/>
  <c r="AE1279" i="1" s="1" a="1"/>
  <c r="AE1279" i="1" s="1"/>
  <c r="AC1278" i="1"/>
  <c r="AB1278" i="1"/>
  <c r="AA1278" i="1"/>
  <c r="Z1278" i="1"/>
  <c r="Y1278" i="1"/>
  <c r="AE1278" i="1" s="1" a="1"/>
  <c r="AE1278" i="1" s="1"/>
  <c r="AC1277" i="1"/>
  <c r="AB1277" i="1"/>
  <c r="AA1277" i="1"/>
  <c r="Z1277" i="1"/>
  <c r="Y1277" i="1"/>
  <c r="AE1277" i="1" s="1" a="1"/>
  <c r="AE1277" i="1" s="1"/>
  <c r="AC1276" i="1"/>
  <c r="AB1276" i="1"/>
  <c r="AA1276" i="1"/>
  <c r="Z1276" i="1"/>
  <c r="Y1276" i="1"/>
  <c r="AE1276" i="1" s="1" a="1"/>
  <c r="AE1276" i="1" s="1"/>
  <c r="AC1275" i="1"/>
  <c r="AB1275" i="1"/>
  <c r="AA1275" i="1"/>
  <c r="Z1275" i="1"/>
  <c r="Y1275" i="1"/>
  <c r="AE1275" i="1" s="1" a="1"/>
  <c r="AE1275" i="1" s="1"/>
  <c r="AC1274" i="1"/>
  <c r="AB1274" i="1"/>
  <c r="AA1274" i="1"/>
  <c r="Z1274" i="1"/>
  <c r="Y1274" i="1"/>
  <c r="AE1274" i="1" s="1" a="1"/>
  <c r="AE1274" i="1" s="1"/>
  <c r="AC1273" i="1"/>
  <c r="AB1273" i="1"/>
  <c r="AA1273" i="1"/>
  <c r="Z1273" i="1"/>
  <c r="Y1273" i="1"/>
  <c r="AE1273" i="1" s="1" a="1"/>
  <c r="AE1273" i="1" s="1"/>
  <c r="AC1272" i="1"/>
  <c r="AB1272" i="1"/>
  <c r="AA1272" i="1"/>
  <c r="Z1272" i="1"/>
  <c r="Y1272" i="1"/>
  <c r="AE1272" i="1" s="1" a="1"/>
  <c r="AE1272" i="1" s="1"/>
  <c r="AC1271" i="1"/>
  <c r="AB1271" i="1"/>
  <c r="AA1271" i="1"/>
  <c r="Z1271" i="1"/>
  <c r="Y1271" i="1"/>
  <c r="AE1271" i="1" s="1" a="1"/>
  <c r="AE1271" i="1" s="1"/>
  <c r="AC1270" i="1"/>
  <c r="AB1270" i="1"/>
  <c r="AA1270" i="1"/>
  <c r="Z1270" i="1"/>
  <c r="Y1270" i="1"/>
  <c r="AE1270" i="1" s="1" a="1"/>
  <c r="AE1270" i="1" s="1"/>
  <c r="AC1269" i="1"/>
  <c r="AB1269" i="1"/>
  <c r="AA1269" i="1"/>
  <c r="Z1269" i="1"/>
  <c r="Y1269" i="1"/>
  <c r="AE1269" i="1" s="1" a="1"/>
  <c r="AE1269" i="1" s="1"/>
  <c r="AC1268" i="1"/>
  <c r="AB1268" i="1"/>
  <c r="AA1268" i="1"/>
  <c r="Z1268" i="1"/>
  <c r="Y1268" i="1"/>
  <c r="AE1268" i="1" s="1" a="1"/>
  <c r="AE1268" i="1" s="1"/>
  <c r="AC1267" i="1"/>
  <c r="AB1267" i="1"/>
  <c r="AA1267" i="1"/>
  <c r="Z1267" i="1"/>
  <c r="Y1267" i="1"/>
  <c r="AE1267" i="1" s="1" a="1"/>
  <c r="AE1267" i="1" s="1"/>
  <c r="AC1266" i="1"/>
  <c r="AB1266" i="1"/>
  <c r="AA1266" i="1"/>
  <c r="Z1266" i="1"/>
  <c r="Y1266" i="1"/>
  <c r="AE1266" i="1" s="1" a="1"/>
  <c r="AE1266" i="1" s="1"/>
  <c r="AC1265" i="1"/>
  <c r="AB1265" i="1"/>
  <c r="AA1265" i="1"/>
  <c r="Z1265" i="1"/>
  <c r="Y1265" i="1"/>
  <c r="AE1265" i="1" s="1" a="1"/>
  <c r="AE1265" i="1" s="1"/>
  <c r="AC1264" i="1"/>
  <c r="AB1264" i="1"/>
  <c r="AA1264" i="1"/>
  <c r="Z1264" i="1"/>
  <c r="Y1264" i="1"/>
  <c r="AE1264" i="1" s="1" a="1"/>
  <c r="AE1264" i="1" s="1"/>
  <c r="AC1263" i="1"/>
  <c r="AB1263" i="1"/>
  <c r="AA1263" i="1"/>
  <c r="Z1263" i="1"/>
  <c r="Y1263" i="1"/>
  <c r="AE1263" i="1" s="1" a="1"/>
  <c r="AE1263" i="1" s="1"/>
  <c r="AC1262" i="1"/>
  <c r="AB1262" i="1"/>
  <c r="AA1262" i="1"/>
  <c r="Z1262" i="1"/>
  <c r="Y1262" i="1"/>
  <c r="AE1262" i="1" s="1" a="1"/>
  <c r="AE1262" i="1" s="1"/>
  <c r="AC1261" i="1"/>
  <c r="AB1261" i="1"/>
  <c r="AA1261" i="1"/>
  <c r="Z1261" i="1"/>
  <c r="Y1261" i="1"/>
  <c r="AE1261" i="1" s="1" a="1"/>
  <c r="AE1261" i="1" s="1"/>
  <c r="AC1260" i="1"/>
  <c r="AB1260" i="1"/>
  <c r="AA1260" i="1"/>
  <c r="Z1260" i="1"/>
  <c r="Y1260" i="1"/>
  <c r="AE1260" i="1" s="1" a="1"/>
  <c r="AE1260" i="1" s="1"/>
  <c r="AC1259" i="1"/>
  <c r="AB1259" i="1"/>
  <c r="AA1259" i="1"/>
  <c r="Z1259" i="1"/>
  <c r="Y1259" i="1"/>
  <c r="AE1259" i="1" s="1" a="1"/>
  <c r="AE1259" i="1" s="1"/>
  <c r="AC1258" i="1"/>
  <c r="AB1258" i="1"/>
  <c r="AA1258" i="1"/>
  <c r="Z1258" i="1"/>
  <c r="Y1258" i="1"/>
  <c r="AE1258" i="1" s="1" a="1"/>
  <c r="AE1258" i="1" s="1"/>
  <c r="AC1257" i="1"/>
  <c r="AB1257" i="1"/>
  <c r="AA1257" i="1"/>
  <c r="Z1257" i="1"/>
  <c r="Y1257" i="1"/>
  <c r="AE1257" i="1" s="1" a="1"/>
  <c r="AE1257" i="1" s="1"/>
  <c r="AC1256" i="1"/>
  <c r="AB1256" i="1"/>
  <c r="AA1256" i="1"/>
  <c r="Z1256" i="1"/>
  <c r="Y1256" i="1"/>
  <c r="AE1256" i="1" s="1" a="1"/>
  <c r="AE1256" i="1" s="1"/>
  <c r="AC1255" i="1"/>
  <c r="AB1255" i="1"/>
  <c r="AA1255" i="1"/>
  <c r="Z1255" i="1"/>
  <c r="Y1255" i="1"/>
  <c r="AE1255" i="1" s="1" a="1"/>
  <c r="AE1255" i="1" s="1"/>
  <c r="AC1254" i="1"/>
  <c r="AB1254" i="1"/>
  <c r="AA1254" i="1"/>
  <c r="Z1254" i="1"/>
  <c r="Y1254" i="1"/>
  <c r="AE1254" i="1" s="1" a="1"/>
  <c r="AE1254" i="1" s="1"/>
  <c r="AC1253" i="1"/>
  <c r="AB1253" i="1"/>
  <c r="AA1253" i="1"/>
  <c r="Z1253" i="1"/>
  <c r="Y1253" i="1"/>
  <c r="AE1253" i="1" s="1" a="1"/>
  <c r="AE1253" i="1" s="1"/>
  <c r="AC1252" i="1"/>
  <c r="AB1252" i="1"/>
  <c r="AA1252" i="1"/>
  <c r="Z1252" i="1"/>
  <c r="Y1252" i="1"/>
  <c r="AE1252" i="1" s="1" a="1"/>
  <c r="AE1252" i="1" s="1"/>
  <c r="AC1251" i="1"/>
  <c r="AB1251" i="1"/>
  <c r="AA1251" i="1"/>
  <c r="Z1251" i="1"/>
  <c r="Y1251" i="1"/>
  <c r="AE1251" i="1" s="1" a="1"/>
  <c r="AE1251" i="1" s="1"/>
  <c r="AC1250" i="1"/>
  <c r="AB1250" i="1"/>
  <c r="AA1250" i="1"/>
  <c r="Z1250" i="1"/>
  <c r="Y1250" i="1"/>
  <c r="AE1250" i="1" s="1" a="1"/>
  <c r="AE1250" i="1" s="1"/>
  <c r="AC1249" i="1"/>
  <c r="AB1249" i="1"/>
  <c r="AA1249" i="1"/>
  <c r="Z1249" i="1"/>
  <c r="Y1249" i="1"/>
  <c r="AE1249" i="1" s="1" a="1"/>
  <c r="AE1249" i="1" s="1"/>
  <c r="AC1248" i="1"/>
  <c r="AB1248" i="1"/>
  <c r="AA1248" i="1"/>
  <c r="Z1248" i="1"/>
  <c r="Y1248" i="1"/>
  <c r="AE1248" i="1" s="1" a="1"/>
  <c r="AE1248" i="1" s="1"/>
  <c r="AC1247" i="1"/>
  <c r="AB1247" i="1"/>
  <c r="AA1247" i="1"/>
  <c r="Z1247" i="1"/>
  <c r="Y1247" i="1"/>
  <c r="AE1247" i="1" s="1" a="1"/>
  <c r="AE1247" i="1" s="1"/>
  <c r="AC1246" i="1"/>
  <c r="AB1246" i="1"/>
  <c r="AA1246" i="1"/>
  <c r="Z1246" i="1"/>
  <c r="Y1246" i="1"/>
  <c r="AE1246" i="1" s="1" a="1"/>
  <c r="AE1246" i="1" s="1"/>
  <c r="AC1245" i="1"/>
  <c r="AB1245" i="1"/>
  <c r="AA1245" i="1"/>
  <c r="Z1245" i="1"/>
  <c r="Y1245" i="1"/>
  <c r="AE1245" i="1" s="1" a="1"/>
  <c r="AE1245" i="1" s="1"/>
  <c r="AC1244" i="1"/>
  <c r="AB1244" i="1"/>
  <c r="AA1244" i="1"/>
  <c r="Z1244" i="1"/>
  <c r="Y1244" i="1"/>
  <c r="AE1244" i="1" s="1" a="1"/>
  <c r="AE1244" i="1" s="1"/>
  <c r="AC1243" i="1"/>
  <c r="AB1243" i="1"/>
  <c r="AA1243" i="1"/>
  <c r="Z1243" i="1"/>
  <c r="Y1243" i="1"/>
  <c r="AE1243" i="1" s="1" a="1"/>
  <c r="AE1243" i="1" s="1"/>
  <c r="AC1242" i="1"/>
  <c r="AB1242" i="1"/>
  <c r="AA1242" i="1"/>
  <c r="Z1242" i="1"/>
  <c r="Y1242" i="1"/>
  <c r="AE1242" i="1" s="1" a="1"/>
  <c r="AE1242" i="1" s="1"/>
  <c r="AC1241" i="1"/>
  <c r="AB1241" i="1"/>
  <c r="AA1241" i="1"/>
  <c r="Z1241" i="1"/>
  <c r="Y1241" i="1"/>
  <c r="AE1241" i="1" s="1" a="1"/>
  <c r="AE1241" i="1" s="1"/>
  <c r="AC1240" i="1"/>
  <c r="AB1240" i="1"/>
  <c r="AA1240" i="1"/>
  <c r="Z1240" i="1"/>
  <c r="Y1240" i="1"/>
  <c r="AE1240" i="1" s="1" a="1"/>
  <c r="AE1240" i="1" s="1"/>
  <c r="AC1239" i="1"/>
  <c r="AB1239" i="1"/>
  <c r="AA1239" i="1"/>
  <c r="Z1239" i="1"/>
  <c r="Y1239" i="1"/>
  <c r="AE1239" i="1" s="1" a="1"/>
  <c r="AE1239" i="1" s="1"/>
  <c r="AC1238" i="1"/>
  <c r="AB1238" i="1"/>
  <c r="AA1238" i="1"/>
  <c r="Z1238" i="1"/>
  <c r="Y1238" i="1"/>
  <c r="AE1238" i="1" s="1" a="1"/>
  <c r="AE1238" i="1" s="1"/>
  <c r="AC1237" i="1"/>
  <c r="AB1237" i="1"/>
  <c r="AA1237" i="1"/>
  <c r="Z1237" i="1"/>
  <c r="Y1237" i="1"/>
  <c r="AE1237" i="1" s="1" a="1"/>
  <c r="AE1237" i="1" s="1"/>
  <c r="AC1236" i="1"/>
  <c r="AB1236" i="1"/>
  <c r="AA1236" i="1"/>
  <c r="Z1236" i="1"/>
  <c r="Y1236" i="1"/>
  <c r="AE1236" i="1" s="1" a="1"/>
  <c r="AE1236" i="1" s="1"/>
  <c r="AC1235" i="1"/>
  <c r="AB1235" i="1"/>
  <c r="AA1235" i="1"/>
  <c r="Z1235" i="1"/>
  <c r="Y1235" i="1"/>
  <c r="AE1235" i="1" s="1" a="1"/>
  <c r="AE1235" i="1" s="1"/>
  <c r="AC1234" i="1"/>
  <c r="AB1234" i="1"/>
  <c r="AA1234" i="1"/>
  <c r="Z1234" i="1"/>
  <c r="Y1234" i="1"/>
  <c r="AE1234" i="1" s="1" a="1"/>
  <c r="AE1234" i="1" s="1"/>
  <c r="AC1233" i="1"/>
  <c r="AB1233" i="1"/>
  <c r="AA1233" i="1"/>
  <c r="Z1233" i="1"/>
  <c r="Y1233" i="1"/>
  <c r="AE1233" i="1" s="1" a="1"/>
  <c r="AE1233" i="1" s="1"/>
  <c r="AC1232" i="1"/>
  <c r="AB1232" i="1"/>
  <c r="AA1232" i="1"/>
  <c r="Z1232" i="1"/>
  <c r="Y1232" i="1"/>
  <c r="AE1232" i="1" s="1" a="1"/>
  <c r="AE1232" i="1" s="1"/>
  <c r="AC1231" i="1"/>
  <c r="AB1231" i="1"/>
  <c r="AA1231" i="1"/>
  <c r="Z1231" i="1"/>
  <c r="Y1231" i="1"/>
  <c r="AE1231" i="1" s="1" a="1"/>
  <c r="AE1231" i="1" s="1"/>
  <c r="AC1230" i="1"/>
  <c r="AB1230" i="1"/>
  <c r="AA1230" i="1"/>
  <c r="Z1230" i="1"/>
  <c r="Y1230" i="1"/>
  <c r="AE1230" i="1" s="1" a="1"/>
  <c r="AE1230" i="1" s="1"/>
  <c r="AC1229" i="1"/>
  <c r="AB1229" i="1"/>
  <c r="AA1229" i="1"/>
  <c r="Z1229" i="1"/>
  <c r="Y1229" i="1"/>
  <c r="AE1229" i="1" s="1" a="1"/>
  <c r="AE1229" i="1" s="1"/>
  <c r="AC1228" i="1"/>
  <c r="AB1228" i="1"/>
  <c r="AA1228" i="1"/>
  <c r="Z1228" i="1"/>
  <c r="Y1228" i="1"/>
  <c r="AE1228" i="1" s="1" a="1"/>
  <c r="AE1228" i="1" s="1"/>
  <c r="AC1227" i="1"/>
  <c r="AB1227" i="1"/>
  <c r="AA1227" i="1"/>
  <c r="Z1227" i="1"/>
  <c r="Y1227" i="1"/>
  <c r="AE1227" i="1" s="1" a="1"/>
  <c r="AE1227" i="1" s="1"/>
  <c r="AC1226" i="1"/>
  <c r="AB1226" i="1"/>
  <c r="AA1226" i="1"/>
  <c r="Z1226" i="1"/>
  <c r="Y1226" i="1"/>
  <c r="AE1226" i="1" s="1" a="1"/>
  <c r="AE1226" i="1" s="1"/>
  <c r="AC1225" i="1"/>
  <c r="AB1225" i="1"/>
  <c r="AA1225" i="1"/>
  <c r="Z1225" i="1"/>
  <c r="Y1225" i="1"/>
  <c r="AE1225" i="1" s="1" a="1"/>
  <c r="AE1225" i="1" s="1"/>
  <c r="AC1224" i="1"/>
  <c r="AB1224" i="1"/>
  <c r="AA1224" i="1"/>
  <c r="Z1224" i="1"/>
  <c r="Y1224" i="1"/>
  <c r="AE1224" i="1" s="1" a="1"/>
  <c r="AE1224" i="1" s="1"/>
  <c r="AC1223" i="1"/>
  <c r="AB1223" i="1"/>
  <c r="AA1223" i="1"/>
  <c r="Z1223" i="1"/>
  <c r="Y1223" i="1"/>
  <c r="AE1223" i="1" s="1" a="1"/>
  <c r="AE1223" i="1" s="1"/>
  <c r="AC1222" i="1"/>
  <c r="AB1222" i="1"/>
  <c r="AA1222" i="1"/>
  <c r="Z1222" i="1"/>
  <c r="Y1222" i="1"/>
  <c r="AE1222" i="1" s="1" a="1"/>
  <c r="AE1222" i="1" s="1"/>
  <c r="AC1221" i="1"/>
  <c r="AB1221" i="1"/>
  <c r="AA1221" i="1"/>
  <c r="Z1221" i="1"/>
  <c r="Y1221" i="1"/>
  <c r="AE1221" i="1" s="1" a="1"/>
  <c r="AE1221" i="1" s="1"/>
  <c r="AC1220" i="1"/>
  <c r="AB1220" i="1"/>
  <c r="AA1220" i="1"/>
  <c r="Z1220" i="1"/>
  <c r="Y1220" i="1"/>
  <c r="AE1220" i="1" s="1" a="1"/>
  <c r="AE1220" i="1" s="1"/>
  <c r="AC1219" i="1"/>
  <c r="AB1219" i="1"/>
  <c r="AA1219" i="1"/>
  <c r="Z1219" i="1"/>
  <c r="Y1219" i="1"/>
  <c r="AE1219" i="1" s="1" a="1"/>
  <c r="AE1219" i="1" s="1"/>
  <c r="AC1218" i="1"/>
  <c r="AB1218" i="1"/>
  <c r="AA1218" i="1"/>
  <c r="Z1218" i="1"/>
  <c r="Y1218" i="1"/>
  <c r="AE1218" i="1" s="1" a="1"/>
  <c r="AE1218" i="1" s="1"/>
  <c r="AC1217" i="1"/>
  <c r="AB1217" i="1"/>
  <c r="AA1217" i="1"/>
  <c r="Z1217" i="1"/>
  <c r="Y1217" i="1"/>
  <c r="AE1217" i="1" s="1" a="1"/>
  <c r="AE1217" i="1" s="1"/>
  <c r="AC1216" i="1"/>
  <c r="AB1216" i="1"/>
  <c r="AA1216" i="1"/>
  <c r="Z1216" i="1"/>
  <c r="Y1216" i="1"/>
  <c r="AE1216" i="1" s="1" a="1"/>
  <c r="AE1216" i="1" s="1"/>
  <c r="AC1215" i="1"/>
  <c r="AB1215" i="1"/>
  <c r="AA1215" i="1"/>
  <c r="Z1215" i="1"/>
  <c r="Y1215" i="1"/>
  <c r="AE1215" i="1" s="1" a="1"/>
  <c r="AE1215" i="1" s="1"/>
  <c r="AC1214" i="1"/>
  <c r="AB1214" i="1"/>
  <c r="AA1214" i="1"/>
  <c r="Z1214" i="1"/>
  <c r="Y1214" i="1"/>
  <c r="AE1214" i="1" s="1" a="1"/>
  <c r="AE1214" i="1" s="1"/>
  <c r="AC1213" i="1"/>
  <c r="AB1213" i="1"/>
  <c r="AA1213" i="1"/>
  <c r="Z1213" i="1"/>
  <c r="Y1213" i="1"/>
  <c r="AE1213" i="1" s="1" a="1"/>
  <c r="AE1213" i="1" s="1"/>
  <c r="AC1212" i="1"/>
  <c r="AB1212" i="1"/>
  <c r="AA1212" i="1"/>
  <c r="Z1212" i="1"/>
  <c r="Y1212" i="1"/>
  <c r="AE1212" i="1" s="1" a="1"/>
  <c r="AE1212" i="1" s="1"/>
  <c r="AC1211" i="1"/>
  <c r="AB1211" i="1"/>
  <c r="AA1211" i="1"/>
  <c r="Z1211" i="1"/>
  <c r="Y1211" i="1"/>
  <c r="AE1211" i="1" s="1" a="1"/>
  <c r="AE1211" i="1" s="1"/>
  <c r="AC1210" i="1"/>
  <c r="AB1210" i="1"/>
  <c r="AA1210" i="1"/>
  <c r="Z1210" i="1"/>
  <c r="Y1210" i="1"/>
  <c r="AE1210" i="1" s="1" a="1"/>
  <c r="AE1210" i="1" s="1"/>
  <c r="AC1209" i="1"/>
  <c r="AB1209" i="1"/>
  <c r="AA1209" i="1"/>
  <c r="Z1209" i="1"/>
  <c r="Y1209" i="1"/>
  <c r="AE1209" i="1" s="1" a="1"/>
  <c r="AE1209" i="1" s="1"/>
  <c r="AC1208" i="1"/>
  <c r="AB1208" i="1"/>
  <c r="AA1208" i="1"/>
  <c r="Z1208" i="1"/>
  <c r="Y1208" i="1"/>
  <c r="AE1208" i="1" s="1" a="1"/>
  <c r="AE1208" i="1" s="1"/>
  <c r="AC1207" i="1"/>
  <c r="AB1207" i="1"/>
  <c r="AA1207" i="1"/>
  <c r="Z1207" i="1"/>
  <c r="Y1207" i="1"/>
  <c r="AE1207" i="1" s="1" a="1"/>
  <c r="AE1207" i="1" s="1"/>
  <c r="AC1206" i="1"/>
  <c r="AB1206" i="1"/>
  <c r="AA1206" i="1"/>
  <c r="Z1206" i="1"/>
  <c r="Y1206" i="1"/>
  <c r="AE1206" i="1" s="1" a="1"/>
  <c r="AE1206" i="1" s="1"/>
  <c r="AC1205" i="1"/>
  <c r="AB1205" i="1"/>
  <c r="AA1205" i="1"/>
  <c r="Z1205" i="1"/>
  <c r="Y1205" i="1"/>
  <c r="AE1205" i="1" s="1" a="1"/>
  <c r="AE1205" i="1" s="1"/>
  <c r="AC1204" i="1"/>
  <c r="AB1204" i="1"/>
  <c r="AA1204" i="1"/>
  <c r="Z1204" i="1"/>
  <c r="Y1204" i="1"/>
  <c r="AE1204" i="1" s="1" a="1"/>
  <c r="AE1204" i="1" s="1"/>
  <c r="AC1203" i="1"/>
  <c r="AB1203" i="1"/>
  <c r="AA1203" i="1"/>
  <c r="Z1203" i="1"/>
  <c r="Y1203" i="1"/>
  <c r="AE1203" i="1" s="1" a="1"/>
  <c r="AE1203" i="1" s="1"/>
  <c r="AC1202" i="1"/>
  <c r="AB1202" i="1"/>
  <c r="AA1202" i="1"/>
  <c r="Z1202" i="1"/>
  <c r="Y1202" i="1"/>
  <c r="AE1202" i="1" s="1" a="1"/>
  <c r="AE1202" i="1" s="1"/>
  <c r="AC1201" i="1"/>
  <c r="AB1201" i="1"/>
  <c r="AA1201" i="1"/>
  <c r="Z1201" i="1"/>
  <c r="Y1201" i="1"/>
  <c r="AE1201" i="1" s="1" a="1"/>
  <c r="AE1201" i="1" s="1"/>
  <c r="AC1200" i="1"/>
  <c r="AB1200" i="1"/>
  <c r="AA1200" i="1"/>
  <c r="Z1200" i="1"/>
  <c r="Y1200" i="1"/>
  <c r="AE1200" i="1" s="1" a="1"/>
  <c r="AE1200" i="1" s="1"/>
  <c r="AC1199" i="1"/>
  <c r="AB1199" i="1"/>
  <c r="AA1199" i="1"/>
  <c r="Z1199" i="1"/>
  <c r="Y1199" i="1"/>
  <c r="AE1199" i="1" s="1" a="1"/>
  <c r="AE1199" i="1" s="1"/>
  <c r="AC1198" i="1"/>
  <c r="AB1198" i="1"/>
  <c r="AA1198" i="1"/>
  <c r="Z1198" i="1"/>
  <c r="Y1198" i="1"/>
  <c r="AE1198" i="1" s="1" a="1"/>
  <c r="AE1198" i="1" s="1"/>
  <c r="AC1197" i="1"/>
  <c r="AB1197" i="1"/>
  <c r="AA1197" i="1"/>
  <c r="Z1197" i="1"/>
  <c r="Y1197" i="1"/>
  <c r="AE1197" i="1" s="1" a="1"/>
  <c r="AE1197" i="1" s="1"/>
  <c r="AC1196" i="1"/>
  <c r="AB1196" i="1"/>
  <c r="AA1196" i="1"/>
  <c r="Z1196" i="1"/>
  <c r="Y1196" i="1"/>
  <c r="AE1196" i="1" s="1" a="1"/>
  <c r="AE1196" i="1" s="1"/>
  <c r="AC1195" i="1"/>
  <c r="AB1195" i="1"/>
  <c r="AA1195" i="1"/>
  <c r="Z1195" i="1"/>
  <c r="Y1195" i="1"/>
  <c r="AE1195" i="1" s="1" a="1"/>
  <c r="AE1195" i="1" s="1"/>
  <c r="AC1194" i="1"/>
  <c r="AB1194" i="1"/>
  <c r="AA1194" i="1"/>
  <c r="Z1194" i="1"/>
  <c r="Y1194" i="1"/>
  <c r="AE1194" i="1" s="1" a="1"/>
  <c r="AE1194" i="1" s="1"/>
  <c r="AC1193" i="1"/>
  <c r="AB1193" i="1"/>
  <c r="AA1193" i="1"/>
  <c r="Z1193" i="1"/>
  <c r="Y1193" i="1"/>
  <c r="AE1193" i="1" s="1" a="1"/>
  <c r="AE1193" i="1" s="1"/>
  <c r="AC1192" i="1"/>
  <c r="AB1192" i="1"/>
  <c r="AA1192" i="1"/>
  <c r="Z1192" i="1"/>
  <c r="Y1192" i="1"/>
  <c r="AE1192" i="1" s="1" a="1"/>
  <c r="AE1192" i="1" s="1"/>
  <c r="AC1191" i="1"/>
  <c r="AB1191" i="1"/>
  <c r="AA1191" i="1"/>
  <c r="Z1191" i="1"/>
  <c r="Y1191" i="1"/>
  <c r="AE1191" i="1" s="1" a="1"/>
  <c r="AE1191" i="1" s="1"/>
  <c r="AC1190" i="1"/>
  <c r="AB1190" i="1"/>
  <c r="AA1190" i="1"/>
  <c r="Z1190" i="1"/>
  <c r="Y1190" i="1"/>
  <c r="AE1190" i="1" s="1" a="1"/>
  <c r="AE1190" i="1" s="1"/>
  <c r="AC1189" i="1"/>
  <c r="AB1189" i="1"/>
  <c r="AA1189" i="1"/>
  <c r="Z1189" i="1"/>
  <c r="Y1189" i="1"/>
  <c r="AE1189" i="1" s="1" a="1"/>
  <c r="AE1189" i="1" s="1"/>
  <c r="AC1188" i="1"/>
  <c r="AB1188" i="1"/>
  <c r="AA1188" i="1"/>
  <c r="Z1188" i="1"/>
  <c r="Y1188" i="1"/>
  <c r="AE1188" i="1" s="1" a="1"/>
  <c r="AE1188" i="1" s="1"/>
  <c r="AC1187" i="1"/>
  <c r="AB1187" i="1"/>
  <c r="AA1187" i="1"/>
  <c r="Z1187" i="1"/>
  <c r="Y1187" i="1"/>
  <c r="AE1187" i="1" s="1" a="1"/>
  <c r="AE1187" i="1" s="1"/>
  <c r="AC1186" i="1"/>
  <c r="AB1186" i="1"/>
  <c r="AA1186" i="1"/>
  <c r="Z1186" i="1"/>
  <c r="Y1186" i="1"/>
  <c r="AE1186" i="1" s="1" a="1"/>
  <c r="AE1186" i="1" s="1"/>
  <c r="AC1185" i="1"/>
  <c r="AB1185" i="1"/>
  <c r="AA1185" i="1"/>
  <c r="Z1185" i="1"/>
  <c r="Y1185" i="1"/>
  <c r="AE1185" i="1" s="1" a="1"/>
  <c r="AE1185" i="1" s="1"/>
  <c r="AC1184" i="1"/>
  <c r="AB1184" i="1"/>
  <c r="AA1184" i="1"/>
  <c r="Z1184" i="1"/>
  <c r="Y1184" i="1"/>
  <c r="AE1184" i="1" s="1" a="1"/>
  <c r="AE1184" i="1" s="1"/>
  <c r="AC1183" i="1"/>
  <c r="AB1183" i="1"/>
  <c r="AA1183" i="1"/>
  <c r="Z1183" i="1"/>
  <c r="Y1183" i="1"/>
  <c r="AE1183" i="1" s="1" a="1"/>
  <c r="AE1183" i="1" s="1"/>
  <c r="AC1182" i="1"/>
  <c r="AB1182" i="1"/>
  <c r="AA1182" i="1"/>
  <c r="Z1182" i="1"/>
  <c r="Y1182" i="1"/>
  <c r="AE1182" i="1" s="1" a="1"/>
  <c r="AE1182" i="1" s="1"/>
  <c r="AC1181" i="1"/>
  <c r="AB1181" i="1"/>
  <c r="AA1181" i="1"/>
  <c r="Z1181" i="1"/>
  <c r="Y1181" i="1"/>
  <c r="AE1181" i="1" s="1" a="1"/>
  <c r="AE1181" i="1" s="1"/>
  <c r="AC1180" i="1"/>
  <c r="AB1180" i="1"/>
  <c r="AA1180" i="1"/>
  <c r="Z1180" i="1"/>
  <c r="Y1180" i="1"/>
  <c r="AE1180" i="1" s="1" a="1"/>
  <c r="AE1180" i="1" s="1"/>
  <c r="AC1179" i="1"/>
  <c r="AB1179" i="1"/>
  <c r="AA1179" i="1"/>
  <c r="Z1179" i="1"/>
  <c r="Y1179" i="1"/>
  <c r="AE1179" i="1" s="1" a="1"/>
  <c r="AE1179" i="1" s="1"/>
  <c r="AC1178" i="1"/>
  <c r="AB1178" i="1"/>
  <c r="AA1178" i="1"/>
  <c r="Z1178" i="1"/>
  <c r="Y1178" i="1"/>
  <c r="AE1178" i="1" s="1" a="1"/>
  <c r="AE1178" i="1" s="1"/>
  <c r="AC1177" i="1"/>
  <c r="AB1177" i="1"/>
  <c r="AA1177" i="1"/>
  <c r="Z1177" i="1"/>
  <c r="Y1177" i="1"/>
  <c r="AE1177" i="1" s="1" a="1"/>
  <c r="AE1177" i="1" s="1"/>
  <c r="AC1176" i="1"/>
  <c r="AB1176" i="1"/>
  <c r="AA1176" i="1"/>
  <c r="Z1176" i="1"/>
  <c r="Y1176" i="1"/>
  <c r="AE1176" i="1" s="1" a="1"/>
  <c r="AE1176" i="1" s="1"/>
  <c r="AC1175" i="1"/>
  <c r="AB1175" i="1"/>
  <c r="AA1175" i="1"/>
  <c r="Z1175" i="1"/>
  <c r="Y1175" i="1"/>
  <c r="AE1175" i="1" s="1" a="1"/>
  <c r="AE1175" i="1" s="1"/>
  <c r="AC1174" i="1"/>
  <c r="AB1174" i="1"/>
  <c r="AA1174" i="1"/>
  <c r="Z1174" i="1"/>
  <c r="Y1174" i="1"/>
  <c r="AE1174" i="1" s="1" a="1"/>
  <c r="AE1174" i="1" s="1"/>
  <c r="AE1173" i="1"/>
  <c r="AC1173" i="1"/>
  <c r="AB1173" i="1"/>
  <c r="AA1173" i="1"/>
  <c r="Z1173" i="1"/>
  <c r="Y1173" i="1"/>
  <c r="AE1173" i="1" s="1" a="1"/>
  <c r="AC1172" i="1"/>
  <c r="AB1172" i="1"/>
  <c r="AA1172" i="1"/>
  <c r="Z1172" i="1"/>
  <c r="Y1172" i="1"/>
  <c r="AE1172" i="1" s="1" a="1"/>
  <c r="AE1172" i="1" s="1"/>
  <c r="AC1171" i="1"/>
  <c r="AB1171" i="1"/>
  <c r="AA1171" i="1"/>
  <c r="Z1171" i="1"/>
  <c r="Y1171" i="1"/>
  <c r="AE1171" i="1" s="1" a="1"/>
  <c r="AE1171" i="1" s="1"/>
  <c r="AC1170" i="1"/>
  <c r="AB1170" i="1"/>
  <c r="AA1170" i="1"/>
  <c r="Z1170" i="1"/>
  <c r="Y1170" i="1"/>
  <c r="AE1170" i="1" s="1" a="1"/>
  <c r="AE1170" i="1" s="1"/>
  <c r="AC1169" i="1"/>
  <c r="AB1169" i="1"/>
  <c r="AA1169" i="1"/>
  <c r="Z1169" i="1"/>
  <c r="Y1169" i="1"/>
  <c r="AE1169" i="1" s="1" a="1"/>
  <c r="AE1169" i="1" s="1"/>
  <c r="AC1168" i="1"/>
  <c r="AB1168" i="1"/>
  <c r="AA1168" i="1"/>
  <c r="Z1168" i="1"/>
  <c r="Y1168" i="1"/>
  <c r="AE1168" i="1" s="1" a="1"/>
  <c r="AE1168" i="1" s="1"/>
  <c r="AC1167" i="1"/>
  <c r="AB1167" i="1"/>
  <c r="AA1167" i="1"/>
  <c r="Z1167" i="1"/>
  <c r="Y1167" i="1"/>
  <c r="AE1167" i="1" s="1" a="1"/>
  <c r="AE1167" i="1" s="1"/>
  <c r="AC1166" i="1"/>
  <c r="AB1166" i="1"/>
  <c r="AA1166" i="1"/>
  <c r="Z1166" i="1"/>
  <c r="Y1166" i="1"/>
  <c r="AE1166" i="1" s="1" a="1"/>
  <c r="AE1166" i="1" s="1"/>
  <c r="AC1165" i="1"/>
  <c r="AB1165" i="1"/>
  <c r="AA1165" i="1"/>
  <c r="Z1165" i="1"/>
  <c r="Y1165" i="1"/>
  <c r="AE1165" i="1" s="1" a="1"/>
  <c r="AE1165" i="1" s="1"/>
  <c r="AC1164" i="1"/>
  <c r="AB1164" i="1"/>
  <c r="AA1164" i="1"/>
  <c r="Z1164" i="1"/>
  <c r="Y1164" i="1"/>
  <c r="AE1164" i="1" s="1" a="1"/>
  <c r="AE1164" i="1" s="1"/>
  <c r="AC1163" i="1"/>
  <c r="AB1163" i="1"/>
  <c r="AA1163" i="1"/>
  <c r="Z1163" i="1"/>
  <c r="Y1163" i="1"/>
  <c r="AE1163" i="1" s="1" a="1"/>
  <c r="AE1163" i="1" s="1"/>
  <c r="AC1162" i="1"/>
  <c r="AB1162" i="1"/>
  <c r="AA1162" i="1"/>
  <c r="Z1162" i="1"/>
  <c r="Y1162" i="1"/>
  <c r="AE1162" i="1" s="1" a="1"/>
  <c r="AE1162" i="1" s="1"/>
  <c r="AC1161" i="1"/>
  <c r="AB1161" i="1"/>
  <c r="AA1161" i="1"/>
  <c r="Z1161" i="1"/>
  <c r="Y1161" i="1"/>
  <c r="AE1161" i="1" s="1" a="1"/>
  <c r="AE1161" i="1" s="1"/>
  <c r="AC1160" i="1"/>
  <c r="AB1160" i="1"/>
  <c r="AA1160" i="1"/>
  <c r="Z1160" i="1"/>
  <c r="Y1160" i="1"/>
  <c r="AE1160" i="1" s="1" a="1"/>
  <c r="AE1160" i="1" s="1"/>
  <c r="AC1159" i="1"/>
  <c r="AB1159" i="1"/>
  <c r="AA1159" i="1"/>
  <c r="Z1159" i="1"/>
  <c r="Y1159" i="1"/>
  <c r="AE1159" i="1" s="1" a="1"/>
  <c r="AE1159" i="1" s="1"/>
  <c r="AC1158" i="1"/>
  <c r="AB1158" i="1"/>
  <c r="AA1158" i="1"/>
  <c r="Z1158" i="1"/>
  <c r="Y1158" i="1"/>
  <c r="AE1158" i="1" s="1" a="1"/>
  <c r="AE1158" i="1" s="1"/>
  <c r="AC1157" i="1"/>
  <c r="AB1157" i="1"/>
  <c r="AA1157" i="1"/>
  <c r="Z1157" i="1"/>
  <c r="Y1157" i="1"/>
  <c r="AE1157" i="1" s="1" a="1"/>
  <c r="AE1157" i="1" s="1"/>
  <c r="AC1156" i="1"/>
  <c r="AB1156" i="1"/>
  <c r="AA1156" i="1"/>
  <c r="Z1156" i="1"/>
  <c r="Y1156" i="1"/>
  <c r="AE1156" i="1" s="1" a="1"/>
  <c r="AE1156" i="1" s="1"/>
  <c r="AC1155" i="1"/>
  <c r="AB1155" i="1"/>
  <c r="AA1155" i="1"/>
  <c r="Z1155" i="1"/>
  <c r="Y1155" i="1"/>
  <c r="AE1155" i="1" s="1" a="1"/>
  <c r="AE1155" i="1" s="1"/>
  <c r="AC1154" i="1"/>
  <c r="AB1154" i="1"/>
  <c r="AA1154" i="1"/>
  <c r="Z1154" i="1"/>
  <c r="Y1154" i="1"/>
  <c r="AE1154" i="1" s="1" a="1"/>
  <c r="AE1154" i="1" s="1"/>
  <c r="AC1153" i="1"/>
  <c r="AB1153" i="1"/>
  <c r="AA1153" i="1"/>
  <c r="Z1153" i="1"/>
  <c r="Y1153" i="1"/>
  <c r="AE1153" i="1" s="1" a="1"/>
  <c r="AE1153" i="1" s="1"/>
  <c r="AC1152" i="1"/>
  <c r="AB1152" i="1"/>
  <c r="AA1152" i="1"/>
  <c r="Z1152" i="1"/>
  <c r="Y1152" i="1"/>
  <c r="AE1152" i="1" s="1" a="1"/>
  <c r="AE1152" i="1" s="1"/>
  <c r="AC1151" i="1"/>
  <c r="AB1151" i="1"/>
  <c r="AA1151" i="1"/>
  <c r="Z1151" i="1"/>
  <c r="Y1151" i="1"/>
  <c r="AE1151" i="1" s="1" a="1"/>
  <c r="AE1151" i="1" s="1"/>
  <c r="AC1150" i="1"/>
  <c r="AB1150" i="1"/>
  <c r="AA1150" i="1"/>
  <c r="Z1150" i="1"/>
  <c r="Y1150" i="1"/>
  <c r="AE1150" i="1" s="1" a="1"/>
  <c r="AE1150" i="1" s="1"/>
  <c r="AC1149" i="1"/>
  <c r="AB1149" i="1"/>
  <c r="AA1149" i="1"/>
  <c r="Z1149" i="1"/>
  <c r="Y1149" i="1"/>
  <c r="AE1149" i="1" s="1" a="1"/>
  <c r="AE1149" i="1" s="1"/>
  <c r="AC1148" i="1"/>
  <c r="AB1148" i="1"/>
  <c r="AA1148" i="1"/>
  <c r="Z1148" i="1"/>
  <c r="Y1148" i="1"/>
  <c r="AE1148" i="1" s="1" a="1"/>
  <c r="AE1148" i="1" s="1"/>
  <c r="AC1147" i="1"/>
  <c r="AB1147" i="1"/>
  <c r="AA1147" i="1"/>
  <c r="Z1147" i="1"/>
  <c r="Y1147" i="1"/>
  <c r="AE1147" i="1" s="1" a="1"/>
  <c r="AE1147" i="1" s="1"/>
  <c r="AC1146" i="1"/>
  <c r="AB1146" i="1"/>
  <c r="AA1146" i="1"/>
  <c r="Z1146" i="1"/>
  <c r="Y1146" i="1"/>
  <c r="AE1146" i="1" s="1" a="1"/>
  <c r="AE1146" i="1" s="1"/>
  <c r="AC1145" i="1"/>
  <c r="AB1145" i="1"/>
  <c r="AA1145" i="1"/>
  <c r="Z1145" i="1"/>
  <c r="Y1145" i="1"/>
  <c r="AE1145" i="1" s="1" a="1"/>
  <c r="AE1145" i="1" s="1"/>
  <c r="AC1144" i="1"/>
  <c r="AB1144" i="1"/>
  <c r="AA1144" i="1"/>
  <c r="Z1144" i="1"/>
  <c r="Y1144" i="1"/>
  <c r="AE1144" i="1" s="1" a="1"/>
  <c r="AE1144" i="1" s="1"/>
  <c r="AC1143" i="1"/>
  <c r="AB1143" i="1"/>
  <c r="AA1143" i="1"/>
  <c r="Z1143" i="1"/>
  <c r="Y1143" i="1"/>
  <c r="AE1143" i="1" s="1" a="1"/>
  <c r="AE1143" i="1" s="1"/>
  <c r="AC1142" i="1"/>
  <c r="AB1142" i="1"/>
  <c r="AA1142" i="1"/>
  <c r="Z1142" i="1"/>
  <c r="Y1142" i="1"/>
  <c r="AE1142" i="1" s="1" a="1"/>
  <c r="AE1142" i="1" s="1"/>
  <c r="AC1141" i="1"/>
  <c r="AB1141" i="1"/>
  <c r="AA1141" i="1"/>
  <c r="Z1141" i="1"/>
  <c r="Y1141" i="1"/>
  <c r="AE1141" i="1" s="1" a="1"/>
  <c r="AE1141" i="1" s="1"/>
  <c r="AC1140" i="1"/>
  <c r="AB1140" i="1"/>
  <c r="AA1140" i="1"/>
  <c r="Z1140" i="1"/>
  <c r="Y1140" i="1"/>
  <c r="AE1140" i="1" s="1" a="1"/>
  <c r="AE1140" i="1" s="1"/>
  <c r="AC1139" i="1"/>
  <c r="AB1139" i="1"/>
  <c r="AA1139" i="1"/>
  <c r="Z1139" i="1"/>
  <c r="Y1139" i="1"/>
  <c r="AE1139" i="1" s="1" a="1"/>
  <c r="AE1139" i="1" s="1"/>
  <c r="AC1138" i="1"/>
  <c r="AB1138" i="1"/>
  <c r="AA1138" i="1"/>
  <c r="Z1138" i="1"/>
  <c r="Y1138" i="1"/>
  <c r="AE1138" i="1" s="1" a="1"/>
  <c r="AE1138" i="1" s="1"/>
  <c r="AC1137" i="1"/>
  <c r="AB1137" i="1"/>
  <c r="AA1137" i="1"/>
  <c r="Z1137" i="1"/>
  <c r="Y1137" i="1"/>
  <c r="AE1137" i="1" s="1" a="1"/>
  <c r="AE1137" i="1" s="1"/>
  <c r="AC1136" i="1"/>
  <c r="AB1136" i="1"/>
  <c r="AA1136" i="1"/>
  <c r="Z1136" i="1"/>
  <c r="Y1136" i="1"/>
  <c r="AE1136" i="1" s="1" a="1"/>
  <c r="AE1136" i="1" s="1"/>
  <c r="AC1135" i="1"/>
  <c r="AB1135" i="1"/>
  <c r="AA1135" i="1"/>
  <c r="Z1135" i="1"/>
  <c r="Y1135" i="1"/>
  <c r="AE1135" i="1" s="1" a="1"/>
  <c r="AE1135" i="1" s="1"/>
  <c r="AC1134" i="1"/>
  <c r="AB1134" i="1"/>
  <c r="AA1134" i="1"/>
  <c r="Z1134" i="1"/>
  <c r="Y1134" i="1"/>
  <c r="AE1134" i="1" s="1" a="1"/>
  <c r="AE1134" i="1" s="1"/>
  <c r="AC1133" i="1"/>
  <c r="AB1133" i="1"/>
  <c r="AA1133" i="1"/>
  <c r="Z1133" i="1"/>
  <c r="Y1133" i="1"/>
  <c r="AE1133" i="1" s="1" a="1"/>
  <c r="AE1133" i="1" s="1"/>
  <c r="AC1132" i="1"/>
  <c r="AB1132" i="1"/>
  <c r="AA1132" i="1"/>
  <c r="Z1132" i="1"/>
  <c r="Y1132" i="1"/>
  <c r="AE1132" i="1" s="1" a="1"/>
  <c r="AE1132" i="1" s="1"/>
  <c r="AC1131" i="1"/>
  <c r="AB1131" i="1"/>
  <c r="AA1131" i="1"/>
  <c r="Z1131" i="1"/>
  <c r="Y1131" i="1"/>
  <c r="AE1131" i="1" s="1" a="1"/>
  <c r="AE1131" i="1" s="1"/>
  <c r="AC1130" i="1"/>
  <c r="AB1130" i="1"/>
  <c r="AA1130" i="1"/>
  <c r="Z1130" i="1"/>
  <c r="Y1130" i="1"/>
  <c r="AE1130" i="1" s="1" a="1"/>
  <c r="AE1130" i="1" s="1"/>
  <c r="AC1129" i="1"/>
  <c r="AB1129" i="1"/>
  <c r="AA1129" i="1"/>
  <c r="Z1129" i="1"/>
  <c r="Y1129" i="1"/>
  <c r="AE1129" i="1" s="1" a="1"/>
  <c r="AE1129" i="1" s="1"/>
  <c r="AC1128" i="1"/>
  <c r="AB1128" i="1"/>
  <c r="AA1128" i="1"/>
  <c r="Z1128" i="1"/>
  <c r="Y1128" i="1"/>
  <c r="AE1128" i="1" s="1" a="1"/>
  <c r="AE1128" i="1" s="1"/>
  <c r="AC1127" i="1"/>
  <c r="AB1127" i="1"/>
  <c r="AA1127" i="1"/>
  <c r="Z1127" i="1"/>
  <c r="Y1127" i="1"/>
  <c r="AE1127" i="1" s="1" a="1"/>
  <c r="AE1127" i="1" s="1"/>
  <c r="AC1126" i="1"/>
  <c r="AB1126" i="1"/>
  <c r="AA1126" i="1"/>
  <c r="Z1126" i="1"/>
  <c r="Y1126" i="1"/>
  <c r="AE1126" i="1" s="1" a="1"/>
  <c r="AE1126" i="1" s="1"/>
  <c r="AC1125" i="1"/>
  <c r="AB1125" i="1"/>
  <c r="AA1125" i="1"/>
  <c r="Z1125" i="1"/>
  <c r="Y1125" i="1"/>
  <c r="AE1125" i="1" s="1" a="1"/>
  <c r="AE1125" i="1" s="1"/>
  <c r="AC1124" i="1"/>
  <c r="AB1124" i="1"/>
  <c r="AA1124" i="1"/>
  <c r="Z1124" i="1"/>
  <c r="Y1124" i="1"/>
  <c r="AE1124" i="1" s="1" a="1"/>
  <c r="AE1124" i="1" s="1"/>
  <c r="AC1123" i="1"/>
  <c r="AB1123" i="1"/>
  <c r="AA1123" i="1"/>
  <c r="Z1123" i="1"/>
  <c r="Y1123" i="1"/>
  <c r="AE1123" i="1" s="1" a="1"/>
  <c r="AE1123" i="1" s="1"/>
  <c r="AC1122" i="1"/>
  <c r="AB1122" i="1"/>
  <c r="AA1122" i="1"/>
  <c r="Z1122" i="1"/>
  <c r="Y1122" i="1"/>
  <c r="AE1122" i="1" s="1" a="1"/>
  <c r="AE1122" i="1" s="1"/>
  <c r="AC1121" i="1"/>
  <c r="AB1121" i="1"/>
  <c r="AA1121" i="1"/>
  <c r="Z1121" i="1"/>
  <c r="Y1121" i="1"/>
  <c r="AE1121" i="1" s="1" a="1"/>
  <c r="AE1121" i="1" s="1"/>
  <c r="AC1120" i="1"/>
  <c r="AB1120" i="1"/>
  <c r="AA1120" i="1"/>
  <c r="Z1120" i="1"/>
  <c r="Y1120" i="1"/>
  <c r="AE1120" i="1" s="1" a="1"/>
  <c r="AE1120" i="1" s="1"/>
  <c r="AC1119" i="1"/>
  <c r="AB1119" i="1"/>
  <c r="AA1119" i="1"/>
  <c r="Z1119" i="1"/>
  <c r="Y1119" i="1"/>
  <c r="AE1119" i="1" s="1" a="1"/>
  <c r="AE1119" i="1" s="1"/>
  <c r="AC1118" i="1"/>
  <c r="AB1118" i="1"/>
  <c r="AA1118" i="1"/>
  <c r="Z1118" i="1"/>
  <c r="Y1118" i="1"/>
  <c r="AE1118" i="1" s="1" a="1"/>
  <c r="AE1118" i="1" s="1"/>
  <c r="AC1117" i="1"/>
  <c r="AB1117" i="1"/>
  <c r="AA1117" i="1"/>
  <c r="Z1117" i="1"/>
  <c r="Y1117" i="1"/>
  <c r="AE1117" i="1" s="1" a="1"/>
  <c r="AE1117" i="1" s="1"/>
  <c r="AC1116" i="1"/>
  <c r="AB1116" i="1"/>
  <c r="AA1116" i="1"/>
  <c r="Z1116" i="1"/>
  <c r="Y1116" i="1"/>
  <c r="AE1116" i="1" s="1" a="1"/>
  <c r="AE1116" i="1" s="1"/>
  <c r="AC1115" i="1"/>
  <c r="AB1115" i="1"/>
  <c r="AA1115" i="1"/>
  <c r="Z1115" i="1"/>
  <c r="Y1115" i="1"/>
  <c r="AE1115" i="1" s="1" a="1"/>
  <c r="AE1115" i="1" s="1"/>
  <c r="AC1114" i="1"/>
  <c r="AB1114" i="1"/>
  <c r="AA1114" i="1"/>
  <c r="Z1114" i="1"/>
  <c r="Y1114" i="1"/>
  <c r="AE1114" i="1" s="1" a="1"/>
  <c r="AE1114" i="1" s="1"/>
  <c r="AC1113" i="1"/>
  <c r="AB1113" i="1"/>
  <c r="AA1113" i="1"/>
  <c r="Z1113" i="1"/>
  <c r="Y1113" i="1"/>
  <c r="AE1113" i="1" s="1" a="1"/>
  <c r="AE1113" i="1" s="1"/>
  <c r="AC1112" i="1"/>
  <c r="AB1112" i="1"/>
  <c r="AA1112" i="1"/>
  <c r="Z1112" i="1"/>
  <c r="Y1112" i="1"/>
  <c r="AE1112" i="1" s="1" a="1"/>
  <c r="AE1112" i="1" s="1"/>
  <c r="AC1111" i="1"/>
  <c r="AB1111" i="1"/>
  <c r="AA1111" i="1"/>
  <c r="Z1111" i="1"/>
  <c r="Y1111" i="1"/>
  <c r="AE1111" i="1" s="1" a="1"/>
  <c r="AE1111" i="1" s="1"/>
  <c r="AC1110" i="1"/>
  <c r="AB1110" i="1"/>
  <c r="AA1110" i="1"/>
  <c r="Z1110" i="1"/>
  <c r="Y1110" i="1"/>
  <c r="AE1110" i="1" s="1" a="1"/>
  <c r="AE1110" i="1" s="1"/>
  <c r="AC1109" i="1"/>
  <c r="AB1109" i="1"/>
  <c r="AA1109" i="1"/>
  <c r="Z1109" i="1"/>
  <c r="Y1109" i="1"/>
  <c r="AE1109" i="1" s="1" a="1"/>
  <c r="AE1109" i="1" s="1"/>
  <c r="AC1108" i="1"/>
  <c r="AB1108" i="1"/>
  <c r="AA1108" i="1"/>
  <c r="Z1108" i="1"/>
  <c r="Y1108" i="1"/>
  <c r="AE1108" i="1" s="1" a="1"/>
  <c r="AE1108" i="1" s="1"/>
  <c r="AC1107" i="1"/>
  <c r="AB1107" i="1"/>
  <c r="AA1107" i="1"/>
  <c r="Z1107" i="1"/>
  <c r="Y1107" i="1"/>
  <c r="AE1107" i="1" s="1" a="1"/>
  <c r="AE1107" i="1" s="1"/>
  <c r="AC1106" i="1"/>
  <c r="AB1106" i="1"/>
  <c r="AA1106" i="1"/>
  <c r="Z1106" i="1"/>
  <c r="Y1106" i="1"/>
  <c r="AE1106" i="1" s="1" a="1"/>
  <c r="AE1106" i="1" s="1"/>
  <c r="AC1105" i="1"/>
  <c r="AB1105" i="1"/>
  <c r="AA1105" i="1"/>
  <c r="Z1105" i="1"/>
  <c r="Y1105" i="1"/>
  <c r="AE1105" i="1" s="1" a="1"/>
  <c r="AE1105" i="1" s="1"/>
  <c r="AC1104" i="1"/>
  <c r="AB1104" i="1"/>
  <c r="AA1104" i="1"/>
  <c r="Z1104" i="1"/>
  <c r="Y1104" i="1"/>
  <c r="AE1104" i="1" s="1" a="1"/>
  <c r="AE1104" i="1" s="1"/>
  <c r="AC1103" i="1"/>
  <c r="AB1103" i="1"/>
  <c r="AA1103" i="1"/>
  <c r="Z1103" i="1"/>
  <c r="Y1103" i="1"/>
  <c r="AE1103" i="1" s="1" a="1"/>
  <c r="AE1103" i="1" s="1"/>
  <c r="AC1102" i="1"/>
  <c r="AB1102" i="1"/>
  <c r="AA1102" i="1"/>
  <c r="Z1102" i="1"/>
  <c r="Y1102" i="1"/>
  <c r="AE1102" i="1" s="1" a="1"/>
  <c r="AE1102" i="1" s="1"/>
  <c r="AC1101" i="1"/>
  <c r="AB1101" i="1"/>
  <c r="AA1101" i="1"/>
  <c r="Z1101" i="1"/>
  <c r="Y1101" i="1"/>
  <c r="AE1101" i="1" s="1" a="1"/>
  <c r="AE1101" i="1" s="1"/>
  <c r="AC1100" i="1"/>
  <c r="AB1100" i="1"/>
  <c r="AA1100" i="1"/>
  <c r="Z1100" i="1"/>
  <c r="Y1100" i="1"/>
  <c r="AE1100" i="1" s="1" a="1"/>
  <c r="AE1100" i="1" s="1"/>
  <c r="AC1099" i="1"/>
  <c r="AB1099" i="1"/>
  <c r="AA1099" i="1"/>
  <c r="Z1099" i="1"/>
  <c r="Y1099" i="1"/>
  <c r="AE1099" i="1" s="1" a="1"/>
  <c r="AE1099" i="1" s="1"/>
  <c r="AC1098" i="1"/>
  <c r="AB1098" i="1"/>
  <c r="AA1098" i="1"/>
  <c r="Z1098" i="1"/>
  <c r="Y1098" i="1"/>
  <c r="AE1098" i="1" s="1" a="1"/>
  <c r="AE1098" i="1" s="1"/>
  <c r="AC1097" i="1"/>
  <c r="AB1097" i="1"/>
  <c r="AA1097" i="1"/>
  <c r="Z1097" i="1"/>
  <c r="Y1097" i="1"/>
  <c r="AE1097" i="1" s="1" a="1"/>
  <c r="AE1097" i="1" s="1"/>
  <c r="AC1096" i="1"/>
  <c r="AB1096" i="1"/>
  <c r="AA1096" i="1"/>
  <c r="Z1096" i="1"/>
  <c r="Y1096" i="1"/>
  <c r="AE1096" i="1" s="1" a="1"/>
  <c r="AE1096" i="1" s="1"/>
  <c r="AC1095" i="1"/>
  <c r="AB1095" i="1"/>
  <c r="AA1095" i="1"/>
  <c r="Z1095" i="1"/>
  <c r="Y1095" i="1"/>
  <c r="AE1095" i="1" s="1" a="1"/>
  <c r="AE1095" i="1" s="1"/>
  <c r="AC1094" i="1"/>
  <c r="AB1094" i="1"/>
  <c r="AA1094" i="1"/>
  <c r="Z1094" i="1"/>
  <c r="Y1094" i="1"/>
  <c r="AE1094" i="1" s="1" a="1"/>
  <c r="AE1094" i="1" s="1"/>
  <c r="AC1093" i="1"/>
  <c r="AB1093" i="1"/>
  <c r="AA1093" i="1"/>
  <c r="Z1093" i="1"/>
  <c r="Y1093" i="1"/>
  <c r="AE1093" i="1" s="1" a="1"/>
  <c r="AE1093" i="1" s="1"/>
  <c r="AC1092" i="1"/>
  <c r="AB1092" i="1"/>
  <c r="AA1092" i="1"/>
  <c r="Z1092" i="1"/>
  <c r="Y1092" i="1"/>
  <c r="AE1092" i="1" s="1" a="1"/>
  <c r="AE1092" i="1" s="1"/>
  <c r="AC1091" i="1"/>
  <c r="AB1091" i="1"/>
  <c r="AA1091" i="1"/>
  <c r="Z1091" i="1"/>
  <c r="Y1091" i="1"/>
  <c r="AE1091" i="1" s="1" a="1"/>
  <c r="AE1091" i="1" s="1"/>
  <c r="AC1090" i="1"/>
  <c r="AB1090" i="1"/>
  <c r="AA1090" i="1"/>
  <c r="Z1090" i="1"/>
  <c r="Y1090" i="1"/>
  <c r="AE1090" i="1" s="1" a="1"/>
  <c r="AE1090" i="1" s="1"/>
  <c r="AC1089" i="1"/>
  <c r="AB1089" i="1"/>
  <c r="AA1089" i="1"/>
  <c r="Z1089" i="1"/>
  <c r="Y1089" i="1"/>
  <c r="AE1089" i="1" s="1" a="1"/>
  <c r="AE1089" i="1" s="1"/>
  <c r="AC1088" i="1"/>
  <c r="AB1088" i="1"/>
  <c r="AA1088" i="1"/>
  <c r="Z1088" i="1"/>
  <c r="Y1088" i="1"/>
  <c r="AE1088" i="1" s="1" a="1"/>
  <c r="AE1088" i="1" s="1"/>
  <c r="AC1087" i="1"/>
  <c r="AB1087" i="1"/>
  <c r="AA1087" i="1"/>
  <c r="Z1087" i="1"/>
  <c r="Y1087" i="1"/>
  <c r="AE1087" i="1" s="1" a="1"/>
  <c r="AE1087" i="1" s="1"/>
  <c r="AC1086" i="1"/>
  <c r="AB1086" i="1"/>
  <c r="AA1086" i="1"/>
  <c r="Z1086" i="1"/>
  <c r="Y1086" i="1"/>
  <c r="AE1086" i="1" s="1" a="1"/>
  <c r="AE1086" i="1" s="1"/>
  <c r="AC1085" i="1"/>
  <c r="AB1085" i="1"/>
  <c r="AA1085" i="1"/>
  <c r="Z1085" i="1"/>
  <c r="Y1085" i="1"/>
  <c r="AE1085" i="1" s="1" a="1"/>
  <c r="AE1085" i="1" s="1"/>
  <c r="AC1084" i="1"/>
  <c r="AB1084" i="1"/>
  <c r="AA1084" i="1"/>
  <c r="Z1084" i="1"/>
  <c r="Y1084" i="1"/>
  <c r="AE1084" i="1" s="1" a="1"/>
  <c r="AE1084" i="1" s="1"/>
  <c r="AC1083" i="1"/>
  <c r="AB1083" i="1"/>
  <c r="AA1083" i="1"/>
  <c r="Z1083" i="1"/>
  <c r="Y1083" i="1"/>
  <c r="AE1083" i="1" s="1" a="1"/>
  <c r="AE1083" i="1" s="1"/>
  <c r="AC1082" i="1"/>
  <c r="AB1082" i="1"/>
  <c r="AA1082" i="1"/>
  <c r="Z1082" i="1"/>
  <c r="Y1082" i="1"/>
  <c r="AE1082" i="1" s="1" a="1"/>
  <c r="AE1082" i="1" s="1"/>
  <c r="AC1081" i="1"/>
  <c r="AB1081" i="1"/>
  <c r="AA1081" i="1"/>
  <c r="Z1081" i="1"/>
  <c r="Y1081" i="1"/>
  <c r="AE1081" i="1" s="1" a="1"/>
  <c r="AE1081" i="1" s="1"/>
  <c r="AC1080" i="1"/>
  <c r="AB1080" i="1"/>
  <c r="AA1080" i="1"/>
  <c r="Z1080" i="1"/>
  <c r="Y1080" i="1"/>
  <c r="AE1080" i="1" s="1" a="1"/>
  <c r="AE1080" i="1" s="1"/>
  <c r="AC1079" i="1"/>
  <c r="AB1079" i="1"/>
  <c r="AA1079" i="1"/>
  <c r="Z1079" i="1"/>
  <c r="Y1079" i="1"/>
  <c r="AE1079" i="1" s="1" a="1"/>
  <c r="AE1079" i="1" s="1"/>
  <c r="AC1078" i="1"/>
  <c r="AB1078" i="1"/>
  <c r="AA1078" i="1"/>
  <c r="Z1078" i="1"/>
  <c r="Y1078" i="1"/>
  <c r="AE1078" i="1" s="1" a="1"/>
  <c r="AE1078" i="1" s="1"/>
  <c r="AC1077" i="1"/>
  <c r="AB1077" i="1"/>
  <c r="AA1077" i="1"/>
  <c r="Z1077" i="1"/>
  <c r="Y1077" i="1"/>
  <c r="AE1077" i="1" s="1" a="1"/>
  <c r="AE1077" i="1" s="1"/>
  <c r="AC1076" i="1"/>
  <c r="AB1076" i="1"/>
  <c r="AA1076" i="1"/>
  <c r="Z1076" i="1"/>
  <c r="Y1076" i="1"/>
  <c r="AE1076" i="1" s="1" a="1"/>
  <c r="AE1076" i="1" s="1"/>
  <c r="AC1075" i="1"/>
  <c r="AB1075" i="1"/>
  <c r="AA1075" i="1"/>
  <c r="Z1075" i="1"/>
  <c r="Y1075" i="1"/>
  <c r="AE1075" i="1" s="1" a="1"/>
  <c r="AE1075" i="1" s="1"/>
  <c r="AC1074" i="1"/>
  <c r="AB1074" i="1"/>
  <c r="AA1074" i="1"/>
  <c r="Z1074" i="1"/>
  <c r="Y1074" i="1"/>
  <c r="AE1074" i="1" s="1" a="1"/>
  <c r="AE1074" i="1" s="1"/>
  <c r="AC1073" i="1"/>
  <c r="AB1073" i="1"/>
  <c r="AA1073" i="1"/>
  <c r="Z1073" i="1"/>
  <c r="Y1073" i="1"/>
  <c r="AE1073" i="1" s="1" a="1"/>
  <c r="AE1073" i="1" s="1"/>
  <c r="AC1072" i="1"/>
  <c r="AB1072" i="1"/>
  <c r="AA1072" i="1"/>
  <c r="Z1072" i="1"/>
  <c r="Y1072" i="1"/>
  <c r="AE1072" i="1" s="1" a="1"/>
  <c r="AE1072" i="1" s="1"/>
  <c r="AC1071" i="1"/>
  <c r="AB1071" i="1"/>
  <c r="AA1071" i="1"/>
  <c r="Z1071" i="1"/>
  <c r="Y1071" i="1"/>
  <c r="AE1071" i="1" s="1" a="1"/>
  <c r="AE1071" i="1" s="1"/>
  <c r="AC1070" i="1"/>
  <c r="AB1070" i="1"/>
  <c r="AA1070" i="1"/>
  <c r="Z1070" i="1"/>
  <c r="Y1070" i="1"/>
  <c r="AE1070" i="1" s="1" a="1"/>
  <c r="AE1070" i="1" s="1"/>
  <c r="AC1069" i="1"/>
  <c r="AB1069" i="1"/>
  <c r="AA1069" i="1"/>
  <c r="Z1069" i="1"/>
  <c r="Y1069" i="1"/>
  <c r="AE1069" i="1" s="1" a="1"/>
  <c r="AE1069" i="1" s="1"/>
  <c r="AC1068" i="1"/>
  <c r="AB1068" i="1"/>
  <c r="AA1068" i="1"/>
  <c r="Z1068" i="1"/>
  <c r="Y1068" i="1"/>
  <c r="AE1068" i="1" s="1" a="1"/>
  <c r="AE1068" i="1" s="1"/>
  <c r="AC1067" i="1"/>
  <c r="AB1067" i="1"/>
  <c r="AA1067" i="1"/>
  <c r="Z1067" i="1"/>
  <c r="Y1067" i="1"/>
  <c r="AE1067" i="1" s="1" a="1"/>
  <c r="AE1067" i="1" s="1"/>
  <c r="AC1066" i="1"/>
  <c r="AB1066" i="1"/>
  <c r="AA1066" i="1"/>
  <c r="Z1066" i="1"/>
  <c r="Y1066" i="1"/>
  <c r="AE1066" i="1" s="1" a="1"/>
  <c r="AE1066" i="1" s="1"/>
  <c r="AC1065" i="1"/>
  <c r="AB1065" i="1"/>
  <c r="AA1065" i="1"/>
  <c r="Z1065" i="1"/>
  <c r="Y1065" i="1"/>
  <c r="AE1065" i="1" s="1" a="1"/>
  <c r="AE1065" i="1" s="1"/>
  <c r="AC1064" i="1"/>
  <c r="AB1064" i="1"/>
  <c r="AA1064" i="1"/>
  <c r="Z1064" i="1"/>
  <c r="Y1064" i="1"/>
  <c r="AE1064" i="1" s="1" a="1"/>
  <c r="AE1064" i="1" s="1"/>
  <c r="AC1063" i="1"/>
  <c r="AB1063" i="1"/>
  <c r="AA1063" i="1"/>
  <c r="Z1063" i="1"/>
  <c r="Y1063" i="1"/>
  <c r="AE1063" i="1" s="1" a="1"/>
  <c r="AE1063" i="1" s="1"/>
  <c r="AC1062" i="1"/>
  <c r="AB1062" i="1"/>
  <c r="AA1062" i="1"/>
  <c r="Z1062" i="1"/>
  <c r="Y1062" i="1"/>
  <c r="AE1062" i="1" s="1" a="1"/>
  <c r="AE1062" i="1" s="1"/>
  <c r="AC1061" i="1"/>
  <c r="AB1061" i="1"/>
  <c r="AA1061" i="1"/>
  <c r="Z1061" i="1"/>
  <c r="Y1061" i="1"/>
  <c r="AE1061" i="1" s="1" a="1"/>
  <c r="AE1061" i="1" s="1"/>
  <c r="AC1060" i="1"/>
  <c r="AB1060" i="1"/>
  <c r="AA1060" i="1"/>
  <c r="Z1060" i="1"/>
  <c r="Y1060" i="1"/>
  <c r="AE1060" i="1" s="1" a="1"/>
  <c r="AE1060" i="1" s="1"/>
  <c r="AC1059" i="1"/>
  <c r="AB1059" i="1"/>
  <c r="AA1059" i="1"/>
  <c r="Z1059" i="1"/>
  <c r="Y1059" i="1"/>
  <c r="AE1059" i="1" s="1" a="1"/>
  <c r="AE1059" i="1" s="1"/>
  <c r="AC1058" i="1"/>
  <c r="AB1058" i="1"/>
  <c r="AA1058" i="1"/>
  <c r="Z1058" i="1"/>
  <c r="Y1058" i="1"/>
  <c r="AE1058" i="1" s="1" a="1"/>
  <c r="AE1058" i="1" s="1"/>
  <c r="AC1057" i="1"/>
  <c r="AB1057" i="1"/>
  <c r="AA1057" i="1"/>
  <c r="Z1057" i="1"/>
  <c r="Y1057" i="1"/>
  <c r="AE1057" i="1" s="1" a="1"/>
  <c r="AE1057" i="1" s="1"/>
  <c r="AC1056" i="1"/>
  <c r="AB1056" i="1"/>
  <c r="AA1056" i="1"/>
  <c r="Z1056" i="1"/>
  <c r="Y1056" i="1"/>
  <c r="AE1056" i="1" s="1" a="1"/>
  <c r="AE1056" i="1" s="1"/>
  <c r="AC1055" i="1"/>
  <c r="AB1055" i="1"/>
  <c r="AA1055" i="1"/>
  <c r="Z1055" i="1"/>
  <c r="Y1055" i="1"/>
  <c r="AE1055" i="1" s="1" a="1"/>
  <c r="AE1055" i="1" s="1"/>
  <c r="AC1054" i="1"/>
  <c r="AB1054" i="1"/>
  <c r="AA1054" i="1"/>
  <c r="Z1054" i="1"/>
  <c r="Y1054" i="1"/>
  <c r="AE1054" i="1" s="1" a="1"/>
  <c r="AE1054" i="1" s="1"/>
  <c r="AC1053" i="1"/>
  <c r="AB1053" i="1"/>
  <c r="AA1053" i="1"/>
  <c r="Z1053" i="1"/>
  <c r="Y1053" i="1"/>
  <c r="AE1053" i="1" s="1" a="1"/>
  <c r="AE1053" i="1" s="1"/>
  <c r="AC1052" i="1"/>
  <c r="AB1052" i="1"/>
  <c r="AA1052" i="1"/>
  <c r="Z1052" i="1"/>
  <c r="Y1052" i="1"/>
  <c r="AE1052" i="1" s="1" a="1"/>
  <c r="AE1052" i="1" s="1"/>
  <c r="AC1051" i="1"/>
  <c r="AB1051" i="1"/>
  <c r="AA1051" i="1"/>
  <c r="Z1051" i="1"/>
  <c r="Y1051" i="1"/>
  <c r="AE1051" i="1" s="1" a="1"/>
  <c r="AE1051" i="1" s="1"/>
  <c r="AC1050" i="1"/>
  <c r="AB1050" i="1"/>
  <c r="AA1050" i="1"/>
  <c r="Z1050" i="1"/>
  <c r="Y1050" i="1"/>
  <c r="AE1050" i="1" s="1" a="1"/>
  <c r="AE1050" i="1" s="1"/>
  <c r="AC1049" i="1"/>
  <c r="AB1049" i="1"/>
  <c r="AA1049" i="1"/>
  <c r="Z1049" i="1"/>
  <c r="Y1049" i="1"/>
  <c r="AE1049" i="1" s="1" a="1"/>
  <c r="AE1049" i="1" s="1"/>
  <c r="AC1048" i="1"/>
  <c r="AB1048" i="1"/>
  <c r="AA1048" i="1"/>
  <c r="Z1048" i="1"/>
  <c r="Y1048" i="1"/>
  <c r="AE1048" i="1" s="1" a="1"/>
  <c r="AE1048" i="1" s="1"/>
  <c r="AC1047" i="1"/>
  <c r="AB1047" i="1"/>
  <c r="AA1047" i="1"/>
  <c r="Z1047" i="1"/>
  <c r="Y1047" i="1"/>
  <c r="AE1047" i="1" s="1" a="1"/>
  <c r="AE1047" i="1" s="1"/>
  <c r="AC1046" i="1"/>
  <c r="AB1046" i="1"/>
  <c r="AA1046" i="1"/>
  <c r="Z1046" i="1"/>
  <c r="Y1046" i="1"/>
  <c r="AE1046" i="1" s="1" a="1"/>
  <c r="AE1046" i="1" s="1"/>
  <c r="AC1045" i="1"/>
  <c r="AB1045" i="1"/>
  <c r="AA1045" i="1"/>
  <c r="Z1045" i="1"/>
  <c r="Y1045" i="1"/>
  <c r="AE1045" i="1" s="1" a="1"/>
  <c r="AE1045" i="1" s="1"/>
  <c r="AC1044" i="1"/>
  <c r="AB1044" i="1"/>
  <c r="AA1044" i="1"/>
  <c r="Z1044" i="1"/>
  <c r="Y1044" i="1"/>
  <c r="AE1044" i="1" s="1" a="1"/>
  <c r="AE1044" i="1" s="1"/>
  <c r="AC1043" i="1"/>
  <c r="AB1043" i="1"/>
  <c r="AA1043" i="1"/>
  <c r="Z1043" i="1"/>
  <c r="Y1043" i="1"/>
  <c r="AE1043" i="1" s="1" a="1"/>
  <c r="AE1043" i="1" s="1"/>
  <c r="AC1042" i="1"/>
  <c r="AB1042" i="1"/>
  <c r="AA1042" i="1"/>
  <c r="Z1042" i="1"/>
  <c r="Y1042" i="1"/>
  <c r="AE1042" i="1" s="1" a="1"/>
  <c r="AE1042" i="1" s="1"/>
  <c r="AC1041" i="1"/>
  <c r="AB1041" i="1"/>
  <c r="AA1041" i="1"/>
  <c r="Z1041" i="1"/>
  <c r="Y1041" i="1"/>
  <c r="AE1041" i="1" s="1" a="1"/>
  <c r="AE1041" i="1" s="1"/>
  <c r="AC1040" i="1"/>
  <c r="AB1040" i="1"/>
  <c r="AA1040" i="1"/>
  <c r="Z1040" i="1"/>
  <c r="Y1040" i="1"/>
  <c r="AE1040" i="1" s="1" a="1"/>
  <c r="AE1040" i="1" s="1"/>
  <c r="AC1039" i="1"/>
  <c r="AB1039" i="1"/>
  <c r="AA1039" i="1"/>
  <c r="Z1039" i="1"/>
  <c r="Y1039" i="1"/>
  <c r="AE1039" i="1" s="1" a="1"/>
  <c r="AE1039" i="1" s="1"/>
  <c r="AC1038" i="1"/>
  <c r="AB1038" i="1"/>
  <c r="AA1038" i="1"/>
  <c r="Z1038" i="1"/>
  <c r="Y1038" i="1"/>
  <c r="AE1038" i="1" s="1" a="1"/>
  <c r="AE1038" i="1" s="1"/>
  <c r="AC1037" i="1"/>
  <c r="AB1037" i="1"/>
  <c r="AA1037" i="1"/>
  <c r="Z1037" i="1"/>
  <c r="Y1037" i="1"/>
  <c r="AE1037" i="1" s="1" a="1"/>
  <c r="AE1037" i="1" s="1"/>
  <c r="AC1036" i="1"/>
  <c r="AB1036" i="1"/>
  <c r="AA1036" i="1"/>
  <c r="Z1036" i="1"/>
  <c r="Y1036" i="1"/>
  <c r="AE1036" i="1" s="1" a="1"/>
  <c r="AE1036" i="1" s="1"/>
  <c r="AC1035" i="1"/>
  <c r="AB1035" i="1"/>
  <c r="AA1035" i="1"/>
  <c r="Z1035" i="1"/>
  <c r="Y1035" i="1"/>
  <c r="AE1035" i="1" s="1" a="1"/>
  <c r="AE1035" i="1" s="1"/>
  <c r="AC1034" i="1"/>
  <c r="AB1034" i="1"/>
  <c r="AA1034" i="1"/>
  <c r="Z1034" i="1"/>
  <c r="Y1034" i="1"/>
  <c r="AE1034" i="1" s="1" a="1"/>
  <c r="AE1034" i="1" s="1"/>
  <c r="AC1033" i="1"/>
  <c r="AB1033" i="1"/>
  <c r="AA1033" i="1"/>
  <c r="Z1033" i="1"/>
  <c r="Y1033" i="1"/>
  <c r="AE1033" i="1" s="1" a="1"/>
  <c r="AE1033" i="1" s="1"/>
  <c r="AC1032" i="1"/>
  <c r="AB1032" i="1"/>
  <c r="AA1032" i="1"/>
  <c r="Z1032" i="1"/>
  <c r="Y1032" i="1"/>
  <c r="AE1032" i="1" s="1" a="1"/>
  <c r="AE1032" i="1" s="1"/>
  <c r="AC1031" i="1"/>
  <c r="AB1031" i="1"/>
  <c r="AA1031" i="1"/>
  <c r="Z1031" i="1"/>
  <c r="Y1031" i="1"/>
  <c r="AE1031" i="1" s="1" a="1"/>
  <c r="AE1031" i="1" s="1"/>
  <c r="AC1030" i="1"/>
  <c r="AB1030" i="1"/>
  <c r="AA1030" i="1"/>
  <c r="Z1030" i="1"/>
  <c r="Y1030" i="1"/>
  <c r="AE1030" i="1" s="1" a="1"/>
  <c r="AE1030" i="1" s="1"/>
  <c r="AC1029" i="1"/>
  <c r="AB1029" i="1"/>
  <c r="AA1029" i="1"/>
  <c r="Z1029" i="1"/>
  <c r="Y1029" i="1"/>
  <c r="AE1029" i="1" s="1" a="1"/>
  <c r="AE1029" i="1" s="1"/>
  <c r="AC1028" i="1"/>
  <c r="AB1028" i="1"/>
  <c r="AA1028" i="1"/>
  <c r="Z1028" i="1"/>
  <c r="Y1028" i="1"/>
  <c r="AE1028" i="1" s="1" a="1"/>
  <c r="AE1028" i="1" s="1"/>
  <c r="AC1027" i="1"/>
  <c r="AB1027" i="1"/>
  <c r="AA1027" i="1"/>
  <c r="Z1027" i="1"/>
  <c r="Y1027" i="1"/>
  <c r="AE1027" i="1" s="1" a="1"/>
  <c r="AE1027" i="1" s="1"/>
  <c r="AC1026" i="1"/>
  <c r="AB1026" i="1"/>
  <c r="AA1026" i="1"/>
  <c r="Z1026" i="1"/>
  <c r="Y1026" i="1"/>
  <c r="AE1026" i="1" s="1" a="1"/>
  <c r="AE1026" i="1" s="1"/>
  <c r="AC1025" i="1"/>
  <c r="AB1025" i="1"/>
  <c r="AA1025" i="1"/>
  <c r="Z1025" i="1"/>
  <c r="Y1025" i="1"/>
  <c r="AE1025" i="1" s="1" a="1"/>
  <c r="AE1025" i="1" s="1"/>
  <c r="AC1024" i="1"/>
  <c r="AB1024" i="1"/>
  <c r="AA1024" i="1"/>
  <c r="Z1024" i="1"/>
  <c r="Y1024" i="1"/>
  <c r="AE1024" i="1" s="1" a="1"/>
  <c r="AE1024" i="1" s="1"/>
  <c r="AC1023" i="1"/>
  <c r="AB1023" i="1"/>
  <c r="AA1023" i="1"/>
  <c r="Z1023" i="1"/>
  <c r="Y1023" i="1"/>
  <c r="AE1023" i="1" s="1" a="1"/>
  <c r="AE1023" i="1" s="1"/>
  <c r="AC1022" i="1"/>
  <c r="AB1022" i="1"/>
  <c r="AA1022" i="1"/>
  <c r="Z1022" i="1"/>
  <c r="Y1022" i="1"/>
  <c r="AE1022" i="1" s="1" a="1"/>
  <c r="AE1022" i="1" s="1"/>
  <c r="AC1021" i="1"/>
  <c r="AB1021" i="1"/>
  <c r="AA1021" i="1"/>
  <c r="Z1021" i="1"/>
  <c r="Y1021" i="1"/>
  <c r="AE1021" i="1" s="1" a="1"/>
  <c r="AE1021" i="1" s="1"/>
  <c r="AC1020" i="1"/>
  <c r="AB1020" i="1"/>
  <c r="AA1020" i="1"/>
  <c r="Z1020" i="1"/>
  <c r="Y1020" i="1"/>
  <c r="AE1020" i="1" s="1" a="1"/>
  <c r="AE1020" i="1" s="1"/>
  <c r="AC1019" i="1"/>
  <c r="AB1019" i="1"/>
  <c r="AA1019" i="1"/>
  <c r="Z1019" i="1"/>
  <c r="Y1019" i="1"/>
  <c r="AE1019" i="1" s="1" a="1"/>
  <c r="AE1019" i="1" s="1"/>
  <c r="AC1018" i="1"/>
  <c r="AB1018" i="1"/>
  <c r="AA1018" i="1"/>
  <c r="Z1018" i="1"/>
  <c r="Y1018" i="1"/>
  <c r="AE1018" i="1" s="1" a="1"/>
  <c r="AE1018" i="1" s="1"/>
  <c r="AC1017" i="1"/>
  <c r="AB1017" i="1"/>
  <c r="AA1017" i="1"/>
  <c r="Z1017" i="1"/>
  <c r="Y1017" i="1"/>
  <c r="AE1017" i="1" s="1" a="1"/>
  <c r="AE1017" i="1" s="1"/>
  <c r="AC1016" i="1"/>
  <c r="AB1016" i="1"/>
  <c r="AA1016" i="1"/>
  <c r="Z1016" i="1"/>
  <c r="Y1016" i="1"/>
  <c r="AE1016" i="1" s="1" a="1"/>
  <c r="AE1016" i="1" s="1"/>
  <c r="AC1015" i="1"/>
  <c r="AB1015" i="1"/>
  <c r="AA1015" i="1"/>
  <c r="Z1015" i="1"/>
  <c r="Y1015" i="1"/>
  <c r="AE1015" i="1" s="1" a="1"/>
  <c r="AE1015" i="1" s="1"/>
  <c r="AC1014" i="1"/>
  <c r="AB1014" i="1"/>
  <c r="AA1014" i="1"/>
  <c r="Z1014" i="1"/>
  <c r="Y1014" i="1"/>
  <c r="AE1014" i="1" s="1" a="1"/>
  <c r="AE1014" i="1" s="1"/>
  <c r="AC1013" i="1"/>
  <c r="AB1013" i="1"/>
  <c r="AA1013" i="1"/>
  <c r="Z1013" i="1"/>
  <c r="Y1013" i="1"/>
  <c r="AE1013" i="1" s="1" a="1"/>
  <c r="AE1013" i="1" s="1"/>
  <c r="AC1012" i="1"/>
  <c r="AB1012" i="1"/>
  <c r="AA1012" i="1"/>
  <c r="Z1012" i="1"/>
  <c r="Y1012" i="1"/>
  <c r="AE1012" i="1" s="1" a="1"/>
  <c r="AE1012" i="1" s="1"/>
  <c r="AC1011" i="1"/>
  <c r="AB1011" i="1"/>
  <c r="AA1011" i="1"/>
  <c r="Z1011" i="1"/>
  <c r="Y1011" i="1"/>
  <c r="AE1011" i="1" s="1" a="1"/>
  <c r="AE1011" i="1" s="1"/>
  <c r="AC1010" i="1"/>
  <c r="AB1010" i="1"/>
  <c r="AA1010" i="1"/>
  <c r="Z1010" i="1"/>
  <c r="Y1010" i="1"/>
  <c r="AE1010" i="1" s="1" a="1"/>
  <c r="AE1010" i="1" s="1"/>
  <c r="AC1009" i="1"/>
  <c r="AB1009" i="1"/>
  <c r="AA1009" i="1"/>
  <c r="Z1009" i="1"/>
  <c r="Y1009" i="1"/>
  <c r="AE1009" i="1" s="1" a="1"/>
  <c r="AE1009" i="1" s="1"/>
  <c r="AC1008" i="1"/>
  <c r="AB1008" i="1"/>
  <c r="AA1008" i="1"/>
  <c r="Z1008" i="1"/>
  <c r="Y1008" i="1"/>
  <c r="AE1008" i="1" s="1" a="1"/>
  <c r="AE1008" i="1" s="1"/>
  <c r="AC1007" i="1"/>
  <c r="AB1007" i="1"/>
  <c r="AA1007" i="1"/>
  <c r="Z1007" i="1"/>
  <c r="Y1007" i="1"/>
  <c r="AE1007" i="1" s="1" a="1"/>
  <c r="AE1007" i="1" s="1"/>
  <c r="AC1006" i="1"/>
  <c r="AB1006" i="1"/>
  <c r="AA1006" i="1"/>
  <c r="Z1006" i="1"/>
  <c r="Y1006" i="1"/>
  <c r="AE1006" i="1" s="1" a="1"/>
  <c r="AE1006" i="1" s="1"/>
  <c r="AC1005" i="1"/>
  <c r="AB1005" i="1"/>
  <c r="AA1005" i="1"/>
  <c r="Z1005" i="1"/>
  <c r="Y1005" i="1"/>
  <c r="AE1005" i="1" s="1" a="1"/>
  <c r="AE1005" i="1" s="1"/>
  <c r="AC1004" i="1"/>
  <c r="AB1004" i="1"/>
  <c r="AA1004" i="1"/>
  <c r="Z1004" i="1"/>
  <c r="Y1004" i="1"/>
  <c r="AE1004" i="1" s="1" a="1"/>
  <c r="AE1004" i="1" s="1"/>
  <c r="AC1003" i="1"/>
  <c r="AB1003" i="1"/>
  <c r="AA1003" i="1"/>
  <c r="Z1003" i="1"/>
  <c r="Y1003" i="1"/>
  <c r="AE1003" i="1" s="1" a="1"/>
  <c r="AE1003" i="1" s="1"/>
  <c r="AC1002" i="1"/>
  <c r="AB1002" i="1"/>
  <c r="AA1002" i="1"/>
  <c r="Z1002" i="1"/>
  <c r="Y1002" i="1"/>
  <c r="AE1002" i="1" s="1" a="1"/>
  <c r="AE1002" i="1" s="1"/>
  <c r="AC1001" i="1"/>
  <c r="AB1001" i="1"/>
  <c r="AA1001" i="1"/>
  <c r="Z1001" i="1"/>
  <c r="Y1001" i="1"/>
  <c r="AE1001" i="1" s="1" a="1"/>
  <c r="AE1001" i="1" s="1"/>
  <c r="AC1000" i="1"/>
  <c r="AB1000" i="1"/>
  <c r="AA1000" i="1"/>
  <c r="Z1000" i="1"/>
  <c r="Y1000" i="1"/>
  <c r="AE1000" i="1" s="1" a="1"/>
  <c r="AE1000" i="1" s="1"/>
  <c r="AC999" i="1"/>
  <c r="AB999" i="1"/>
  <c r="AA999" i="1"/>
  <c r="Z999" i="1"/>
  <c r="Y999" i="1"/>
  <c r="AE999" i="1" s="1" a="1"/>
  <c r="AE999" i="1" s="1"/>
  <c r="AC998" i="1"/>
  <c r="AB998" i="1"/>
  <c r="AA998" i="1"/>
  <c r="Z998" i="1"/>
  <c r="Y998" i="1"/>
  <c r="AE998" i="1" s="1" a="1"/>
  <c r="AE998" i="1" s="1"/>
  <c r="AC997" i="1"/>
  <c r="AB997" i="1"/>
  <c r="AA997" i="1"/>
  <c r="Z997" i="1"/>
  <c r="Y997" i="1"/>
  <c r="AE997" i="1" s="1" a="1"/>
  <c r="AE997" i="1" s="1"/>
  <c r="AC996" i="1"/>
  <c r="AB996" i="1"/>
  <c r="AA996" i="1"/>
  <c r="Z996" i="1"/>
  <c r="Y996" i="1"/>
  <c r="AE996" i="1" s="1" a="1"/>
  <c r="AE996" i="1" s="1"/>
  <c r="AC995" i="1"/>
  <c r="AB995" i="1"/>
  <c r="AA995" i="1"/>
  <c r="Z995" i="1"/>
  <c r="Y995" i="1"/>
  <c r="AE995" i="1" s="1" a="1"/>
  <c r="AE995" i="1" s="1"/>
  <c r="AC994" i="1"/>
  <c r="AB994" i="1"/>
  <c r="AA994" i="1"/>
  <c r="Z994" i="1"/>
  <c r="Y994" i="1"/>
  <c r="AE994" i="1" s="1" a="1"/>
  <c r="AE994" i="1" s="1"/>
  <c r="AC993" i="1"/>
  <c r="AB993" i="1"/>
  <c r="AA993" i="1"/>
  <c r="Z993" i="1"/>
  <c r="Y993" i="1"/>
  <c r="AE993" i="1" s="1" a="1"/>
  <c r="AE993" i="1" s="1"/>
  <c r="AC992" i="1"/>
  <c r="AB992" i="1"/>
  <c r="AA992" i="1"/>
  <c r="Z992" i="1"/>
  <c r="Y992" i="1"/>
  <c r="AE992" i="1" s="1" a="1"/>
  <c r="AE992" i="1" s="1"/>
  <c r="AC991" i="1"/>
  <c r="AB991" i="1"/>
  <c r="AA991" i="1"/>
  <c r="Z991" i="1"/>
  <c r="Y991" i="1"/>
  <c r="AE991" i="1" s="1" a="1"/>
  <c r="AE991" i="1" s="1"/>
  <c r="AC990" i="1"/>
  <c r="AB990" i="1"/>
  <c r="AA990" i="1"/>
  <c r="Z990" i="1"/>
  <c r="Y990" i="1"/>
  <c r="AE990" i="1" s="1" a="1"/>
  <c r="AE990" i="1" s="1"/>
  <c r="AC989" i="1"/>
  <c r="AB989" i="1"/>
  <c r="AA989" i="1"/>
  <c r="Z989" i="1"/>
  <c r="Y989" i="1"/>
  <c r="AE989" i="1" s="1" a="1"/>
  <c r="AE989" i="1" s="1"/>
  <c r="AC988" i="1"/>
  <c r="AB988" i="1"/>
  <c r="AA988" i="1"/>
  <c r="Z988" i="1"/>
  <c r="Y988" i="1"/>
  <c r="AE988" i="1" s="1" a="1"/>
  <c r="AE988" i="1" s="1"/>
  <c r="AC987" i="1"/>
  <c r="AB987" i="1"/>
  <c r="AA987" i="1"/>
  <c r="Z987" i="1"/>
  <c r="Y987" i="1"/>
  <c r="AE987" i="1" s="1" a="1"/>
  <c r="AE987" i="1" s="1"/>
  <c r="AC986" i="1"/>
  <c r="AB986" i="1"/>
  <c r="AA986" i="1"/>
  <c r="Z986" i="1"/>
  <c r="Y986" i="1"/>
  <c r="AE986" i="1" s="1" a="1"/>
  <c r="AE986" i="1" s="1"/>
  <c r="AC985" i="1"/>
  <c r="AB985" i="1"/>
  <c r="AA985" i="1"/>
  <c r="Z985" i="1"/>
  <c r="Y985" i="1"/>
  <c r="AE985" i="1" s="1" a="1"/>
  <c r="AE985" i="1" s="1"/>
  <c r="AC984" i="1"/>
  <c r="AB984" i="1"/>
  <c r="AA984" i="1"/>
  <c r="Z984" i="1"/>
  <c r="Y984" i="1"/>
  <c r="AE984" i="1" s="1" a="1"/>
  <c r="AE984" i="1" s="1"/>
  <c r="AC983" i="1"/>
  <c r="AB983" i="1"/>
  <c r="AA983" i="1"/>
  <c r="Z983" i="1"/>
  <c r="Y983" i="1"/>
  <c r="AE983" i="1" s="1" a="1"/>
  <c r="AE983" i="1" s="1"/>
  <c r="AC982" i="1"/>
  <c r="AB982" i="1"/>
  <c r="AA982" i="1"/>
  <c r="Z982" i="1"/>
  <c r="Y982" i="1"/>
  <c r="AE982" i="1" s="1" a="1"/>
  <c r="AE982" i="1" s="1"/>
  <c r="AC981" i="1"/>
  <c r="AB981" i="1"/>
  <c r="AA981" i="1"/>
  <c r="Z981" i="1"/>
  <c r="Y981" i="1"/>
  <c r="AE981" i="1" s="1" a="1"/>
  <c r="AE981" i="1" s="1"/>
  <c r="AC980" i="1"/>
  <c r="AB980" i="1"/>
  <c r="AA980" i="1"/>
  <c r="Z980" i="1"/>
  <c r="Y980" i="1"/>
  <c r="AE980" i="1" s="1" a="1"/>
  <c r="AE980" i="1" s="1"/>
  <c r="AC979" i="1"/>
  <c r="AB979" i="1"/>
  <c r="AA979" i="1"/>
  <c r="Z979" i="1"/>
  <c r="Y979" i="1"/>
  <c r="AE979" i="1" s="1" a="1"/>
  <c r="AE979" i="1" s="1"/>
  <c r="AC978" i="1"/>
  <c r="AB978" i="1"/>
  <c r="AA978" i="1"/>
  <c r="Z978" i="1"/>
  <c r="Y978" i="1"/>
  <c r="AE978" i="1" s="1" a="1"/>
  <c r="AE978" i="1" s="1"/>
  <c r="AC977" i="1"/>
  <c r="AB977" i="1"/>
  <c r="AA977" i="1"/>
  <c r="Z977" i="1"/>
  <c r="Y977" i="1"/>
  <c r="AE977" i="1" s="1" a="1"/>
  <c r="AE977" i="1" s="1"/>
  <c r="AC976" i="1"/>
  <c r="AB976" i="1"/>
  <c r="AA976" i="1"/>
  <c r="Z976" i="1"/>
  <c r="Y976" i="1"/>
  <c r="AE976" i="1" s="1" a="1"/>
  <c r="AE976" i="1" s="1"/>
  <c r="AC975" i="1"/>
  <c r="AB975" i="1"/>
  <c r="AA975" i="1"/>
  <c r="Z975" i="1"/>
  <c r="Y975" i="1"/>
  <c r="AE975" i="1" s="1" a="1"/>
  <c r="AE975" i="1" s="1"/>
  <c r="AC974" i="1"/>
  <c r="AB974" i="1"/>
  <c r="AA974" i="1"/>
  <c r="Z974" i="1"/>
  <c r="Y974" i="1"/>
  <c r="AE974" i="1" s="1" a="1"/>
  <c r="AE974" i="1" s="1"/>
  <c r="AC973" i="1"/>
  <c r="AB973" i="1"/>
  <c r="AA973" i="1"/>
  <c r="Z973" i="1"/>
  <c r="Y973" i="1"/>
  <c r="AE973" i="1" s="1" a="1"/>
  <c r="AE973" i="1" s="1"/>
  <c r="AC972" i="1"/>
  <c r="AB972" i="1"/>
  <c r="AA972" i="1"/>
  <c r="Z972" i="1"/>
  <c r="Y972" i="1"/>
  <c r="AE972" i="1" s="1" a="1"/>
  <c r="AE972" i="1" s="1"/>
  <c r="AC971" i="1"/>
  <c r="AB971" i="1"/>
  <c r="AA971" i="1"/>
  <c r="Z971" i="1"/>
  <c r="Y971" i="1"/>
  <c r="AE971" i="1" s="1" a="1"/>
  <c r="AE971" i="1" s="1"/>
  <c r="AC970" i="1"/>
  <c r="AB970" i="1"/>
  <c r="AA970" i="1"/>
  <c r="Z970" i="1"/>
  <c r="Y970" i="1"/>
  <c r="AE970" i="1" s="1" a="1"/>
  <c r="AE970" i="1" s="1"/>
  <c r="AC969" i="1"/>
  <c r="AB969" i="1"/>
  <c r="AA969" i="1"/>
  <c r="Z969" i="1"/>
  <c r="Y969" i="1"/>
  <c r="AE969" i="1" s="1" a="1"/>
  <c r="AE969" i="1" s="1"/>
  <c r="AC968" i="1"/>
  <c r="AB968" i="1"/>
  <c r="AA968" i="1"/>
  <c r="Z968" i="1"/>
  <c r="Y968" i="1"/>
  <c r="AE968" i="1" s="1" a="1"/>
  <c r="AE968" i="1" s="1"/>
  <c r="AC967" i="1"/>
  <c r="AB967" i="1"/>
  <c r="AA967" i="1"/>
  <c r="Z967" i="1"/>
  <c r="Y967" i="1"/>
  <c r="AE967" i="1" s="1" a="1"/>
  <c r="AE967" i="1" s="1"/>
  <c r="AC966" i="1"/>
  <c r="AB966" i="1"/>
  <c r="AA966" i="1"/>
  <c r="Z966" i="1"/>
  <c r="Y966" i="1"/>
  <c r="AE966" i="1" s="1" a="1"/>
  <c r="AE966" i="1" s="1"/>
  <c r="AC965" i="1"/>
  <c r="AB965" i="1"/>
  <c r="AA965" i="1"/>
  <c r="Z965" i="1"/>
  <c r="Y965" i="1"/>
  <c r="AE965" i="1" s="1" a="1"/>
  <c r="AE965" i="1" s="1"/>
  <c r="AC964" i="1"/>
  <c r="AB964" i="1"/>
  <c r="AA964" i="1"/>
  <c r="Z964" i="1"/>
  <c r="Y964" i="1"/>
  <c r="AE964" i="1" s="1" a="1"/>
  <c r="AE964" i="1" s="1"/>
  <c r="AC963" i="1"/>
  <c r="AB963" i="1"/>
  <c r="AA963" i="1"/>
  <c r="Z963" i="1"/>
  <c r="Y963" i="1"/>
  <c r="AE963" i="1" s="1" a="1"/>
  <c r="AE963" i="1" s="1"/>
  <c r="AC962" i="1"/>
  <c r="AB962" i="1"/>
  <c r="AA962" i="1"/>
  <c r="Z962" i="1"/>
  <c r="Y962" i="1"/>
  <c r="AE962" i="1" s="1" a="1"/>
  <c r="AE962" i="1" s="1"/>
  <c r="AC961" i="1"/>
  <c r="AB961" i="1"/>
  <c r="AA961" i="1"/>
  <c r="Z961" i="1"/>
  <c r="Y961" i="1"/>
  <c r="AE961" i="1" s="1" a="1"/>
  <c r="AE961" i="1" s="1"/>
  <c r="AC960" i="1"/>
  <c r="AB960" i="1"/>
  <c r="AA960" i="1"/>
  <c r="Z960" i="1"/>
  <c r="Y960" i="1"/>
  <c r="AE960" i="1" s="1" a="1"/>
  <c r="AE960" i="1" s="1"/>
  <c r="AC959" i="1"/>
  <c r="AB959" i="1"/>
  <c r="AA959" i="1"/>
  <c r="Z959" i="1"/>
  <c r="Y959" i="1"/>
  <c r="AE959" i="1" s="1" a="1"/>
  <c r="AE959" i="1" s="1"/>
  <c r="AC958" i="1"/>
  <c r="AB958" i="1"/>
  <c r="AA958" i="1"/>
  <c r="Z958" i="1"/>
  <c r="Y958" i="1"/>
  <c r="AE958" i="1" s="1" a="1"/>
  <c r="AE958" i="1" s="1"/>
  <c r="AC957" i="1"/>
  <c r="AB957" i="1"/>
  <c r="AA957" i="1"/>
  <c r="Z957" i="1"/>
  <c r="Y957" i="1"/>
  <c r="AE957" i="1" s="1" a="1"/>
  <c r="AE957" i="1" s="1"/>
  <c r="AC956" i="1"/>
  <c r="AB956" i="1"/>
  <c r="AA956" i="1"/>
  <c r="Z956" i="1"/>
  <c r="Y956" i="1"/>
  <c r="AE956" i="1" s="1" a="1"/>
  <c r="AE956" i="1" s="1"/>
  <c r="AC955" i="1"/>
  <c r="AB955" i="1"/>
  <c r="AA955" i="1"/>
  <c r="Z955" i="1"/>
  <c r="Y955" i="1"/>
  <c r="AE955" i="1" s="1" a="1"/>
  <c r="AE955" i="1" s="1"/>
  <c r="AC954" i="1"/>
  <c r="AB954" i="1"/>
  <c r="AA954" i="1"/>
  <c r="Z954" i="1"/>
  <c r="Y954" i="1"/>
  <c r="AE954" i="1" s="1" a="1"/>
  <c r="AE954" i="1" s="1"/>
  <c r="AC953" i="1"/>
  <c r="AB953" i="1"/>
  <c r="AA953" i="1"/>
  <c r="Z953" i="1"/>
  <c r="Y953" i="1"/>
  <c r="AE953" i="1" s="1" a="1"/>
  <c r="AE953" i="1" s="1"/>
  <c r="AC952" i="1"/>
  <c r="AB952" i="1"/>
  <c r="AA952" i="1"/>
  <c r="Z952" i="1"/>
  <c r="Y952" i="1"/>
  <c r="AE952" i="1" s="1" a="1"/>
  <c r="AE952" i="1" s="1"/>
  <c r="AC951" i="1"/>
  <c r="AB951" i="1"/>
  <c r="AA951" i="1"/>
  <c r="Z951" i="1"/>
  <c r="Y951" i="1"/>
  <c r="AE951" i="1" s="1" a="1"/>
  <c r="AE951" i="1" s="1"/>
  <c r="AC950" i="1"/>
  <c r="AB950" i="1"/>
  <c r="AA950" i="1"/>
  <c r="Z950" i="1"/>
  <c r="Y950" i="1"/>
  <c r="AE950" i="1" s="1" a="1"/>
  <c r="AE950" i="1" s="1"/>
  <c r="AC949" i="1"/>
  <c r="AB949" i="1"/>
  <c r="AA949" i="1"/>
  <c r="Z949" i="1"/>
  <c r="Y949" i="1"/>
  <c r="AE949" i="1" s="1" a="1"/>
  <c r="AE949" i="1" s="1"/>
  <c r="AC948" i="1"/>
  <c r="AB948" i="1"/>
  <c r="AA948" i="1"/>
  <c r="Z948" i="1"/>
  <c r="Y948" i="1"/>
  <c r="AE948" i="1" s="1" a="1"/>
  <c r="AE948" i="1" s="1"/>
  <c r="AC947" i="1"/>
  <c r="AB947" i="1"/>
  <c r="AA947" i="1"/>
  <c r="Z947" i="1"/>
  <c r="Y947" i="1"/>
  <c r="AE947" i="1" s="1" a="1"/>
  <c r="AE947" i="1" s="1"/>
  <c r="AC946" i="1"/>
  <c r="AB946" i="1"/>
  <c r="AA946" i="1"/>
  <c r="Z946" i="1"/>
  <c r="Y946" i="1"/>
  <c r="AE946" i="1" s="1" a="1"/>
  <c r="AE946" i="1" s="1"/>
  <c r="AC945" i="1"/>
  <c r="AB945" i="1"/>
  <c r="AA945" i="1"/>
  <c r="Z945" i="1"/>
  <c r="Y945" i="1"/>
  <c r="AE945" i="1" s="1" a="1"/>
  <c r="AE945" i="1" s="1"/>
  <c r="AC944" i="1"/>
  <c r="AB944" i="1"/>
  <c r="AA944" i="1"/>
  <c r="Z944" i="1"/>
  <c r="Y944" i="1"/>
  <c r="AE944" i="1" s="1" a="1"/>
  <c r="AE944" i="1" s="1"/>
  <c r="AC943" i="1"/>
  <c r="AB943" i="1"/>
  <c r="AA943" i="1"/>
  <c r="Z943" i="1"/>
  <c r="Y943" i="1"/>
  <c r="AE943" i="1" s="1" a="1"/>
  <c r="AE943" i="1" s="1"/>
  <c r="AC942" i="1"/>
  <c r="AB942" i="1"/>
  <c r="AA942" i="1"/>
  <c r="Z942" i="1"/>
  <c r="Y942" i="1"/>
  <c r="AE942" i="1" s="1" a="1"/>
  <c r="AE942" i="1" s="1"/>
  <c r="AC941" i="1"/>
  <c r="AB941" i="1"/>
  <c r="AA941" i="1"/>
  <c r="Z941" i="1"/>
  <c r="Y941" i="1"/>
  <c r="AE941" i="1" s="1" a="1"/>
  <c r="AE941" i="1" s="1"/>
  <c r="AC940" i="1"/>
  <c r="AB940" i="1"/>
  <c r="AA940" i="1"/>
  <c r="Z940" i="1"/>
  <c r="Y940" i="1"/>
  <c r="AE940" i="1" s="1" a="1"/>
  <c r="AE940" i="1" s="1"/>
  <c r="AC939" i="1"/>
  <c r="AB939" i="1"/>
  <c r="AA939" i="1"/>
  <c r="Z939" i="1"/>
  <c r="Y939" i="1"/>
  <c r="AE939" i="1" s="1" a="1"/>
  <c r="AE939" i="1" s="1"/>
  <c r="AC938" i="1"/>
  <c r="AB938" i="1"/>
  <c r="AA938" i="1"/>
  <c r="Z938" i="1"/>
  <c r="Y938" i="1"/>
  <c r="AE938" i="1" s="1" a="1"/>
  <c r="AE938" i="1" s="1"/>
  <c r="AC937" i="1"/>
  <c r="AB937" i="1"/>
  <c r="AA937" i="1"/>
  <c r="Z937" i="1"/>
  <c r="Y937" i="1"/>
  <c r="AE937" i="1" s="1" a="1"/>
  <c r="AE937" i="1" s="1"/>
  <c r="AC936" i="1"/>
  <c r="AB936" i="1"/>
  <c r="AA936" i="1"/>
  <c r="Z936" i="1"/>
  <c r="Y936" i="1"/>
  <c r="AE936" i="1" s="1" a="1"/>
  <c r="AE936" i="1" s="1"/>
  <c r="AC935" i="1"/>
  <c r="AB935" i="1"/>
  <c r="AA935" i="1"/>
  <c r="Z935" i="1"/>
  <c r="Y935" i="1"/>
  <c r="AE935" i="1" s="1" a="1"/>
  <c r="AE935" i="1" s="1"/>
  <c r="AC934" i="1"/>
  <c r="AB934" i="1"/>
  <c r="AA934" i="1"/>
  <c r="Z934" i="1"/>
  <c r="Y934" i="1"/>
  <c r="AE934" i="1" s="1" a="1"/>
  <c r="AE934" i="1" s="1"/>
  <c r="AC933" i="1"/>
  <c r="AB933" i="1"/>
  <c r="AA933" i="1"/>
  <c r="Z933" i="1"/>
  <c r="Y933" i="1"/>
  <c r="AE933" i="1" s="1" a="1"/>
  <c r="AE933" i="1" s="1"/>
  <c r="AC932" i="1"/>
  <c r="AB932" i="1"/>
  <c r="AA932" i="1"/>
  <c r="Z932" i="1"/>
  <c r="Y932" i="1"/>
  <c r="AE932" i="1" s="1" a="1"/>
  <c r="AE932" i="1" s="1"/>
  <c r="AC931" i="1"/>
  <c r="AB931" i="1"/>
  <c r="AA931" i="1"/>
  <c r="Z931" i="1"/>
  <c r="Y931" i="1"/>
  <c r="AE931" i="1" s="1" a="1"/>
  <c r="AE931" i="1" s="1"/>
  <c r="AC930" i="1"/>
  <c r="AB930" i="1"/>
  <c r="AA930" i="1"/>
  <c r="Z930" i="1"/>
  <c r="Y930" i="1"/>
  <c r="AE930" i="1" s="1" a="1"/>
  <c r="AE930" i="1" s="1"/>
  <c r="AC929" i="1"/>
  <c r="AB929" i="1"/>
  <c r="AA929" i="1"/>
  <c r="Z929" i="1"/>
  <c r="Y929" i="1"/>
  <c r="AE929" i="1" s="1" a="1"/>
  <c r="AE929" i="1" s="1"/>
  <c r="AC928" i="1"/>
  <c r="AB928" i="1"/>
  <c r="AA928" i="1"/>
  <c r="Z928" i="1"/>
  <c r="Y928" i="1"/>
  <c r="AE928" i="1" s="1" a="1"/>
  <c r="AE928" i="1" s="1"/>
  <c r="AC927" i="1"/>
  <c r="AB927" i="1"/>
  <c r="AA927" i="1"/>
  <c r="Z927" i="1"/>
  <c r="Y927" i="1"/>
  <c r="AE927" i="1" s="1" a="1"/>
  <c r="AE927" i="1" s="1"/>
  <c r="AC926" i="1"/>
  <c r="AB926" i="1"/>
  <c r="AA926" i="1"/>
  <c r="Z926" i="1"/>
  <c r="Y926" i="1"/>
  <c r="AE926" i="1" s="1" a="1"/>
  <c r="AE926" i="1" s="1"/>
  <c r="AC925" i="1"/>
  <c r="AB925" i="1"/>
  <c r="AA925" i="1"/>
  <c r="Z925" i="1"/>
  <c r="Y925" i="1"/>
  <c r="AE925" i="1" s="1" a="1"/>
  <c r="AE925" i="1" s="1"/>
  <c r="AC924" i="1"/>
  <c r="AB924" i="1"/>
  <c r="AA924" i="1"/>
  <c r="Z924" i="1"/>
  <c r="Y924" i="1"/>
  <c r="AE924" i="1" s="1" a="1"/>
  <c r="AE924" i="1" s="1"/>
  <c r="AC923" i="1"/>
  <c r="AB923" i="1"/>
  <c r="AA923" i="1"/>
  <c r="Z923" i="1"/>
  <c r="Y923" i="1"/>
  <c r="AE923" i="1" s="1" a="1"/>
  <c r="AE923" i="1" s="1"/>
  <c r="AC922" i="1"/>
  <c r="AB922" i="1"/>
  <c r="AA922" i="1"/>
  <c r="Z922" i="1"/>
  <c r="Y922" i="1"/>
  <c r="AE922" i="1" s="1" a="1"/>
  <c r="AE922" i="1" s="1"/>
  <c r="AC921" i="1"/>
  <c r="AB921" i="1"/>
  <c r="AA921" i="1"/>
  <c r="Z921" i="1"/>
  <c r="Y921" i="1"/>
  <c r="AE921" i="1" s="1" a="1"/>
  <c r="AE921" i="1" s="1"/>
  <c r="AC920" i="1"/>
  <c r="AB920" i="1"/>
  <c r="AA920" i="1"/>
  <c r="Z920" i="1"/>
  <c r="Y920" i="1"/>
  <c r="AE920" i="1" s="1" a="1"/>
  <c r="AE920" i="1" s="1"/>
  <c r="AC919" i="1"/>
  <c r="AB919" i="1"/>
  <c r="AA919" i="1"/>
  <c r="Z919" i="1"/>
  <c r="Y919" i="1"/>
  <c r="AE919" i="1" s="1" a="1"/>
  <c r="AE919" i="1" s="1"/>
  <c r="AC918" i="1"/>
  <c r="AB918" i="1"/>
  <c r="AA918" i="1"/>
  <c r="Z918" i="1"/>
  <c r="Y918" i="1"/>
  <c r="AE918" i="1" s="1" a="1"/>
  <c r="AE918" i="1" s="1"/>
  <c r="AC917" i="1"/>
  <c r="AB917" i="1"/>
  <c r="AA917" i="1"/>
  <c r="Z917" i="1"/>
  <c r="Y917" i="1"/>
  <c r="AE917" i="1" s="1" a="1"/>
  <c r="AE917" i="1" s="1"/>
  <c r="AC916" i="1"/>
  <c r="AB916" i="1"/>
  <c r="AA916" i="1"/>
  <c r="Z916" i="1"/>
  <c r="Y916" i="1"/>
  <c r="AE916" i="1" s="1" a="1"/>
  <c r="AE916" i="1" s="1"/>
  <c r="AC915" i="1"/>
  <c r="AB915" i="1"/>
  <c r="AA915" i="1"/>
  <c r="Z915" i="1"/>
  <c r="Y915" i="1"/>
  <c r="AE915" i="1" s="1" a="1"/>
  <c r="AE915" i="1" s="1"/>
  <c r="AC914" i="1"/>
  <c r="AB914" i="1"/>
  <c r="AA914" i="1"/>
  <c r="Z914" i="1"/>
  <c r="Y914" i="1"/>
  <c r="AE914" i="1" s="1" a="1"/>
  <c r="AE914" i="1" s="1"/>
  <c r="AC913" i="1"/>
  <c r="AB913" i="1"/>
  <c r="AA913" i="1"/>
  <c r="Z913" i="1"/>
  <c r="Y913" i="1"/>
  <c r="AE913" i="1" s="1" a="1"/>
  <c r="AE913" i="1" s="1"/>
  <c r="AC912" i="1"/>
  <c r="AB912" i="1"/>
  <c r="AA912" i="1"/>
  <c r="Z912" i="1"/>
  <c r="Y912" i="1"/>
  <c r="AE912" i="1" s="1" a="1"/>
  <c r="AE912" i="1" s="1"/>
  <c r="AC911" i="1"/>
  <c r="AB911" i="1"/>
  <c r="AA911" i="1"/>
  <c r="Z911" i="1"/>
  <c r="Y911" i="1"/>
  <c r="AE911" i="1" s="1" a="1"/>
  <c r="AE911" i="1" s="1"/>
  <c r="AC910" i="1"/>
  <c r="AB910" i="1"/>
  <c r="AA910" i="1"/>
  <c r="Z910" i="1"/>
  <c r="Y910" i="1"/>
  <c r="AE910" i="1" s="1" a="1"/>
  <c r="AE910" i="1" s="1"/>
  <c r="AC909" i="1"/>
  <c r="AB909" i="1"/>
  <c r="AA909" i="1"/>
  <c r="Z909" i="1"/>
  <c r="Y909" i="1"/>
  <c r="AE909" i="1" s="1" a="1"/>
  <c r="AE909" i="1" s="1"/>
  <c r="AC908" i="1"/>
  <c r="AB908" i="1"/>
  <c r="AA908" i="1"/>
  <c r="Z908" i="1"/>
  <c r="Y908" i="1"/>
  <c r="AE908" i="1" s="1" a="1"/>
  <c r="AE908" i="1" s="1"/>
  <c r="AC907" i="1"/>
  <c r="AB907" i="1"/>
  <c r="AA907" i="1"/>
  <c r="Z907" i="1"/>
  <c r="Y907" i="1"/>
  <c r="AE907" i="1" s="1" a="1"/>
  <c r="AE907" i="1" s="1"/>
  <c r="AC906" i="1"/>
  <c r="AB906" i="1"/>
  <c r="AA906" i="1"/>
  <c r="Z906" i="1"/>
  <c r="Y906" i="1"/>
  <c r="AE906" i="1" s="1" a="1"/>
  <c r="AE906" i="1" s="1"/>
  <c r="AC905" i="1"/>
  <c r="AB905" i="1"/>
  <c r="AA905" i="1"/>
  <c r="Z905" i="1"/>
  <c r="Y905" i="1"/>
  <c r="AE905" i="1" s="1" a="1"/>
  <c r="AE905" i="1" s="1"/>
  <c r="AC904" i="1"/>
  <c r="AB904" i="1"/>
  <c r="AA904" i="1"/>
  <c r="Z904" i="1"/>
  <c r="Y904" i="1"/>
  <c r="AE904" i="1" s="1" a="1"/>
  <c r="AE904" i="1" s="1"/>
  <c r="AC903" i="1"/>
  <c r="AB903" i="1"/>
  <c r="AA903" i="1"/>
  <c r="Z903" i="1"/>
  <c r="Y903" i="1"/>
  <c r="AE903" i="1" s="1" a="1"/>
  <c r="AE903" i="1" s="1"/>
  <c r="AC902" i="1"/>
  <c r="AB902" i="1"/>
  <c r="AA902" i="1"/>
  <c r="Z902" i="1"/>
  <c r="Y902" i="1"/>
  <c r="AE902" i="1" s="1" a="1"/>
  <c r="AE902" i="1" s="1"/>
  <c r="AC901" i="1"/>
  <c r="AB901" i="1"/>
  <c r="AA901" i="1"/>
  <c r="Z901" i="1"/>
  <c r="Y901" i="1"/>
  <c r="AE901" i="1" s="1" a="1"/>
  <c r="AE901" i="1" s="1"/>
  <c r="AC900" i="1"/>
  <c r="AB900" i="1"/>
  <c r="AA900" i="1"/>
  <c r="Z900" i="1"/>
  <c r="Y900" i="1"/>
  <c r="AE900" i="1" s="1" a="1"/>
  <c r="AE900" i="1" s="1"/>
  <c r="AC899" i="1"/>
  <c r="AB899" i="1"/>
  <c r="AA899" i="1"/>
  <c r="Z899" i="1"/>
  <c r="Y899" i="1"/>
  <c r="AE899" i="1" s="1" a="1"/>
  <c r="AE899" i="1" s="1"/>
  <c r="AC898" i="1"/>
  <c r="AB898" i="1"/>
  <c r="AA898" i="1"/>
  <c r="Z898" i="1"/>
  <c r="Y898" i="1"/>
  <c r="AE898" i="1" s="1" a="1"/>
  <c r="AE898" i="1" s="1"/>
  <c r="AC897" i="1"/>
  <c r="AB897" i="1"/>
  <c r="AA897" i="1"/>
  <c r="Z897" i="1"/>
  <c r="Y897" i="1"/>
  <c r="AE897" i="1" s="1" a="1"/>
  <c r="AE897" i="1" s="1"/>
  <c r="AC896" i="1"/>
  <c r="AB896" i="1"/>
  <c r="AA896" i="1"/>
  <c r="Z896" i="1"/>
  <c r="Y896" i="1"/>
  <c r="AE896" i="1" s="1" a="1"/>
  <c r="AE896" i="1" s="1"/>
  <c r="AC895" i="1"/>
  <c r="AB895" i="1"/>
  <c r="AA895" i="1"/>
  <c r="Z895" i="1"/>
  <c r="Y895" i="1"/>
  <c r="AE895" i="1" s="1" a="1"/>
  <c r="AE895" i="1" s="1"/>
  <c r="AC894" i="1"/>
  <c r="AB894" i="1"/>
  <c r="AA894" i="1"/>
  <c r="Z894" i="1"/>
  <c r="Y894" i="1"/>
  <c r="AE894" i="1" s="1" a="1"/>
  <c r="AE894" i="1" s="1"/>
  <c r="AC893" i="1"/>
  <c r="AB893" i="1"/>
  <c r="AA893" i="1"/>
  <c r="Z893" i="1"/>
  <c r="Y893" i="1"/>
  <c r="AE893" i="1" s="1" a="1"/>
  <c r="AE893" i="1" s="1"/>
  <c r="AC892" i="1"/>
  <c r="AB892" i="1"/>
  <c r="AA892" i="1"/>
  <c r="Z892" i="1"/>
  <c r="Y892" i="1"/>
  <c r="AE892" i="1" s="1" a="1"/>
  <c r="AE892" i="1" s="1"/>
  <c r="AC891" i="1"/>
  <c r="AB891" i="1"/>
  <c r="AA891" i="1"/>
  <c r="Z891" i="1"/>
  <c r="Y891" i="1"/>
  <c r="AE891" i="1" s="1" a="1"/>
  <c r="AE891" i="1" s="1"/>
  <c r="AC890" i="1"/>
  <c r="AB890" i="1"/>
  <c r="AA890" i="1"/>
  <c r="Z890" i="1"/>
  <c r="Y890" i="1"/>
  <c r="AE890" i="1" s="1" a="1"/>
  <c r="AE890" i="1" s="1"/>
  <c r="AC889" i="1"/>
  <c r="AB889" i="1"/>
  <c r="AA889" i="1"/>
  <c r="Z889" i="1"/>
  <c r="Y889" i="1"/>
  <c r="AE889" i="1" s="1" a="1"/>
  <c r="AE889" i="1" s="1"/>
  <c r="AC888" i="1"/>
  <c r="AB888" i="1"/>
  <c r="AA888" i="1"/>
  <c r="Z888" i="1"/>
  <c r="Y888" i="1"/>
  <c r="AE888" i="1" s="1" a="1"/>
  <c r="AE888" i="1" s="1"/>
  <c r="AC887" i="1"/>
  <c r="AB887" i="1"/>
  <c r="AA887" i="1"/>
  <c r="Z887" i="1"/>
  <c r="Y887" i="1"/>
  <c r="AE887" i="1" s="1" a="1"/>
  <c r="AE887" i="1" s="1"/>
  <c r="AC886" i="1"/>
  <c r="AB886" i="1"/>
  <c r="AA886" i="1"/>
  <c r="Z886" i="1"/>
  <c r="Y886" i="1"/>
  <c r="AE886" i="1" s="1" a="1"/>
  <c r="AE886" i="1" s="1"/>
  <c r="AC885" i="1"/>
  <c r="AB885" i="1"/>
  <c r="AA885" i="1"/>
  <c r="Z885" i="1"/>
  <c r="Y885" i="1"/>
  <c r="AE885" i="1" s="1" a="1"/>
  <c r="AE885" i="1" s="1"/>
  <c r="AC884" i="1"/>
  <c r="AB884" i="1"/>
  <c r="AA884" i="1"/>
  <c r="Z884" i="1"/>
  <c r="Y884" i="1"/>
  <c r="AE884" i="1" s="1" a="1"/>
  <c r="AE884" i="1" s="1"/>
  <c r="AC883" i="1"/>
  <c r="AB883" i="1"/>
  <c r="AA883" i="1"/>
  <c r="Z883" i="1"/>
  <c r="Y883" i="1"/>
  <c r="AE883" i="1" s="1" a="1"/>
  <c r="AE883" i="1" s="1"/>
  <c r="AC882" i="1"/>
  <c r="AB882" i="1"/>
  <c r="AA882" i="1"/>
  <c r="Z882" i="1"/>
  <c r="Y882" i="1"/>
  <c r="AE882" i="1" s="1" a="1"/>
  <c r="AE882" i="1" s="1"/>
  <c r="AC881" i="1"/>
  <c r="AB881" i="1"/>
  <c r="AA881" i="1"/>
  <c r="Z881" i="1"/>
  <c r="Y881" i="1"/>
  <c r="AE881" i="1" s="1" a="1"/>
  <c r="AE881" i="1" s="1"/>
  <c r="AC880" i="1"/>
  <c r="AB880" i="1"/>
  <c r="AA880" i="1"/>
  <c r="Z880" i="1"/>
  <c r="Y880" i="1"/>
  <c r="AE880" i="1" s="1" a="1"/>
  <c r="AE880" i="1" s="1"/>
  <c r="AC879" i="1"/>
  <c r="AB879" i="1"/>
  <c r="AA879" i="1"/>
  <c r="Z879" i="1"/>
  <c r="Y879" i="1"/>
  <c r="AE879" i="1" s="1" a="1"/>
  <c r="AE879" i="1" s="1"/>
  <c r="AC878" i="1"/>
  <c r="AB878" i="1"/>
  <c r="AA878" i="1"/>
  <c r="Z878" i="1"/>
  <c r="Y878" i="1"/>
  <c r="AE878" i="1" s="1" a="1"/>
  <c r="AE878" i="1" s="1"/>
  <c r="AC877" i="1"/>
  <c r="AB877" i="1"/>
  <c r="AA877" i="1"/>
  <c r="Z877" i="1"/>
  <c r="Y877" i="1"/>
  <c r="AE877" i="1" s="1" a="1"/>
  <c r="AE877" i="1" s="1"/>
  <c r="AC876" i="1"/>
  <c r="AB876" i="1"/>
  <c r="AA876" i="1"/>
  <c r="Z876" i="1"/>
  <c r="Y876" i="1"/>
  <c r="AE876" i="1" s="1" a="1"/>
  <c r="AE876" i="1" s="1"/>
  <c r="AC875" i="1"/>
  <c r="AB875" i="1"/>
  <c r="AA875" i="1"/>
  <c r="Z875" i="1"/>
  <c r="Y875" i="1"/>
  <c r="AE875" i="1" s="1" a="1"/>
  <c r="AE875" i="1" s="1"/>
  <c r="AC874" i="1"/>
  <c r="AB874" i="1"/>
  <c r="AA874" i="1"/>
  <c r="Z874" i="1"/>
  <c r="Y874" i="1"/>
  <c r="AE874" i="1" s="1" a="1"/>
  <c r="AE874" i="1" s="1"/>
  <c r="AC873" i="1"/>
  <c r="AB873" i="1"/>
  <c r="AA873" i="1"/>
  <c r="Z873" i="1"/>
  <c r="Y873" i="1"/>
  <c r="AE873" i="1" s="1" a="1"/>
  <c r="AE873" i="1" s="1"/>
  <c r="AC872" i="1"/>
  <c r="AB872" i="1"/>
  <c r="AA872" i="1"/>
  <c r="Z872" i="1"/>
  <c r="Y872" i="1"/>
  <c r="AE872" i="1" s="1" a="1"/>
  <c r="AE872" i="1" s="1"/>
  <c r="AC871" i="1"/>
  <c r="AB871" i="1"/>
  <c r="AA871" i="1"/>
  <c r="Z871" i="1"/>
  <c r="Y871" i="1"/>
  <c r="AE871" i="1" s="1" a="1"/>
  <c r="AE871" i="1" s="1"/>
  <c r="AC870" i="1"/>
  <c r="AB870" i="1"/>
  <c r="AA870" i="1"/>
  <c r="Z870" i="1"/>
  <c r="Y870" i="1"/>
  <c r="AE870" i="1" s="1" a="1"/>
  <c r="AE870" i="1" s="1"/>
  <c r="AC869" i="1"/>
  <c r="AB869" i="1"/>
  <c r="AA869" i="1"/>
  <c r="Z869" i="1"/>
  <c r="Y869" i="1"/>
  <c r="AE869" i="1" s="1" a="1"/>
  <c r="AE869" i="1" s="1"/>
  <c r="AC868" i="1"/>
  <c r="AB868" i="1"/>
  <c r="AA868" i="1"/>
  <c r="Z868" i="1"/>
  <c r="Y868" i="1"/>
  <c r="AE868" i="1" s="1" a="1"/>
  <c r="AE868" i="1" s="1"/>
  <c r="AC867" i="1"/>
  <c r="AB867" i="1"/>
  <c r="AA867" i="1"/>
  <c r="Z867" i="1"/>
  <c r="Y867" i="1"/>
  <c r="AE867" i="1" s="1" a="1"/>
  <c r="AE867" i="1" s="1"/>
  <c r="AC866" i="1"/>
  <c r="AB866" i="1"/>
  <c r="AA866" i="1"/>
  <c r="Z866" i="1"/>
  <c r="Y866" i="1"/>
  <c r="AE866" i="1" s="1" a="1"/>
  <c r="AE866" i="1" s="1"/>
  <c r="AC865" i="1"/>
  <c r="AB865" i="1"/>
  <c r="AA865" i="1"/>
  <c r="Z865" i="1"/>
  <c r="Y865" i="1"/>
  <c r="AE865" i="1" s="1" a="1"/>
  <c r="AE865" i="1" s="1"/>
  <c r="AC864" i="1"/>
  <c r="AB864" i="1"/>
  <c r="AA864" i="1"/>
  <c r="Z864" i="1"/>
  <c r="Y864" i="1"/>
  <c r="AE864" i="1" s="1" a="1"/>
  <c r="AE864" i="1" s="1"/>
  <c r="AC863" i="1"/>
  <c r="AB863" i="1"/>
  <c r="AA863" i="1"/>
  <c r="Z863" i="1"/>
  <c r="Y863" i="1"/>
  <c r="AE863" i="1" s="1" a="1"/>
  <c r="AE863" i="1" s="1"/>
  <c r="AC862" i="1"/>
  <c r="AB862" i="1"/>
  <c r="AA862" i="1"/>
  <c r="Z862" i="1"/>
  <c r="Y862" i="1"/>
  <c r="AE862" i="1" s="1" a="1"/>
  <c r="AE862" i="1" s="1"/>
  <c r="AC861" i="1"/>
  <c r="AB861" i="1"/>
  <c r="AA861" i="1"/>
  <c r="Z861" i="1"/>
  <c r="Y861" i="1"/>
  <c r="AE861" i="1" s="1" a="1"/>
  <c r="AE861" i="1" s="1"/>
  <c r="AC860" i="1"/>
  <c r="AB860" i="1"/>
  <c r="AA860" i="1"/>
  <c r="Z860" i="1"/>
  <c r="Y860" i="1"/>
  <c r="AE860" i="1" s="1" a="1"/>
  <c r="AE860" i="1" s="1"/>
  <c r="AC859" i="1"/>
  <c r="AB859" i="1"/>
  <c r="AA859" i="1"/>
  <c r="Z859" i="1"/>
  <c r="Y859" i="1"/>
  <c r="AE859" i="1" s="1" a="1"/>
  <c r="AE859" i="1" s="1"/>
  <c r="AC858" i="1"/>
  <c r="AB858" i="1"/>
  <c r="AA858" i="1"/>
  <c r="Z858" i="1"/>
  <c r="Y858" i="1"/>
  <c r="AE858" i="1" s="1" a="1"/>
  <c r="AE858" i="1" s="1"/>
  <c r="AC857" i="1"/>
  <c r="AB857" i="1"/>
  <c r="AA857" i="1"/>
  <c r="Z857" i="1"/>
  <c r="Y857" i="1"/>
  <c r="AE857" i="1" s="1" a="1"/>
  <c r="AE857" i="1" s="1"/>
  <c r="AC856" i="1"/>
  <c r="AB856" i="1"/>
  <c r="AA856" i="1"/>
  <c r="Z856" i="1"/>
  <c r="Y856" i="1"/>
  <c r="AE856" i="1" s="1" a="1"/>
  <c r="AE856" i="1" s="1"/>
  <c r="AC855" i="1"/>
  <c r="AB855" i="1"/>
  <c r="AA855" i="1"/>
  <c r="Z855" i="1"/>
  <c r="Y855" i="1"/>
  <c r="AE855" i="1" s="1" a="1"/>
  <c r="AE855" i="1" s="1"/>
  <c r="AC854" i="1"/>
  <c r="AB854" i="1"/>
  <c r="AA854" i="1"/>
  <c r="Z854" i="1"/>
  <c r="Y854" i="1"/>
  <c r="AE854" i="1" s="1" a="1"/>
  <c r="AE854" i="1" s="1"/>
  <c r="AC853" i="1"/>
  <c r="AB853" i="1"/>
  <c r="AA853" i="1"/>
  <c r="Z853" i="1"/>
  <c r="Y853" i="1"/>
  <c r="AE853" i="1" s="1" a="1"/>
  <c r="AE853" i="1" s="1"/>
  <c r="AC852" i="1"/>
  <c r="AB852" i="1"/>
  <c r="AA852" i="1"/>
  <c r="Z852" i="1"/>
  <c r="Y852" i="1"/>
  <c r="AE852" i="1" s="1" a="1"/>
  <c r="AE852" i="1" s="1"/>
  <c r="AC851" i="1"/>
  <c r="AB851" i="1"/>
  <c r="AA851" i="1"/>
  <c r="Z851" i="1"/>
  <c r="Y851" i="1"/>
  <c r="AE851" i="1" s="1" a="1"/>
  <c r="AE851" i="1" s="1"/>
  <c r="AC850" i="1"/>
  <c r="AB850" i="1"/>
  <c r="AA850" i="1"/>
  <c r="Z850" i="1"/>
  <c r="Y850" i="1"/>
  <c r="AE850" i="1" s="1" a="1"/>
  <c r="AE850" i="1" s="1"/>
  <c r="AC849" i="1"/>
  <c r="AB849" i="1"/>
  <c r="AA849" i="1"/>
  <c r="Z849" i="1"/>
  <c r="Y849" i="1"/>
  <c r="AE849" i="1" s="1" a="1"/>
  <c r="AE849" i="1" s="1"/>
  <c r="AC848" i="1"/>
  <c r="AB848" i="1"/>
  <c r="AA848" i="1"/>
  <c r="Z848" i="1"/>
  <c r="Y848" i="1"/>
  <c r="AE848" i="1" s="1" a="1"/>
  <c r="AE848" i="1" s="1"/>
  <c r="AC847" i="1"/>
  <c r="AB847" i="1"/>
  <c r="AA847" i="1"/>
  <c r="Z847" i="1"/>
  <c r="Y847" i="1"/>
  <c r="AE847" i="1" s="1" a="1"/>
  <c r="AE847" i="1" s="1"/>
  <c r="AC846" i="1"/>
  <c r="AB846" i="1"/>
  <c r="AA846" i="1"/>
  <c r="Z846" i="1"/>
  <c r="Y846" i="1"/>
  <c r="AE846" i="1" s="1" a="1"/>
  <c r="AE846" i="1" s="1"/>
  <c r="AC845" i="1"/>
  <c r="AB845" i="1"/>
  <c r="AA845" i="1"/>
  <c r="Z845" i="1"/>
  <c r="Y845" i="1"/>
  <c r="AE845" i="1" s="1" a="1"/>
  <c r="AE845" i="1" s="1"/>
  <c r="AC844" i="1"/>
  <c r="AB844" i="1"/>
  <c r="AA844" i="1"/>
  <c r="Z844" i="1"/>
  <c r="Y844" i="1"/>
  <c r="AE844" i="1" s="1" a="1"/>
  <c r="AE844" i="1" s="1"/>
  <c r="AC843" i="1"/>
  <c r="AB843" i="1"/>
  <c r="AA843" i="1"/>
  <c r="Z843" i="1"/>
  <c r="Y843" i="1"/>
  <c r="AE843" i="1" s="1" a="1"/>
  <c r="AE843" i="1" s="1"/>
  <c r="AC842" i="1"/>
  <c r="AB842" i="1"/>
  <c r="AA842" i="1"/>
  <c r="Z842" i="1"/>
  <c r="Y842" i="1"/>
  <c r="AE842" i="1" s="1" a="1"/>
  <c r="AE842" i="1" s="1"/>
  <c r="AC841" i="1"/>
  <c r="AB841" i="1"/>
  <c r="AA841" i="1"/>
  <c r="Z841" i="1"/>
  <c r="Y841" i="1"/>
  <c r="AE841" i="1" s="1" a="1"/>
  <c r="AE841" i="1" s="1"/>
  <c r="AC840" i="1"/>
  <c r="AB840" i="1"/>
  <c r="AA840" i="1"/>
  <c r="Z840" i="1"/>
  <c r="Y840" i="1"/>
  <c r="AE840" i="1" s="1" a="1"/>
  <c r="AE840" i="1" s="1"/>
  <c r="AC839" i="1"/>
  <c r="AB839" i="1"/>
  <c r="AA839" i="1"/>
  <c r="Z839" i="1"/>
  <c r="Y839" i="1"/>
  <c r="AE839" i="1" s="1" a="1"/>
  <c r="AE839" i="1" s="1"/>
  <c r="AC838" i="1"/>
  <c r="AB838" i="1"/>
  <c r="AA838" i="1"/>
  <c r="Z838" i="1"/>
  <c r="Y838" i="1"/>
  <c r="AE838" i="1" s="1" a="1"/>
  <c r="AE838" i="1" s="1"/>
  <c r="AC837" i="1"/>
  <c r="AB837" i="1"/>
  <c r="AA837" i="1"/>
  <c r="Z837" i="1"/>
  <c r="Y837" i="1"/>
  <c r="AE837" i="1" s="1" a="1"/>
  <c r="AE837" i="1" s="1"/>
  <c r="AC836" i="1"/>
  <c r="AB836" i="1"/>
  <c r="AA836" i="1"/>
  <c r="Z836" i="1"/>
  <c r="Y836" i="1"/>
  <c r="AE836" i="1" s="1" a="1"/>
  <c r="AE836" i="1" s="1"/>
  <c r="AC835" i="1"/>
  <c r="AB835" i="1"/>
  <c r="AA835" i="1"/>
  <c r="Z835" i="1"/>
  <c r="Y835" i="1"/>
  <c r="AE835" i="1" s="1" a="1"/>
  <c r="AE835" i="1" s="1"/>
  <c r="AC834" i="1"/>
  <c r="AB834" i="1"/>
  <c r="AA834" i="1"/>
  <c r="Z834" i="1"/>
  <c r="Y834" i="1"/>
  <c r="AE834" i="1" s="1" a="1"/>
  <c r="AE834" i="1" s="1"/>
  <c r="AC833" i="1"/>
  <c r="AB833" i="1"/>
  <c r="AA833" i="1"/>
  <c r="Z833" i="1"/>
  <c r="Y833" i="1"/>
  <c r="AE833" i="1" s="1" a="1"/>
  <c r="AE833" i="1" s="1"/>
  <c r="AC832" i="1"/>
  <c r="AB832" i="1"/>
  <c r="AA832" i="1"/>
  <c r="Z832" i="1"/>
  <c r="Y832" i="1"/>
  <c r="AE832" i="1" s="1" a="1"/>
  <c r="AE832" i="1" s="1"/>
  <c r="AC831" i="1"/>
  <c r="AB831" i="1"/>
  <c r="AA831" i="1"/>
  <c r="Z831" i="1"/>
  <c r="Y831" i="1"/>
  <c r="AE831" i="1" s="1" a="1"/>
  <c r="AE831" i="1" s="1"/>
  <c r="AC830" i="1"/>
  <c r="AB830" i="1"/>
  <c r="AA830" i="1"/>
  <c r="Z830" i="1"/>
  <c r="Y830" i="1"/>
  <c r="AE830" i="1" s="1" a="1"/>
  <c r="AE830" i="1" s="1"/>
  <c r="AC829" i="1"/>
  <c r="AB829" i="1"/>
  <c r="AA829" i="1"/>
  <c r="Z829" i="1"/>
  <c r="Y829" i="1"/>
  <c r="AE829" i="1" s="1" a="1"/>
  <c r="AE829" i="1" s="1"/>
  <c r="AC828" i="1"/>
  <c r="AB828" i="1"/>
  <c r="AA828" i="1"/>
  <c r="Z828" i="1"/>
  <c r="Y828" i="1"/>
  <c r="AE828" i="1" s="1" a="1"/>
  <c r="AE828" i="1" s="1"/>
  <c r="AC827" i="1"/>
  <c r="AB827" i="1"/>
  <c r="AA827" i="1"/>
  <c r="Z827" i="1"/>
  <c r="Y827" i="1"/>
  <c r="AE827" i="1" s="1" a="1"/>
  <c r="AE827" i="1" s="1"/>
  <c r="AC826" i="1"/>
  <c r="AB826" i="1"/>
  <c r="AA826" i="1"/>
  <c r="Z826" i="1"/>
  <c r="Y826" i="1"/>
  <c r="AE826" i="1" s="1" a="1"/>
  <c r="AE826" i="1" s="1"/>
  <c r="AC825" i="1"/>
  <c r="AB825" i="1"/>
  <c r="AA825" i="1"/>
  <c r="Z825" i="1"/>
  <c r="Y825" i="1"/>
  <c r="AE825" i="1" s="1" a="1"/>
  <c r="AE825" i="1" s="1"/>
  <c r="AC824" i="1"/>
  <c r="AB824" i="1"/>
  <c r="AA824" i="1"/>
  <c r="Z824" i="1"/>
  <c r="Y824" i="1"/>
  <c r="AE824" i="1" s="1" a="1"/>
  <c r="AE824" i="1" s="1"/>
  <c r="AC823" i="1"/>
  <c r="AB823" i="1"/>
  <c r="AA823" i="1"/>
  <c r="Z823" i="1"/>
  <c r="Y823" i="1"/>
  <c r="AE823" i="1" s="1" a="1"/>
  <c r="AE823" i="1" s="1"/>
  <c r="AC822" i="1"/>
  <c r="AB822" i="1"/>
  <c r="AA822" i="1"/>
  <c r="Z822" i="1"/>
  <c r="Y822" i="1"/>
  <c r="AE822" i="1" s="1" a="1"/>
  <c r="AE822" i="1" s="1"/>
  <c r="AC821" i="1"/>
  <c r="AB821" i="1"/>
  <c r="AA821" i="1"/>
  <c r="Z821" i="1"/>
  <c r="Y821" i="1"/>
  <c r="AE821" i="1" s="1" a="1"/>
  <c r="AE821" i="1" s="1"/>
  <c r="AC820" i="1"/>
  <c r="AB820" i="1"/>
  <c r="AA820" i="1"/>
  <c r="Z820" i="1"/>
  <c r="Y820" i="1"/>
  <c r="AE820" i="1" s="1" a="1"/>
  <c r="AE820" i="1" s="1"/>
  <c r="AC819" i="1"/>
  <c r="AB819" i="1"/>
  <c r="AA819" i="1"/>
  <c r="Z819" i="1"/>
  <c r="Y819" i="1"/>
  <c r="AE819" i="1" s="1" a="1"/>
  <c r="AE819" i="1" s="1"/>
  <c r="AC818" i="1"/>
  <c r="AB818" i="1"/>
  <c r="AA818" i="1"/>
  <c r="Z818" i="1"/>
  <c r="Y818" i="1"/>
  <c r="AE818" i="1" s="1" a="1"/>
  <c r="AE818" i="1" s="1"/>
  <c r="AC817" i="1"/>
  <c r="AB817" i="1"/>
  <c r="AA817" i="1"/>
  <c r="Z817" i="1"/>
  <c r="Y817" i="1"/>
  <c r="AE817" i="1" s="1" a="1"/>
  <c r="AE817" i="1" s="1"/>
  <c r="AC816" i="1"/>
  <c r="AB816" i="1"/>
  <c r="AA816" i="1"/>
  <c r="Z816" i="1"/>
  <c r="Y816" i="1"/>
  <c r="AE816" i="1" s="1" a="1"/>
  <c r="AE816" i="1" s="1"/>
  <c r="AC815" i="1"/>
  <c r="AB815" i="1"/>
  <c r="AA815" i="1"/>
  <c r="Z815" i="1"/>
  <c r="Y815" i="1"/>
  <c r="AE815" i="1" s="1" a="1"/>
  <c r="AE815" i="1" s="1"/>
  <c r="AC814" i="1"/>
  <c r="AB814" i="1"/>
  <c r="AA814" i="1"/>
  <c r="Z814" i="1"/>
  <c r="Y814" i="1"/>
  <c r="AE814" i="1" s="1" a="1"/>
  <c r="AE814" i="1" s="1"/>
  <c r="AC813" i="1"/>
  <c r="AB813" i="1"/>
  <c r="AA813" i="1"/>
  <c r="Z813" i="1"/>
  <c r="Y813" i="1"/>
  <c r="AE813" i="1" s="1" a="1"/>
  <c r="AE813" i="1" s="1"/>
  <c r="AC812" i="1"/>
  <c r="AB812" i="1"/>
  <c r="AA812" i="1"/>
  <c r="Z812" i="1"/>
  <c r="Y812" i="1"/>
  <c r="AE812" i="1" s="1" a="1"/>
  <c r="AE812" i="1" s="1"/>
  <c r="AC811" i="1"/>
  <c r="AB811" i="1"/>
  <c r="AA811" i="1"/>
  <c r="Z811" i="1"/>
  <c r="Y811" i="1"/>
  <c r="AE811" i="1" s="1" a="1"/>
  <c r="AE811" i="1" s="1"/>
  <c r="AC810" i="1"/>
  <c r="AB810" i="1"/>
  <c r="AA810" i="1"/>
  <c r="Z810" i="1"/>
  <c r="Y810" i="1"/>
  <c r="AE810" i="1" s="1" a="1"/>
  <c r="AE810" i="1" s="1"/>
  <c r="AC809" i="1"/>
  <c r="AB809" i="1"/>
  <c r="AA809" i="1"/>
  <c r="Z809" i="1"/>
  <c r="Y809" i="1"/>
  <c r="AE809" i="1" s="1" a="1"/>
  <c r="AE809" i="1" s="1"/>
  <c r="AC808" i="1"/>
  <c r="AB808" i="1"/>
  <c r="AA808" i="1"/>
  <c r="Z808" i="1"/>
  <c r="Y808" i="1"/>
  <c r="AE808" i="1" s="1" a="1"/>
  <c r="AE808" i="1" s="1"/>
  <c r="AC807" i="1"/>
  <c r="AB807" i="1"/>
  <c r="AA807" i="1"/>
  <c r="Z807" i="1"/>
  <c r="Y807" i="1"/>
  <c r="AE807" i="1" s="1" a="1"/>
  <c r="AE807" i="1" s="1"/>
  <c r="AC806" i="1"/>
  <c r="AB806" i="1"/>
  <c r="AA806" i="1"/>
  <c r="Z806" i="1"/>
  <c r="Y806" i="1"/>
  <c r="AE806" i="1" s="1" a="1"/>
  <c r="AE806" i="1" s="1"/>
  <c r="AC805" i="1"/>
  <c r="AB805" i="1"/>
  <c r="AA805" i="1"/>
  <c r="Z805" i="1"/>
  <c r="Y805" i="1"/>
  <c r="AE805" i="1" s="1" a="1"/>
  <c r="AE805" i="1" s="1"/>
  <c r="AC804" i="1"/>
  <c r="AB804" i="1"/>
  <c r="AA804" i="1"/>
  <c r="Z804" i="1"/>
  <c r="Y804" i="1"/>
  <c r="AE804" i="1" s="1" a="1"/>
  <c r="AE804" i="1" s="1"/>
  <c r="AC803" i="1"/>
  <c r="AB803" i="1"/>
  <c r="AA803" i="1"/>
  <c r="Z803" i="1"/>
  <c r="Y803" i="1"/>
  <c r="AE803" i="1" s="1" a="1"/>
  <c r="AE803" i="1" s="1"/>
  <c r="AC802" i="1"/>
  <c r="AB802" i="1"/>
  <c r="AA802" i="1"/>
  <c r="Z802" i="1"/>
  <c r="Y802" i="1"/>
  <c r="AE802" i="1" s="1" a="1"/>
  <c r="AE802" i="1" s="1"/>
  <c r="AC801" i="1"/>
  <c r="AB801" i="1"/>
  <c r="AA801" i="1"/>
  <c r="Z801" i="1"/>
  <c r="Y801" i="1"/>
  <c r="AE801" i="1" s="1" a="1"/>
  <c r="AE801" i="1" s="1"/>
  <c r="AC800" i="1"/>
  <c r="AB800" i="1"/>
  <c r="AA800" i="1"/>
  <c r="Z800" i="1"/>
  <c r="Y800" i="1"/>
  <c r="AE800" i="1" s="1" a="1"/>
  <c r="AE800" i="1" s="1"/>
  <c r="AC799" i="1"/>
  <c r="AB799" i="1"/>
  <c r="AA799" i="1"/>
  <c r="Z799" i="1"/>
  <c r="Y799" i="1"/>
  <c r="AE799" i="1" s="1" a="1"/>
  <c r="AE799" i="1" s="1"/>
  <c r="AC798" i="1"/>
  <c r="AB798" i="1"/>
  <c r="AA798" i="1"/>
  <c r="Z798" i="1"/>
  <c r="Y798" i="1"/>
  <c r="AE798" i="1" s="1" a="1"/>
  <c r="AE798" i="1" s="1"/>
  <c r="AC797" i="1"/>
  <c r="AB797" i="1"/>
  <c r="AA797" i="1"/>
  <c r="Z797" i="1"/>
  <c r="Y797" i="1"/>
  <c r="AE797" i="1" s="1" a="1"/>
  <c r="AE797" i="1" s="1"/>
  <c r="AC796" i="1"/>
  <c r="AB796" i="1"/>
  <c r="AA796" i="1"/>
  <c r="Z796" i="1"/>
  <c r="Y796" i="1"/>
  <c r="AE796" i="1" s="1" a="1"/>
  <c r="AE796" i="1" s="1"/>
  <c r="AC795" i="1"/>
  <c r="AB795" i="1"/>
  <c r="AA795" i="1"/>
  <c r="Z795" i="1"/>
  <c r="Y795" i="1"/>
  <c r="AE795" i="1" s="1" a="1"/>
  <c r="AE795" i="1" s="1"/>
  <c r="AC794" i="1"/>
  <c r="AB794" i="1"/>
  <c r="AA794" i="1"/>
  <c r="Z794" i="1"/>
  <c r="Y794" i="1"/>
  <c r="AE794" i="1" s="1" a="1"/>
  <c r="AE794" i="1" s="1"/>
  <c r="AC793" i="1"/>
  <c r="AB793" i="1"/>
  <c r="AA793" i="1"/>
  <c r="Z793" i="1"/>
  <c r="Y793" i="1"/>
  <c r="AE793" i="1" s="1" a="1"/>
  <c r="AE793" i="1" s="1"/>
  <c r="AC792" i="1"/>
  <c r="AB792" i="1"/>
  <c r="AA792" i="1"/>
  <c r="Z792" i="1"/>
  <c r="Y792" i="1"/>
  <c r="AE792" i="1" s="1" a="1"/>
  <c r="AE792" i="1" s="1"/>
  <c r="AC791" i="1"/>
  <c r="AB791" i="1"/>
  <c r="AA791" i="1"/>
  <c r="Z791" i="1"/>
  <c r="Y791" i="1"/>
  <c r="AE791" i="1" s="1" a="1"/>
  <c r="AE791" i="1" s="1"/>
  <c r="AC790" i="1"/>
  <c r="AB790" i="1"/>
  <c r="AA790" i="1"/>
  <c r="Z790" i="1"/>
  <c r="Y790" i="1"/>
  <c r="AE790" i="1" s="1" a="1"/>
  <c r="AE790" i="1" s="1"/>
  <c r="AC789" i="1"/>
  <c r="AB789" i="1"/>
  <c r="AA789" i="1"/>
  <c r="Z789" i="1"/>
  <c r="Y789" i="1"/>
  <c r="AE789" i="1" s="1" a="1"/>
  <c r="AE789" i="1" s="1"/>
  <c r="AC788" i="1"/>
  <c r="AB788" i="1"/>
  <c r="AA788" i="1"/>
  <c r="Z788" i="1"/>
  <c r="Y788" i="1"/>
  <c r="AE788" i="1" s="1" a="1"/>
  <c r="AE788" i="1" s="1"/>
  <c r="AC787" i="1"/>
  <c r="AB787" i="1"/>
  <c r="AA787" i="1"/>
  <c r="Z787" i="1"/>
  <c r="Y787" i="1"/>
  <c r="AE787" i="1" s="1" a="1"/>
  <c r="AE787" i="1" s="1"/>
  <c r="AC786" i="1"/>
  <c r="AB786" i="1"/>
  <c r="AA786" i="1"/>
  <c r="Z786" i="1"/>
  <c r="Y786" i="1"/>
  <c r="AE786" i="1" s="1" a="1"/>
  <c r="AE786" i="1" s="1"/>
  <c r="AC785" i="1"/>
  <c r="AB785" i="1"/>
  <c r="AA785" i="1"/>
  <c r="Z785" i="1"/>
  <c r="Y785" i="1"/>
  <c r="AE785" i="1" s="1" a="1"/>
  <c r="AE785" i="1" s="1"/>
  <c r="AC784" i="1"/>
  <c r="AB784" i="1"/>
  <c r="AA784" i="1"/>
  <c r="Z784" i="1"/>
  <c r="Y784" i="1"/>
  <c r="AE784" i="1" s="1" a="1"/>
  <c r="AE784" i="1" s="1"/>
  <c r="AC783" i="1"/>
  <c r="AB783" i="1"/>
  <c r="AA783" i="1"/>
  <c r="Z783" i="1"/>
  <c r="Y783" i="1"/>
  <c r="AE783" i="1" s="1" a="1"/>
  <c r="AE783" i="1" s="1"/>
  <c r="AC782" i="1"/>
  <c r="AB782" i="1"/>
  <c r="AA782" i="1"/>
  <c r="Z782" i="1"/>
  <c r="Y782" i="1"/>
  <c r="AE782" i="1" s="1" a="1"/>
  <c r="AE782" i="1" s="1"/>
  <c r="AC781" i="1"/>
  <c r="AB781" i="1"/>
  <c r="AA781" i="1"/>
  <c r="Z781" i="1"/>
  <c r="Y781" i="1"/>
  <c r="AE781" i="1" s="1" a="1"/>
  <c r="AE781" i="1" s="1"/>
  <c r="AC780" i="1"/>
  <c r="AB780" i="1"/>
  <c r="AA780" i="1"/>
  <c r="Z780" i="1"/>
  <c r="Y780" i="1"/>
  <c r="AE780" i="1" s="1" a="1"/>
  <c r="AE780" i="1" s="1"/>
  <c r="AC779" i="1"/>
  <c r="AB779" i="1"/>
  <c r="AA779" i="1"/>
  <c r="Z779" i="1"/>
  <c r="Y779" i="1"/>
  <c r="AE779" i="1" s="1" a="1"/>
  <c r="AE779" i="1" s="1"/>
  <c r="AC778" i="1"/>
  <c r="AB778" i="1"/>
  <c r="AA778" i="1"/>
  <c r="Z778" i="1"/>
  <c r="Y778" i="1"/>
  <c r="AE778" i="1" s="1" a="1"/>
  <c r="AE778" i="1" s="1"/>
  <c r="AC777" i="1"/>
  <c r="AB777" i="1"/>
  <c r="AA777" i="1"/>
  <c r="Z777" i="1"/>
  <c r="Y777" i="1"/>
  <c r="AE777" i="1" s="1" a="1"/>
  <c r="AE777" i="1" s="1"/>
  <c r="AC776" i="1"/>
  <c r="AB776" i="1"/>
  <c r="AA776" i="1"/>
  <c r="Z776" i="1"/>
  <c r="Y776" i="1"/>
  <c r="AE776" i="1" s="1" a="1"/>
  <c r="AE776" i="1" s="1"/>
  <c r="AC775" i="1"/>
  <c r="AB775" i="1"/>
  <c r="AA775" i="1"/>
  <c r="Z775" i="1"/>
  <c r="Y775" i="1"/>
  <c r="AE775" i="1" s="1" a="1"/>
  <c r="AE775" i="1" s="1"/>
  <c r="AC774" i="1"/>
  <c r="AB774" i="1"/>
  <c r="AA774" i="1"/>
  <c r="Z774" i="1"/>
  <c r="Y774" i="1"/>
  <c r="AE774" i="1" s="1" a="1"/>
  <c r="AE774" i="1" s="1"/>
  <c r="AC773" i="1"/>
  <c r="AB773" i="1"/>
  <c r="AA773" i="1"/>
  <c r="Z773" i="1"/>
  <c r="Y773" i="1"/>
  <c r="AE773" i="1" s="1" a="1"/>
  <c r="AE773" i="1" s="1"/>
  <c r="AC772" i="1"/>
  <c r="AB772" i="1"/>
  <c r="AA772" i="1"/>
  <c r="Z772" i="1"/>
  <c r="Y772" i="1"/>
  <c r="AE772" i="1" s="1" a="1"/>
  <c r="AE772" i="1" s="1"/>
  <c r="AC771" i="1"/>
  <c r="AB771" i="1"/>
  <c r="AA771" i="1"/>
  <c r="Z771" i="1"/>
  <c r="Y771" i="1"/>
  <c r="AE771" i="1" s="1" a="1"/>
  <c r="AE771" i="1" s="1"/>
  <c r="AC770" i="1"/>
  <c r="AB770" i="1"/>
  <c r="AA770" i="1"/>
  <c r="Z770" i="1"/>
  <c r="Y770" i="1"/>
  <c r="AE770" i="1" s="1" a="1"/>
  <c r="AE770" i="1" s="1"/>
  <c r="AC769" i="1"/>
  <c r="AB769" i="1"/>
  <c r="AA769" i="1"/>
  <c r="Z769" i="1"/>
  <c r="Y769" i="1"/>
  <c r="AE769" i="1" s="1" a="1"/>
  <c r="AE769" i="1" s="1"/>
  <c r="AC768" i="1"/>
  <c r="AB768" i="1"/>
  <c r="AA768" i="1"/>
  <c r="Z768" i="1"/>
  <c r="Y768" i="1"/>
  <c r="AE768" i="1" s="1" a="1"/>
  <c r="AE768" i="1" s="1"/>
  <c r="AC767" i="1"/>
  <c r="AB767" i="1"/>
  <c r="AA767" i="1"/>
  <c r="Z767" i="1"/>
  <c r="Y767" i="1"/>
  <c r="AE767" i="1" s="1" a="1"/>
  <c r="AE767" i="1" s="1"/>
  <c r="AC766" i="1"/>
  <c r="AB766" i="1"/>
  <c r="AA766" i="1"/>
  <c r="Z766" i="1"/>
  <c r="Y766" i="1"/>
  <c r="AE766" i="1" s="1" a="1"/>
  <c r="AE766" i="1" s="1"/>
  <c r="AC765" i="1"/>
  <c r="AB765" i="1"/>
  <c r="AA765" i="1"/>
  <c r="Z765" i="1"/>
  <c r="Y765" i="1"/>
  <c r="AE765" i="1" s="1" a="1"/>
  <c r="AE765" i="1" s="1"/>
  <c r="AC764" i="1"/>
  <c r="AB764" i="1"/>
  <c r="AA764" i="1"/>
  <c r="Z764" i="1"/>
  <c r="Y764" i="1"/>
  <c r="AE764" i="1" s="1" a="1"/>
  <c r="AE764" i="1" s="1"/>
  <c r="AC763" i="1"/>
  <c r="AB763" i="1"/>
  <c r="AA763" i="1"/>
  <c r="Z763" i="1"/>
  <c r="Y763" i="1"/>
  <c r="AE763" i="1" s="1" a="1"/>
  <c r="AE763" i="1" s="1"/>
  <c r="AC762" i="1"/>
  <c r="AB762" i="1"/>
  <c r="AA762" i="1"/>
  <c r="Z762" i="1"/>
  <c r="Y762" i="1"/>
  <c r="AE762" i="1" s="1" a="1"/>
  <c r="AE762" i="1" s="1"/>
  <c r="AC761" i="1"/>
  <c r="AB761" i="1"/>
  <c r="AA761" i="1"/>
  <c r="Z761" i="1"/>
  <c r="Y761" i="1"/>
  <c r="AE761" i="1" s="1" a="1"/>
  <c r="AE761" i="1" s="1"/>
  <c r="AC760" i="1"/>
  <c r="AB760" i="1"/>
  <c r="AA760" i="1"/>
  <c r="Z760" i="1"/>
  <c r="Y760" i="1"/>
  <c r="AE760" i="1" s="1" a="1"/>
  <c r="AE760" i="1" s="1"/>
  <c r="AC759" i="1"/>
  <c r="AB759" i="1"/>
  <c r="AA759" i="1"/>
  <c r="Z759" i="1"/>
  <c r="Y759" i="1"/>
  <c r="AE759" i="1" s="1" a="1"/>
  <c r="AE759" i="1" s="1"/>
  <c r="AC758" i="1"/>
  <c r="AB758" i="1"/>
  <c r="AA758" i="1"/>
  <c r="Z758" i="1"/>
  <c r="Y758" i="1"/>
  <c r="AE758" i="1" s="1" a="1"/>
  <c r="AE758" i="1" s="1"/>
  <c r="AC757" i="1"/>
  <c r="AB757" i="1"/>
  <c r="AA757" i="1"/>
  <c r="Z757" i="1"/>
  <c r="Y757" i="1"/>
  <c r="AE757" i="1" s="1" a="1"/>
  <c r="AE757" i="1" s="1"/>
  <c r="AC756" i="1"/>
  <c r="AB756" i="1"/>
  <c r="AA756" i="1"/>
  <c r="Z756" i="1"/>
  <c r="Y756" i="1"/>
  <c r="AE756" i="1" s="1" a="1"/>
  <c r="AE756" i="1" s="1"/>
  <c r="AC755" i="1"/>
  <c r="AB755" i="1"/>
  <c r="AA755" i="1"/>
  <c r="Z755" i="1"/>
  <c r="Y755" i="1"/>
  <c r="AE755" i="1" s="1" a="1"/>
  <c r="AE755" i="1" s="1"/>
  <c r="AC754" i="1"/>
  <c r="AB754" i="1"/>
  <c r="AA754" i="1"/>
  <c r="Z754" i="1"/>
  <c r="Y754" i="1"/>
  <c r="AE754" i="1" s="1" a="1"/>
  <c r="AE754" i="1" s="1"/>
  <c r="AC753" i="1"/>
  <c r="AB753" i="1"/>
  <c r="AA753" i="1"/>
  <c r="Z753" i="1"/>
  <c r="Y753" i="1"/>
  <c r="AE753" i="1" s="1" a="1"/>
  <c r="AE753" i="1" s="1"/>
  <c r="AC752" i="1"/>
  <c r="AB752" i="1"/>
  <c r="AA752" i="1"/>
  <c r="Z752" i="1"/>
  <c r="Y752" i="1"/>
  <c r="AE752" i="1" s="1" a="1"/>
  <c r="AE752" i="1" s="1"/>
  <c r="AC751" i="1"/>
  <c r="AB751" i="1"/>
  <c r="AA751" i="1"/>
  <c r="Z751" i="1"/>
  <c r="Y751" i="1"/>
  <c r="AE751" i="1" s="1" a="1"/>
  <c r="AE751" i="1" s="1"/>
  <c r="AC750" i="1"/>
  <c r="AB750" i="1"/>
  <c r="AA750" i="1"/>
  <c r="Z750" i="1"/>
  <c r="Y750" i="1"/>
  <c r="AE750" i="1" s="1" a="1"/>
  <c r="AE750" i="1" s="1"/>
  <c r="AC749" i="1"/>
  <c r="AB749" i="1"/>
  <c r="AA749" i="1"/>
  <c r="Z749" i="1"/>
  <c r="Y749" i="1"/>
  <c r="AE749" i="1" s="1" a="1"/>
  <c r="AE749" i="1" s="1"/>
  <c r="AC748" i="1"/>
  <c r="AB748" i="1"/>
  <c r="AA748" i="1"/>
  <c r="Z748" i="1"/>
  <c r="Y748" i="1"/>
  <c r="AE748" i="1" s="1" a="1"/>
  <c r="AE748" i="1" s="1"/>
  <c r="AC747" i="1"/>
  <c r="AB747" i="1"/>
  <c r="AA747" i="1"/>
  <c r="Z747" i="1"/>
  <c r="Y747" i="1"/>
  <c r="AE747" i="1" s="1" a="1"/>
  <c r="AE747" i="1" s="1"/>
  <c r="AC746" i="1"/>
  <c r="AB746" i="1"/>
  <c r="AA746" i="1"/>
  <c r="Z746" i="1"/>
  <c r="Y746" i="1"/>
  <c r="AE746" i="1" s="1" a="1"/>
  <c r="AE746" i="1" s="1"/>
  <c r="AC745" i="1"/>
  <c r="AB745" i="1"/>
  <c r="AA745" i="1"/>
  <c r="Z745" i="1"/>
  <c r="Y745" i="1"/>
  <c r="AE745" i="1" s="1" a="1"/>
  <c r="AE745" i="1" s="1"/>
  <c r="AC744" i="1"/>
  <c r="AB744" i="1"/>
  <c r="AA744" i="1"/>
  <c r="Z744" i="1"/>
  <c r="Y744" i="1"/>
  <c r="AE744" i="1" s="1" a="1"/>
  <c r="AE744" i="1" s="1"/>
  <c r="AC743" i="1"/>
  <c r="AB743" i="1"/>
  <c r="AA743" i="1"/>
  <c r="Z743" i="1"/>
  <c r="Y743" i="1"/>
  <c r="AE743" i="1" s="1" a="1"/>
  <c r="AE743" i="1" s="1"/>
  <c r="AC742" i="1"/>
  <c r="AB742" i="1"/>
  <c r="AA742" i="1"/>
  <c r="Z742" i="1"/>
  <c r="Y742" i="1"/>
  <c r="AE742" i="1" s="1" a="1"/>
  <c r="AE742" i="1" s="1"/>
  <c r="AC741" i="1"/>
  <c r="AB741" i="1"/>
  <c r="AA741" i="1"/>
  <c r="Z741" i="1"/>
  <c r="Y741" i="1"/>
  <c r="AE741" i="1" s="1" a="1"/>
  <c r="AE741" i="1" s="1"/>
  <c r="AC740" i="1"/>
  <c r="AB740" i="1"/>
  <c r="AA740" i="1"/>
  <c r="Z740" i="1"/>
  <c r="Y740" i="1"/>
  <c r="AE740" i="1" s="1" a="1"/>
  <c r="AE740" i="1" s="1"/>
  <c r="AC739" i="1"/>
  <c r="AB739" i="1"/>
  <c r="AA739" i="1"/>
  <c r="Z739" i="1"/>
  <c r="Y739" i="1"/>
  <c r="AE739" i="1" s="1" a="1"/>
  <c r="AE739" i="1" s="1"/>
  <c r="AC738" i="1"/>
  <c r="AB738" i="1"/>
  <c r="AA738" i="1"/>
  <c r="Z738" i="1"/>
  <c r="Y738" i="1"/>
  <c r="AE738" i="1" s="1" a="1"/>
  <c r="AE738" i="1" s="1"/>
  <c r="AC737" i="1"/>
  <c r="AB737" i="1"/>
  <c r="AA737" i="1"/>
  <c r="Z737" i="1"/>
  <c r="Y737" i="1"/>
  <c r="AE737" i="1" s="1" a="1"/>
  <c r="AE737" i="1" s="1"/>
  <c r="AC736" i="1"/>
  <c r="AB736" i="1"/>
  <c r="AA736" i="1"/>
  <c r="Z736" i="1"/>
  <c r="Y736" i="1"/>
  <c r="AE736" i="1" s="1" a="1"/>
  <c r="AE736" i="1" s="1"/>
  <c r="AC735" i="1"/>
  <c r="AB735" i="1"/>
  <c r="AA735" i="1"/>
  <c r="Z735" i="1"/>
  <c r="Y735" i="1"/>
  <c r="AE735" i="1" s="1" a="1"/>
  <c r="AE735" i="1" s="1"/>
  <c r="AC734" i="1"/>
  <c r="AB734" i="1"/>
  <c r="AA734" i="1"/>
  <c r="Z734" i="1"/>
  <c r="Y734" i="1"/>
  <c r="AE734" i="1" s="1" a="1"/>
  <c r="AE734" i="1" s="1"/>
  <c r="AC733" i="1"/>
  <c r="AB733" i="1"/>
  <c r="AA733" i="1"/>
  <c r="Z733" i="1"/>
  <c r="Y733" i="1"/>
  <c r="AE733" i="1" s="1" a="1"/>
  <c r="AE733" i="1" s="1"/>
  <c r="AC732" i="1"/>
  <c r="AB732" i="1"/>
  <c r="AA732" i="1"/>
  <c r="Z732" i="1"/>
  <c r="Y732" i="1"/>
  <c r="AE732" i="1" s="1" a="1"/>
  <c r="AE732" i="1" s="1"/>
  <c r="AC731" i="1"/>
  <c r="AB731" i="1"/>
  <c r="AA731" i="1"/>
  <c r="Z731" i="1"/>
  <c r="Y731" i="1"/>
  <c r="AE731" i="1" s="1" a="1"/>
  <c r="AE731" i="1" s="1"/>
  <c r="AC730" i="1"/>
  <c r="AB730" i="1"/>
  <c r="AA730" i="1"/>
  <c r="Z730" i="1"/>
  <c r="Y730" i="1"/>
  <c r="AE730" i="1" s="1" a="1"/>
  <c r="AE730" i="1" s="1"/>
  <c r="AC729" i="1"/>
  <c r="AB729" i="1"/>
  <c r="AA729" i="1"/>
  <c r="Z729" i="1"/>
  <c r="Y729" i="1"/>
  <c r="AE729" i="1" s="1" a="1"/>
  <c r="AE729" i="1" s="1"/>
  <c r="AC728" i="1"/>
  <c r="AB728" i="1"/>
  <c r="AA728" i="1"/>
  <c r="Z728" i="1"/>
  <c r="Y728" i="1"/>
  <c r="AE728" i="1" s="1" a="1"/>
  <c r="AE728" i="1" s="1"/>
  <c r="AC727" i="1"/>
  <c r="AB727" i="1"/>
  <c r="AA727" i="1"/>
  <c r="Z727" i="1"/>
  <c r="Y727" i="1"/>
  <c r="AE727" i="1" s="1" a="1"/>
  <c r="AE727" i="1" s="1"/>
  <c r="AC726" i="1"/>
  <c r="AB726" i="1"/>
  <c r="AA726" i="1"/>
  <c r="Z726" i="1"/>
  <c r="Y726" i="1"/>
  <c r="AE726" i="1" s="1" a="1"/>
  <c r="AE726" i="1" s="1"/>
  <c r="AC725" i="1"/>
  <c r="AB725" i="1"/>
  <c r="AA725" i="1"/>
  <c r="Z725" i="1"/>
  <c r="Y725" i="1"/>
  <c r="AE725" i="1" s="1" a="1"/>
  <c r="AE725" i="1" s="1"/>
  <c r="AC724" i="1"/>
  <c r="AB724" i="1"/>
  <c r="AA724" i="1"/>
  <c r="Z724" i="1"/>
  <c r="Y724" i="1"/>
  <c r="AE724" i="1" s="1" a="1"/>
  <c r="AE724" i="1" s="1"/>
  <c r="AC723" i="1"/>
  <c r="AB723" i="1"/>
  <c r="AA723" i="1"/>
  <c r="Z723" i="1"/>
  <c r="Y723" i="1"/>
  <c r="AE723" i="1" s="1" a="1"/>
  <c r="AE723" i="1" s="1"/>
  <c r="AC722" i="1"/>
  <c r="AB722" i="1"/>
  <c r="AA722" i="1"/>
  <c r="Z722" i="1"/>
  <c r="Y722" i="1"/>
  <c r="AE722" i="1" s="1" a="1"/>
  <c r="AE722" i="1" s="1"/>
  <c r="AC721" i="1"/>
  <c r="AB721" i="1"/>
  <c r="AA721" i="1"/>
  <c r="Z721" i="1"/>
  <c r="Y721" i="1"/>
  <c r="AE721" i="1" s="1" a="1"/>
  <c r="AE721" i="1" s="1"/>
  <c r="AC720" i="1"/>
  <c r="AB720" i="1"/>
  <c r="AA720" i="1"/>
  <c r="Z720" i="1"/>
  <c r="Y720" i="1"/>
  <c r="AE720" i="1" s="1" a="1"/>
  <c r="AE720" i="1" s="1"/>
  <c r="AC719" i="1"/>
  <c r="AB719" i="1"/>
  <c r="AA719" i="1"/>
  <c r="Z719" i="1"/>
  <c r="Y719" i="1"/>
  <c r="AE719" i="1" s="1" a="1"/>
  <c r="AE719" i="1" s="1"/>
  <c r="AC718" i="1"/>
  <c r="AB718" i="1"/>
  <c r="AA718" i="1"/>
  <c r="Z718" i="1"/>
  <c r="Y718" i="1"/>
  <c r="AE718" i="1" s="1" a="1"/>
  <c r="AE718" i="1" s="1"/>
  <c r="AC717" i="1"/>
  <c r="AB717" i="1"/>
  <c r="AA717" i="1"/>
  <c r="Z717" i="1"/>
  <c r="Y717" i="1"/>
  <c r="AE717" i="1" s="1" a="1"/>
  <c r="AE717" i="1" s="1"/>
  <c r="AC716" i="1"/>
  <c r="AB716" i="1"/>
  <c r="AA716" i="1"/>
  <c r="Z716" i="1"/>
  <c r="Y716" i="1"/>
  <c r="AE716" i="1" s="1" a="1"/>
  <c r="AE716" i="1" s="1"/>
  <c r="AC715" i="1"/>
  <c r="AB715" i="1"/>
  <c r="AA715" i="1"/>
  <c r="Z715" i="1"/>
  <c r="Y715" i="1"/>
  <c r="AE715" i="1" s="1" a="1"/>
  <c r="AE715" i="1" s="1"/>
  <c r="AC714" i="1"/>
  <c r="AB714" i="1"/>
  <c r="AA714" i="1"/>
  <c r="Z714" i="1"/>
  <c r="Y714" i="1"/>
  <c r="AE714" i="1" s="1" a="1"/>
  <c r="AE714" i="1" s="1"/>
  <c r="AC713" i="1"/>
  <c r="AB713" i="1"/>
  <c r="AA713" i="1"/>
  <c r="Z713" i="1"/>
  <c r="Y713" i="1"/>
  <c r="AE713" i="1" s="1" a="1"/>
  <c r="AE713" i="1" s="1"/>
  <c r="AC712" i="1"/>
  <c r="AB712" i="1"/>
  <c r="AA712" i="1"/>
  <c r="Z712" i="1"/>
  <c r="Y712" i="1"/>
  <c r="AE712" i="1" s="1" a="1"/>
  <c r="AE712" i="1" s="1"/>
  <c r="AC711" i="1"/>
  <c r="AB711" i="1"/>
  <c r="AA711" i="1"/>
  <c r="Z711" i="1"/>
  <c r="Y711" i="1"/>
  <c r="AE711" i="1" s="1" a="1"/>
  <c r="AE711" i="1" s="1"/>
  <c r="AC710" i="1"/>
  <c r="AB710" i="1"/>
  <c r="AA710" i="1"/>
  <c r="Z710" i="1"/>
  <c r="Y710" i="1"/>
  <c r="AE710" i="1" s="1" a="1"/>
  <c r="AE710" i="1" s="1"/>
  <c r="AC709" i="1"/>
  <c r="AB709" i="1"/>
  <c r="AA709" i="1"/>
  <c r="Z709" i="1"/>
  <c r="Y709" i="1"/>
  <c r="AE709" i="1" s="1" a="1"/>
  <c r="AE709" i="1" s="1"/>
  <c r="AC708" i="1"/>
  <c r="AB708" i="1"/>
  <c r="AA708" i="1"/>
  <c r="Z708" i="1"/>
  <c r="Y708" i="1"/>
  <c r="AE708" i="1" s="1" a="1"/>
  <c r="AE708" i="1" s="1"/>
  <c r="AC707" i="1"/>
  <c r="AB707" i="1"/>
  <c r="AA707" i="1"/>
  <c r="Z707" i="1"/>
  <c r="Y707" i="1"/>
  <c r="AE707" i="1" s="1" a="1"/>
  <c r="AE707" i="1" s="1"/>
  <c r="AC706" i="1"/>
  <c r="AB706" i="1"/>
  <c r="AA706" i="1"/>
  <c r="Z706" i="1"/>
  <c r="Y706" i="1"/>
  <c r="AE706" i="1" s="1" a="1"/>
  <c r="AE706" i="1" s="1"/>
  <c r="AC705" i="1"/>
  <c r="AB705" i="1"/>
  <c r="AA705" i="1"/>
  <c r="Z705" i="1"/>
  <c r="Y705" i="1"/>
  <c r="AE705" i="1" s="1" a="1"/>
  <c r="AE705" i="1" s="1"/>
  <c r="AC704" i="1"/>
  <c r="AB704" i="1"/>
  <c r="AA704" i="1"/>
  <c r="Z704" i="1"/>
  <c r="Y704" i="1"/>
  <c r="AE704" i="1" s="1" a="1"/>
  <c r="AE704" i="1" s="1"/>
  <c r="AC703" i="1"/>
  <c r="AB703" i="1"/>
  <c r="AA703" i="1"/>
  <c r="Z703" i="1"/>
  <c r="Y703" i="1"/>
  <c r="AE703" i="1" s="1" a="1"/>
  <c r="AE703" i="1" s="1"/>
  <c r="AC702" i="1"/>
  <c r="AB702" i="1"/>
  <c r="AA702" i="1"/>
  <c r="Z702" i="1"/>
  <c r="Y702" i="1"/>
  <c r="AE702" i="1" s="1" a="1"/>
  <c r="AE702" i="1" s="1"/>
  <c r="AC701" i="1"/>
  <c r="AB701" i="1"/>
  <c r="AA701" i="1"/>
  <c r="Z701" i="1"/>
  <c r="Y701" i="1"/>
  <c r="AE701" i="1" s="1" a="1"/>
  <c r="AE701" i="1" s="1"/>
  <c r="AC700" i="1"/>
  <c r="AB700" i="1"/>
  <c r="AA700" i="1"/>
  <c r="Z700" i="1"/>
  <c r="Y700" i="1"/>
  <c r="AE700" i="1" s="1" a="1"/>
  <c r="AE700" i="1" s="1"/>
  <c r="AC699" i="1"/>
  <c r="AB699" i="1"/>
  <c r="AA699" i="1"/>
  <c r="Z699" i="1"/>
  <c r="Y699" i="1"/>
  <c r="AE699" i="1" s="1" a="1"/>
  <c r="AE699" i="1" s="1"/>
  <c r="AC698" i="1"/>
  <c r="AB698" i="1"/>
  <c r="AA698" i="1"/>
  <c r="Z698" i="1"/>
  <c r="Y698" i="1"/>
  <c r="AE698" i="1" s="1" a="1"/>
  <c r="AE698" i="1" s="1"/>
  <c r="AC697" i="1"/>
  <c r="AB697" i="1"/>
  <c r="AA697" i="1"/>
  <c r="Z697" i="1"/>
  <c r="Y697" i="1"/>
  <c r="AE697" i="1" s="1" a="1"/>
  <c r="AE697" i="1" s="1"/>
  <c r="AC696" i="1"/>
  <c r="AB696" i="1"/>
  <c r="AA696" i="1"/>
  <c r="Z696" i="1"/>
  <c r="Y696" i="1"/>
  <c r="AE696" i="1" s="1" a="1"/>
  <c r="AE696" i="1" s="1"/>
  <c r="AC695" i="1"/>
  <c r="AB695" i="1"/>
  <c r="AA695" i="1"/>
  <c r="Z695" i="1"/>
  <c r="Y695" i="1"/>
  <c r="AE695" i="1" s="1" a="1"/>
  <c r="AE695" i="1" s="1"/>
  <c r="AC694" i="1"/>
  <c r="AB694" i="1"/>
  <c r="AA694" i="1"/>
  <c r="Z694" i="1"/>
  <c r="Y694" i="1"/>
  <c r="AE694" i="1" s="1" a="1"/>
  <c r="AE694" i="1" s="1"/>
  <c r="AC693" i="1"/>
  <c r="AB693" i="1"/>
  <c r="AA693" i="1"/>
  <c r="Z693" i="1"/>
  <c r="Y693" i="1"/>
  <c r="AE693" i="1" s="1" a="1"/>
  <c r="AE693" i="1" s="1"/>
  <c r="AC692" i="1"/>
  <c r="AB692" i="1"/>
  <c r="AA692" i="1"/>
  <c r="Z692" i="1"/>
  <c r="Y692" i="1"/>
  <c r="AE692" i="1" s="1" a="1"/>
  <c r="AE692" i="1" s="1"/>
  <c r="AC691" i="1"/>
  <c r="AB691" i="1"/>
  <c r="AA691" i="1"/>
  <c r="Z691" i="1"/>
  <c r="Y691" i="1"/>
  <c r="AE691" i="1" s="1" a="1"/>
  <c r="AE691" i="1" s="1"/>
  <c r="AC690" i="1"/>
  <c r="AB690" i="1"/>
  <c r="AA690" i="1"/>
  <c r="Z690" i="1"/>
  <c r="Y690" i="1"/>
  <c r="AE690" i="1" s="1" a="1"/>
  <c r="AE690" i="1" s="1"/>
  <c r="AC689" i="1"/>
  <c r="AB689" i="1"/>
  <c r="AA689" i="1"/>
  <c r="Z689" i="1"/>
  <c r="Y689" i="1"/>
  <c r="AE689" i="1" s="1" a="1"/>
  <c r="AE689" i="1" s="1"/>
  <c r="AC688" i="1"/>
  <c r="AB688" i="1"/>
  <c r="AA688" i="1"/>
  <c r="Z688" i="1"/>
  <c r="Y688" i="1"/>
  <c r="AE688" i="1" s="1" a="1"/>
  <c r="AE688" i="1" s="1"/>
  <c r="AC687" i="1"/>
  <c r="AB687" i="1"/>
  <c r="AA687" i="1"/>
  <c r="Z687" i="1"/>
  <c r="Y687" i="1"/>
  <c r="AE687" i="1" s="1" a="1"/>
  <c r="AE687" i="1" s="1"/>
  <c r="AC686" i="1"/>
  <c r="AB686" i="1"/>
  <c r="AA686" i="1"/>
  <c r="Z686" i="1"/>
  <c r="Y686" i="1"/>
  <c r="AE686" i="1" s="1" a="1"/>
  <c r="AE686" i="1" s="1"/>
  <c r="AC685" i="1"/>
  <c r="AB685" i="1"/>
  <c r="AA685" i="1"/>
  <c r="Z685" i="1"/>
  <c r="Y685" i="1"/>
  <c r="AE685" i="1" s="1" a="1"/>
  <c r="AE685" i="1" s="1"/>
  <c r="AC684" i="1"/>
  <c r="AB684" i="1"/>
  <c r="AA684" i="1"/>
  <c r="Z684" i="1"/>
  <c r="Y684" i="1"/>
  <c r="AE684" i="1" s="1" a="1"/>
  <c r="AE684" i="1" s="1"/>
  <c r="AC683" i="1"/>
  <c r="AB683" i="1"/>
  <c r="AA683" i="1"/>
  <c r="Z683" i="1"/>
  <c r="Y683" i="1"/>
  <c r="AE683" i="1" s="1" a="1"/>
  <c r="AE683" i="1" s="1"/>
  <c r="AC682" i="1"/>
  <c r="AB682" i="1"/>
  <c r="AA682" i="1"/>
  <c r="Z682" i="1"/>
  <c r="Y682" i="1"/>
  <c r="AE682" i="1" s="1" a="1"/>
  <c r="AE682" i="1" s="1"/>
  <c r="AC681" i="1"/>
  <c r="AB681" i="1"/>
  <c r="AA681" i="1"/>
  <c r="Z681" i="1"/>
  <c r="Y681" i="1"/>
  <c r="AE681" i="1" s="1" a="1"/>
  <c r="AE681" i="1" s="1"/>
  <c r="AC680" i="1"/>
  <c r="AB680" i="1"/>
  <c r="AA680" i="1"/>
  <c r="Z680" i="1"/>
  <c r="Y680" i="1"/>
  <c r="AE680" i="1" s="1" a="1"/>
  <c r="AE680" i="1" s="1"/>
  <c r="AC679" i="1"/>
  <c r="AB679" i="1"/>
  <c r="AA679" i="1"/>
  <c r="Z679" i="1"/>
  <c r="Y679" i="1"/>
  <c r="AE679" i="1" s="1" a="1"/>
  <c r="AE679" i="1" s="1"/>
  <c r="AC678" i="1"/>
  <c r="AB678" i="1"/>
  <c r="AA678" i="1"/>
  <c r="Z678" i="1"/>
  <c r="Y678" i="1"/>
  <c r="AE678" i="1" s="1" a="1"/>
  <c r="AE678" i="1" s="1"/>
  <c r="AC677" i="1"/>
  <c r="AB677" i="1"/>
  <c r="AA677" i="1"/>
  <c r="Z677" i="1"/>
  <c r="Y677" i="1"/>
  <c r="AE677" i="1" s="1" a="1"/>
  <c r="AE677" i="1" s="1"/>
  <c r="AC676" i="1"/>
  <c r="AB676" i="1"/>
  <c r="AA676" i="1"/>
  <c r="Z676" i="1"/>
  <c r="Y676" i="1"/>
  <c r="AE676" i="1" s="1" a="1"/>
  <c r="AE676" i="1" s="1"/>
  <c r="AC675" i="1"/>
  <c r="AB675" i="1"/>
  <c r="AA675" i="1"/>
  <c r="Z675" i="1"/>
  <c r="Y675" i="1"/>
  <c r="AE675" i="1" s="1" a="1"/>
  <c r="AE675" i="1" s="1"/>
  <c r="AC674" i="1"/>
  <c r="AB674" i="1"/>
  <c r="AA674" i="1"/>
  <c r="Z674" i="1"/>
  <c r="Y674" i="1"/>
  <c r="AE674" i="1" s="1" a="1"/>
  <c r="AE674" i="1" s="1"/>
  <c r="AC673" i="1"/>
  <c r="AB673" i="1"/>
  <c r="AA673" i="1"/>
  <c r="Z673" i="1"/>
  <c r="Y673" i="1"/>
  <c r="AE673" i="1" s="1" a="1"/>
  <c r="AE673" i="1" s="1"/>
  <c r="AC672" i="1"/>
  <c r="AB672" i="1"/>
  <c r="AA672" i="1"/>
  <c r="Z672" i="1"/>
  <c r="Y672" i="1"/>
  <c r="AE672" i="1" s="1" a="1"/>
  <c r="AE672" i="1" s="1"/>
  <c r="AC671" i="1"/>
  <c r="AB671" i="1"/>
  <c r="AA671" i="1"/>
  <c r="Z671" i="1"/>
  <c r="Y671" i="1"/>
  <c r="AE671" i="1" s="1" a="1"/>
  <c r="AE671" i="1" s="1"/>
  <c r="AC670" i="1"/>
  <c r="AB670" i="1"/>
  <c r="AA670" i="1"/>
  <c r="Z670" i="1"/>
  <c r="Y670" i="1"/>
  <c r="AE670" i="1" s="1" a="1"/>
  <c r="AE670" i="1" s="1"/>
  <c r="AC669" i="1"/>
  <c r="AB669" i="1"/>
  <c r="AA669" i="1"/>
  <c r="Z669" i="1"/>
  <c r="Y669" i="1"/>
  <c r="AE669" i="1" s="1" a="1"/>
  <c r="AE669" i="1" s="1"/>
  <c r="AC668" i="1"/>
  <c r="AB668" i="1"/>
  <c r="AA668" i="1"/>
  <c r="Z668" i="1"/>
  <c r="Y668" i="1"/>
  <c r="AE668" i="1" s="1" a="1"/>
  <c r="AE668" i="1" s="1"/>
  <c r="AC667" i="1"/>
  <c r="AB667" i="1"/>
  <c r="AA667" i="1"/>
  <c r="Z667" i="1"/>
  <c r="Y667" i="1"/>
  <c r="AE667" i="1" s="1" a="1"/>
  <c r="AE667" i="1" s="1"/>
  <c r="AC666" i="1"/>
  <c r="AB666" i="1"/>
  <c r="AA666" i="1"/>
  <c r="Z666" i="1"/>
  <c r="Y666" i="1"/>
  <c r="AE666" i="1" s="1" a="1"/>
  <c r="AE666" i="1" s="1"/>
  <c r="AC665" i="1"/>
  <c r="AB665" i="1"/>
  <c r="AA665" i="1"/>
  <c r="Z665" i="1"/>
  <c r="Y665" i="1"/>
  <c r="AE665" i="1" s="1" a="1"/>
  <c r="AE665" i="1" s="1"/>
  <c r="AC664" i="1"/>
  <c r="AB664" i="1"/>
  <c r="AA664" i="1"/>
  <c r="Z664" i="1"/>
  <c r="Y664" i="1"/>
  <c r="AE664" i="1" s="1" a="1"/>
  <c r="AE664" i="1" s="1"/>
  <c r="AC663" i="1"/>
  <c r="AB663" i="1"/>
  <c r="AA663" i="1"/>
  <c r="Z663" i="1"/>
  <c r="Y663" i="1"/>
  <c r="AE663" i="1" s="1" a="1"/>
  <c r="AE663" i="1" s="1"/>
  <c r="AC662" i="1"/>
  <c r="AB662" i="1"/>
  <c r="AA662" i="1"/>
  <c r="Z662" i="1"/>
  <c r="Y662" i="1"/>
  <c r="AE662" i="1" s="1" a="1"/>
  <c r="AE662" i="1" s="1"/>
  <c r="AC661" i="1"/>
  <c r="AB661" i="1"/>
  <c r="AA661" i="1"/>
  <c r="Z661" i="1"/>
  <c r="Y661" i="1"/>
  <c r="AE661" i="1" s="1" a="1"/>
  <c r="AE661" i="1" s="1"/>
  <c r="AC660" i="1"/>
  <c r="AB660" i="1"/>
  <c r="AA660" i="1"/>
  <c r="Z660" i="1"/>
  <c r="Y660" i="1"/>
  <c r="AE660" i="1" s="1" a="1"/>
  <c r="AE660" i="1" s="1"/>
  <c r="AC659" i="1"/>
  <c r="AB659" i="1"/>
  <c r="AA659" i="1"/>
  <c r="Z659" i="1"/>
  <c r="Y659" i="1"/>
  <c r="AE659" i="1" s="1" a="1"/>
  <c r="AE659" i="1" s="1"/>
  <c r="AC658" i="1"/>
  <c r="AB658" i="1"/>
  <c r="AA658" i="1"/>
  <c r="Z658" i="1"/>
  <c r="Y658" i="1"/>
  <c r="AE658" i="1" s="1" a="1"/>
  <c r="AE658" i="1" s="1"/>
  <c r="AC657" i="1"/>
  <c r="AB657" i="1"/>
  <c r="AA657" i="1"/>
  <c r="Z657" i="1"/>
  <c r="Y657" i="1"/>
  <c r="AE657" i="1" s="1" a="1"/>
  <c r="AE657" i="1" s="1"/>
  <c r="AC656" i="1"/>
  <c r="AB656" i="1"/>
  <c r="AA656" i="1"/>
  <c r="Z656" i="1"/>
  <c r="Y656" i="1"/>
  <c r="AE656" i="1" s="1" a="1"/>
  <c r="AE656" i="1" s="1"/>
  <c r="AC655" i="1"/>
  <c r="AB655" i="1"/>
  <c r="AA655" i="1"/>
  <c r="Z655" i="1"/>
  <c r="Y655" i="1"/>
  <c r="AE655" i="1" s="1" a="1"/>
  <c r="AE655" i="1" s="1"/>
  <c r="AC654" i="1"/>
  <c r="AB654" i="1"/>
  <c r="AA654" i="1"/>
  <c r="Z654" i="1"/>
  <c r="Y654" i="1"/>
  <c r="AE654" i="1" s="1" a="1"/>
  <c r="AE654" i="1" s="1"/>
  <c r="AC653" i="1"/>
  <c r="AB653" i="1"/>
  <c r="AA653" i="1"/>
  <c r="Z653" i="1"/>
  <c r="Y653" i="1"/>
  <c r="AE653" i="1" s="1" a="1"/>
  <c r="AE653" i="1" s="1"/>
  <c r="AC652" i="1"/>
  <c r="AB652" i="1"/>
  <c r="AA652" i="1"/>
  <c r="Z652" i="1"/>
  <c r="Y652" i="1"/>
  <c r="AE652" i="1" s="1" a="1"/>
  <c r="AE652" i="1" s="1"/>
  <c r="AC651" i="1"/>
  <c r="AB651" i="1"/>
  <c r="AA651" i="1"/>
  <c r="Z651" i="1"/>
  <c r="Y651" i="1"/>
  <c r="AE651" i="1" s="1" a="1"/>
  <c r="AE651" i="1" s="1"/>
  <c r="AC650" i="1"/>
  <c r="AB650" i="1"/>
  <c r="AA650" i="1"/>
  <c r="Z650" i="1"/>
  <c r="Y650" i="1"/>
  <c r="AE650" i="1" s="1" a="1"/>
  <c r="AE650" i="1" s="1"/>
  <c r="AC649" i="1"/>
  <c r="AB649" i="1"/>
  <c r="AA649" i="1"/>
  <c r="Z649" i="1"/>
  <c r="Y649" i="1"/>
  <c r="AE649" i="1" s="1" a="1"/>
  <c r="AE649" i="1" s="1"/>
  <c r="AC648" i="1"/>
  <c r="AB648" i="1"/>
  <c r="AA648" i="1"/>
  <c r="Z648" i="1"/>
  <c r="Y648" i="1"/>
  <c r="AE648" i="1" s="1" a="1"/>
  <c r="AE648" i="1" s="1"/>
  <c r="AC647" i="1"/>
  <c r="AB647" i="1"/>
  <c r="AA647" i="1"/>
  <c r="Z647" i="1"/>
  <c r="Y647" i="1"/>
  <c r="AE647" i="1" s="1" a="1"/>
  <c r="AE647" i="1" s="1"/>
  <c r="AC646" i="1"/>
  <c r="AB646" i="1"/>
  <c r="AA646" i="1"/>
  <c r="Z646" i="1"/>
  <c r="Y646" i="1"/>
  <c r="AE646" i="1" s="1" a="1"/>
  <c r="AE646" i="1" s="1"/>
  <c r="AC645" i="1"/>
  <c r="AB645" i="1"/>
  <c r="AA645" i="1"/>
  <c r="Z645" i="1"/>
  <c r="Y645" i="1"/>
  <c r="AE645" i="1" s="1" a="1"/>
  <c r="AE645" i="1" s="1"/>
  <c r="AC644" i="1"/>
  <c r="AB644" i="1"/>
  <c r="AA644" i="1"/>
  <c r="Z644" i="1"/>
  <c r="Y644" i="1"/>
  <c r="AE644" i="1" s="1" a="1"/>
  <c r="AE644" i="1" s="1"/>
  <c r="AC643" i="1"/>
  <c r="AB643" i="1"/>
  <c r="AA643" i="1"/>
  <c r="Z643" i="1"/>
  <c r="Y643" i="1"/>
  <c r="AE643" i="1" s="1" a="1"/>
  <c r="AE643" i="1" s="1"/>
  <c r="AC642" i="1"/>
  <c r="AB642" i="1"/>
  <c r="AA642" i="1"/>
  <c r="Z642" i="1"/>
  <c r="Y642" i="1"/>
  <c r="AE642" i="1" s="1" a="1"/>
  <c r="AE642" i="1" s="1"/>
  <c r="AC641" i="1"/>
  <c r="AB641" i="1"/>
  <c r="AA641" i="1"/>
  <c r="Z641" i="1"/>
  <c r="Y641" i="1"/>
  <c r="AE641" i="1" s="1" a="1"/>
  <c r="AE641" i="1" s="1"/>
  <c r="AC640" i="1"/>
  <c r="AB640" i="1"/>
  <c r="AA640" i="1"/>
  <c r="Z640" i="1"/>
  <c r="Y640" i="1"/>
  <c r="AE640" i="1" s="1" a="1"/>
  <c r="AE640" i="1" s="1"/>
  <c r="AC639" i="1"/>
  <c r="AB639" i="1"/>
  <c r="AA639" i="1"/>
  <c r="Z639" i="1"/>
  <c r="Y639" i="1"/>
  <c r="AE639" i="1" s="1" a="1"/>
  <c r="AE639" i="1" s="1"/>
  <c r="AC638" i="1"/>
  <c r="AB638" i="1"/>
  <c r="AA638" i="1"/>
  <c r="Z638" i="1"/>
  <c r="Y638" i="1"/>
  <c r="AE638" i="1" s="1" a="1"/>
  <c r="AE638" i="1" s="1"/>
  <c r="AC637" i="1"/>
  <c r="AB637" i="1"/>
  <c r="AA637" i="1"/>
  <c r="Z637" i="1"/>
  <c r="Y637" i="1"/>
  <c r="AE637" i="1" s="1" a="1"/>
  <c r="AE637" i="1" s="1"/>
  <c r="AC636" i="1"/>
  <c r="AB636" i="1"/>
  <c r="AA636" i="1"/>
  <c r="Z636" i="1"/>
  <c r="Y636" i="1"/>
  <c r="AE636" i="1" s="1" a="1"/>
  <c r="AE636" i="1" s="1"/>
  <c r="AC635" i="1"/>
  <c r="AB635" i="1"/>
  <c r="AA635" i="1"/>
  <c r="Z635" i="1"/>
  <c r="Y635" i="1"/>
  <c r="AE635" i="1" s="1" a="1"/>
  <c r="AE635" i="1" s="1"/>
  <c r="AC634" i="1"/>
  <c r="AB634" i="1"/>
  <c r="AA634" i="1"/>
  <c r="Z634" i="1"/>
  <c r="Y634" i="1"/>
  <c r="AE634" i="1" s="1" a="1"/>
  <c r="AE634" i="1" s="1"/>
  <c r="AC633" i="1"/>
  <c r="AB633" i="1"/>
  <c r="AA633" i="1"/>
  <c r="Z633" i="1"/>
  <c r="Y633" i="1"/>
  <c r="AE633" i="1" s="1" a="1"/>
  <c r="AE633" i="1" s="1"/>
  <c r="AC632" i="1"/>
  <c r="AB632" i="1"/>
  <c r="AA632" i="1"/>
  <c r="Z632" i="1"/>
  <c r="Y632" i="1"/>
  <c r="AE632" i="1" s="1" a="1"/>
  <c r="AE632" i="1" s="1"/>
  <c r="AC631" i="1"/>
  <c r="AB631" i="1"/>
  <c r="AA631" i="1"/>
  <c r="Z631" i="1"/>
  <c r="Y631" i="1"/>
  <c r="AE631" i="1" s="1" a="1"/>
  <c r="AE631" i="1" s="1"/>
  <c r="AC630" i="1"/>
  <c r="AB630" i="1"/>
  <c r="AA630" i="1"/>
  <c r="Z630" i="1"/>
  <c r="Y630" i="1"/>
  <c r="AE630" i="1" s="1" a="1"/>
  <c r="AE630" i="1" s="1"/>
  <c r="AC629" i="1"/>
  <c r="AB629" i="1"/>
  <c r="AA629" i="1"/>
  <c r="Z629" i="1"/>
  <c r="Y629" i="1"/>
  <c r="AE629" i="1" s="1" a="1"/>
  <c r="AE629" i="1" s="1"/>
  <c r="AC628" i="1"/>
  <c r="AB628" i="1"/>
  <c r="AA628" i="1"/>
  <c r="Z628" i="1"/>
  <c r="Y628" i="1"/>
  <c r="AE628" i="1" s="1" a="1"/>
  <c r="AE628" i="1" s="1"/>
  <c r="AC627" i="1"/>
  <c r="AB627" i="1"/>
  <c r="AA627" i="1"/>
  <c r="Z627" i="1"/>
  <c r="Y627" i="1"/>
  <c r="AE627" i="1" s="1" a="1"/>
  <c r="AE627" i="1" s="1"/>
  <c r="AC626" i="1"/>
  <c r="AB626" i="1"/>
  <c r="AA626" i="1"/>
  <c r="Z626" i="1"/>
  <c r="Y626" i="1"/>
  <c r="AE626" i="1" s="1" a="1"/>
  <c r="AE626" i="1" s="1"/>
  <c r="AC625" i="1"/>
  <c r="AB625" i="1"/>
  <c r="AA625" i="1"/>
  <c r="Z625" i="1"/>
  <c r="Y625" i="1"/>
  <c r="AE625" i="1" s="1" a="1"/>
  <c r="AE625" i="1" s="1"/>
  <c r="AC624" i="1"/>
  <c r="AB624" i="1"/>
  <c r="AA624" i="1"/>
  <c r="Z624" i="1"/>
  <c r="Y624" i="1"/>
  <c r="AE624" i="1" s="1" a="1"/>
  <c r="AE624" i="1" s="1"/>
  <c r="AC623" i="1"/>
  <c r="AB623" i="1"/>
  <c r="AA623" i="1"/>
  <c r="Z623" i="1"/>
  <c r="Y623" i="1"/>
  <c r="AE623" i="1" s="1" a="1"/>
  <c r="AE623" i="1" s="1"/>
  <c r="AC622" i="1"/>
  <c r="AB622" i="1"/>
  <c r="AA622" i="1"/>
  <c r="Z622" i="1"/>
  <c r="Y622" i="1"/>
  <c r="AE622" i="1" s="1" a="1"/>
  <c r="AE622" i="1" s="1"/>
  <c r="AC621" i="1"/>
  <c r="AB621" i="1"/>
  <c r="AA621" i="1"/>
  <c r="Z621" i="1"/>
  <c r="Y621" i="1"/>
  <c r="AE621" i="1" s="1" a="1"/>
  <c r="AE621" i="1" s="1"/>
  <c r="AC620" i="1"/>
  <c r="AB620" i="1"/>
  <c r="AA620" i="1"/>
  <c r="Z620" i="1"/>
  <c r="Y620" i="1"/>
  <c r="AE620" i="1" s="1" a="1"/>
  <c r="AE620" i="1" s="1"/>
  <c r="AC619" i="1"/>
  <c r="AB619" i="1"/>
  <c r="AA619" i="1"/>
  <c r="Z619" i="1"/>
  <c r="Y619" i="1"/>
  <c r="AE619" i="1" s="1" a="1"/>
  <c r="AE619" i="1" s="1"/>
  <c r="AC618" i="1"/>
  <c r="AB618" i="1"/>
  <c r="AA618" i="1"/>
  <c r="Z618" i="1"/>
  <c r="Y618" i="1"/>
  <c r="AE618" i="1" s="1" a="1"/>
  <c r="AE618" i="1" s="1"/>
  <c r="AC617" i="1"/>
  <c r="AB617" i="1"/>
  <c r="AA617" i="1"/>
  <c r="Z617" i="1"/>
  <c r="Y617" i="1"/>
  <c r="AE617" i="1" s="1" a="1"/>
  <c r="AE617" i="1" s="1"/>
  <c r="AC616" i="1"/>
  <c r="AB616" i="1"/>
  <c r="AA616" i="1"/>
  <c r="Z616" i="1"/>
  <c r="Y616" i="1"/>
  <c r="AE616" i="1" s="1" a="1"/>
  <c r="AE616" i="1" s="1"/>
  <c r="AC615" i="1"/>
  <c r="AB615" i="1"/>
  <c r="AA615" i="1"/>
  <c r="Z615" i="1"/>
  <c r="Y615" i="1"/>
  <c r="AE615" i="1" s="1" a="1"/>
  <c r="AE615" i="1" s="1"/>
  <c r="AC614" i="1"/>
  <c r="AB614" i="1"/>
  <c r="AA614" i="1"/>
  <c r="Z614" i="1"/>
  <c r="Y614" i="1"/>
  <c r="AE614" i="1" s="1" a="1"/>
  <c r="AE614" i="1" s="1"/>
  <c r="AC613" i="1"/>
  <c r="AB613" i="1"/>
  <c r="AA613" i="1"/>
  <c r="Z613" i="1"/>
  <c r="Y613" i="1"/>
  <c r="AE613" i="1" s="1" a="1"/>
  <c r="AE613" i="1" s="1"/>
  <c r="AC612" i="1"/>
  <c r="AB612" i="1"/>
  <c r="AA612" i="1"/>
  <c r="Z612" i="1"/>
  <c r="Y612" i="1"/>
  <c r="AE612" i="1" s="1" a="1"/>
  <c r="AE612" i="1" s="1"/>
  <c r="AC611" i="1"/>
  <c r="AB611" i="1"/>
  <c r="AA611" i="1"/>
  <c r="Z611" i="1"/>
  <c r="Y611" i="1"/>
  <c r="AE611" i="1" s="1" a="1"/>
  <c r="AE611" i="1" s="1"/>
  <c r="AC610" i="1"/>
  <c r="AB610" i="1"/>
  <c r="AA610" i="1"/>
  <c r="Z610" i="1"/>
  <c r="Y610" i="1"/>
  <c r="AE610" i="1" s="1" a="1"/>
  <c r="AE610" i="1" s="1"/>
  <c r="AC609" i="1"/>
  <c r="AB609" i="1"/>
  <c r="AA609" i="1"/>
  <c r="Z609" i="1"/>
  <c r="Y609" i="1"/>
  <c r="AE609" i="1" s="1" a="1"/>
  <c r="AE609" i="1" s="1"/>
  <c r="AC608" i="1"/>
  <c r="AB608" i="1"/>
  <c r="AA608" i="1"/>
  <c r="Z608" i="1"/>
  <c r="Y608" i="1"/>
  <c r="AE608" i="1" s="1" a="1"/>
  <c r="AE608" i="1" s="1"/>
  <c r="AC607" i="1"/>
  <c r="AB607" i="1"/>
  <c r="AA607" i="1"/>
  <c r="Z607" i="1"/>
  <c r="Y607" i="1"/>
  <c r="AE607" i="1" s="1" a="1"/>
  <c r="AE607" i="1" s="1"/>
  <c r="AC606" i="1"/>
  <c r="AB606" i="1"/>
  <c r="AA606" i="1"/>
  <c r="Z606" i="1"/>
  <c r="Y606" i="1"/>
  <c r="AE606" i="1" s="1" a="1"/>
  <c r="AE606" i="1" s="1"/>
  <c r="AC605" i="1"/>
  <c r="AB605" i="1"/>
  <c r="AA605" i="1"/>
  <c r="Z605" i="1"/>
  <c r="Y605" i="1"/>
  <c r="AE605" i="1" s="1" a="1"/>
  <c r="AE605" i="1" s="1"/>
  <c r="AC604" i="1"/>
  <c r="AB604" i="1"/>
  <c r="AA604" i="1"/>
  <c r="Z604" i="1"/>
  <c r="Y604" i="1"/>
  <c r="AE604" i="1" s="1" a="1"/>
  <c r="AE604" i="1" s="1"/>
  <c r="AC603" i="1"/>
  <c r="AB603" i="1"/>
  <c r="AA603" i="1"/>
  <c r="Z603" i="1"/>
  <c r="Y603" i="1"/>
  <c r="AE603" i="1" s="1" a="1"/>
  <c r="AE603" i="1" s="1"/>
  <c r="AC602" i="1"/>
  <c r="AB602" i="1"/>
  <c r="AA602" i="1"/>
  <c r="Z602" i="1"/>
  <c r="Y602" i="1"/>
  <c r="AE602" i="1" s="1" a="1"/>
  <c r="AE602" i="1" s="1"/>
  <c r="AC601" i="1"/>
  <c r="AB601" i="1"/>
  <c r="AA601" i="1"/>
  <c r="Z601" i="1"/>
  <c r="Y601" i="1"/>
  <c r="AE601" i="1" s="1" a="1"/>
  <c r="AE601" i="1" s="1"/>
  <c r="AC600" i="1"/>
  <c r="AB600" i="1"/>
  <c r="AA600" i="1"/>
  <c r="Z600" i="1"/>
  <c r="Y600" i="1"/>
  <c r="AE600" i="1" s="1" a="1"/>
  <c r="AE600" i="1" s="1"/>
  <c r="AC599" i="1"/>
  <c r="AB599" i="1"/>
  <c r="AA599" i="1"/>
  <c r="Z599" i="1"/>
  <c r="Y599" i="1"/>
  <c r="AE599" i="1" s="1" a="1"/>
  <c r="AE599" i="1" s="1"/>
  <c r="AC598" i="1"/>
  <c r="AB598" i="1"/>
  <c r="AA598" i="1"/>
  <c r="Z598" i="1"/>
  <c r="Y598" i="1"/>
  <c r="AE598" i="1" s="1" a="1"/>
  <c r="AE598" i="1" s="1"/>
  <c r="AC597" i="1"/>
  <c r="AB597" i="1"/>
  <c r="AA597" i="1"/>
  <c r="Z597" i="1"/>
  <c r="Y597" i="1"/>
  <c r="AE597" i="1" s="1" a="1"/>
  <c r="AE597" i="1" s="1"/>
  <c r="AC596" i="1"/>
  <c r="AB596" i="1"/>
  <c r="AA596" i="1"/>
  <c r="Z596" i="1"/>
  <c r="Y596" i="1"/>
  <c r="AE596" i="1" s="1" a="1"/>
  <c r="AE596" i="1" s="1"/>
  <c r="AC595" i="1"/>
  <c r="AB595" i="1"/>
  <c r="AA595" i="1"/>
  <c r="Z595" i="1"/>
  <c r="Y595" i="1"/>
  <c r="AE595" i="1" s="1" a="1"/>
  <c r="AE595" i="1" s="1"/>
  <c r="AC594" i="1"/>
  <c r="AB594" i="1"/>
  <c r="AA594" i="1"/>
  <c r="Z594" i="1"/>
  <c r="Y594" i="1"/>
  <c r="AE594" i="1" s="1" a="1"/>
  <c r="AE594" i="1" s="1"/>
  <c r="AC593" i="1"/>
  <c r="AB593" i="1"/>
  <c r="AA593" i="1"/>
  <c r="Z593" i="1"/>
  <c r="Y593" i="1"/>
  <c r="AE593" i="1" s="1" a="1"/>
  <c r="AE593" i="1" s="1"/>
  <c r="AC592" i="1"/>
  <c r="AB592" i="1"/>
  <c r="AA592" i="1"/>
  <c r="Z592" i="1"/>
  <c r="Y592" i="1"/>
  <c r="AE592" i="1" s="1" a="1"/>
  <c r="AE592" i="1" s="1"/>
  <c r="AC591" i="1"/>
  <c r="AB591" i="1"/>
  <c r="AA591" i="1"/>
  <c r="Z591" i="1"/>
  <c r="Y591" i="1"/>
  <c r="AE591" i="1" s="1" a="1"/>
  <c r="AE591" i="1" s="1"/>
  <c r="AC590" i="1"/>
  <c r="AB590" i="1"/>
  <c r="AA590" i="1"/>
  <c r="Z590" i="1"/>
  <c r="Y590" i="1"/>
  <c r="AE590" i="1" s="1" a="1"/>
  <c r="AE590" i="1" s="1"/>
  <c r="AC589" i="1"/>
  <c r="AB589" i="1"/>
  <c r="AA589" i="1"/>
  <c r="Z589" i="1"/>
  <c r="Y589" i="1"/>
  <c r="AE589" i="1" s="1" a="1"/>
  <c r="AE589" i="1" s="1"/>
  <c r="AC588" i="1"/>
  <c r="AB588" i="1"/>
  <c r="AA588" i="1"/>
  <c r="Z588" i="1"/>
  <c r="Y588" i="1"/>
  <c r="AE588" i="1" s="1" a="1"/>
  <c r="AE588" i="1" s="1"/>
  <c r="AC587" i="1"/>
  <c r="AB587" i="1"/>
  <c r="AA587" i="1"/>
  <c r="Z587" i="1"/>
  <c r="Y587" i="1"/>
  <c r="AE587" i="1" s="1" a="1"/>
  <c r="AE587" i="1" s="1"/>
  <c r="AC586" i="1"/>
  <c r="AB586" i="1"/>
  <c r="AA586" i="1"/>
  <c r="Z586" i="1"/>
  <c r="Y586" i="1"/>
  <c r="AE586" i="1" s="1" a="1"/>
  <c r="AE586" i="1" s="1"/>
  <c r="AC585" i="1"/>
  <c r="AB585" i="1"/>
  <c r="AA585" i="1"/>
  <c r="Z585" i="1"/>
  <c r="Y585" i="1"/>
  <c r="AE585" i="1" s="1" a="1"/>
  <c r="AE585" i="1" s="1"/>
  <c r="AC584" i="1"/>
  <c r="AB584" i="1"/>
  <c r="AA584" i="1"/>
  <c r="Z584" i="1"/>
  <c r="Y584" i="1"/>
  <c r="AE584" i="1" s="1" a="1"/>
  <c r="AE584" i="1" s="1"/>
  <c r="AC583" i="1"/>
  <c r="AB583" i="1"/>
  <c r="AA583" i="1"/>
  <c r="Z583" i="1"/>
  <c r="Y583" i="1"/>
  <c r="AE583" i="1" s="1" a="1"/>
  <c r="AE583" i="1" s="1"/>
  <c r="AC582" i="1"/>
  <c r="AB582" i="1"/>
  <c r="AA582" i="1"/>
  <c r="Z582" i="1"/>
  <c r="Y582" i="1"/>
  <c r="AE582" i="1" s="1" a="1"/>
  <c r="AE582" i="1" s="1"/>
  <c r="AC581" i="1"/>
  <c r="AB581" i="1"/>
  <c r="AA581" i="1"/>
  <c r="Z581" i="1"/>
  <c r="Y581" i="1"/>
  <c r="AE581" i="1" s="1" a="1"/>
  <c r="AE581" i="1" s="1"/>
  <c r="AC580" i="1"/>
  <c r="AB580" i="1"/>
  <c r="AA580" i="1"/>
  <c r="Z580" i="1"/>
  <c r="Y580" i="1"/>
  <c r="AE580" i="1" s="1" a="1"/>
  <c r="AE580" i="1" s="1"/>
  <c r="AC579" i="1"/>
  <c r="AB579" i="1"/>
  <c r="AA579" i="1"/>
  <c r="Z579" i="1"/>
  <c r="Y579" i="1"/>
  <c r="AE579" i="1" s="1" a="1"/>
  <c r="AE579" i="1" s="1"/>
  <c r="AC578" i="1"/>
  <c r="AB578" i="1"/>
  <c r="AA578" i="1"/>
  <c r="Z578" i="1"/>
  <c r="Y578" i="1"/>
  <c r="AE578" i="1" s="1" a="1"/>
  <c r="AE578" i="1" s="1"/>
  <c r="AC577" i="1"/>
  <c r="AB577" i="1"/>
  <c r="AA577" i="1"/>
  <c r="Z577" i="1"/>
  <c r="Y577" i="1"/>
  <c r="AE577" i="1" s="1" a="1"/>
  <c r="AE577" i="1" s="1"/>
  <c r="AC576" i="1"/>
  <c r="AB576" i="1"/>
  <c r="AA576" i="1"/>
  <c r="Z576" i="1"/>
  <c r="Y576" i="1"/>
  <c r="AE576" i="1" s="1" a="1"/>
  <c r="AE576" i="1" s="1"/>
  <c r="AC575" i="1"/>
  <c r="AB575" i="1"/>
  <c r="AA575" i="1"/>
  <c r="Z575" i="1"/>
  <c r="Y575" i="1"/>
  <c r="AE575" i="1" s="1" a="1"/>
  <c r="AE575" i="1" s="1"/>
  <c r="AC574" i="1"/>
  <c r="AB574" i="1"/>
  <c r="AA574" i="1"/>
  <c r="Z574" i="1"/>
  <c r="Y574" i="1"/>
  <c r="AE574" i="1" s="1" a="1"/>
  <c r="AE574" i="1" s="1"/>
  <c r="AC573" i="1"/>
  <c r="AB573" i="1"/>
  <c r="AA573" i="1"/>
  <c r="Z573" i="1"/>
  <c r="Y573" i="1"/>
  <c r="AE573" i="1" s="1" a="1"/>
  <c r="AE573" i="1" s="1"/>
  <c r="AC572" i="1"/>
  <c r="AB572" i="1"/>
  <c r="AA572" i="1"/>
  <c r="Z572" i="1"/>
  <c r="Y572" i="1"/>
  <c r="AE572" i="1" s="1" a="1"/>
  <c r="AE572" i="1" s="1"/>
  <c r="AC571" i="1"/>
  <c r="AB571" i="1"/>
  <c r="AA571" i="1"/>
  <c r="Z571" i="1"/>
  <c r="Y571" i="1"/>
  <c r="AE571" i="1" s="1" a="1"/>
  <c r="AE571" i="1" s="1"/>
  <c r="AC570" i="1"/>
  <c r="AB570" i="1"/>
  <c r="AA570" i="1"/>
  <c r="Z570" i="1"/>
  <c r="Y570" i="1"/>
  <c r="AE570" i="1" s="1" a="1"/>
  <c r="AE570" i="1" s="1"/>
  <c r="AC569" i="1"/>
  <c r="AB569" i="1"/>
  <c r="AA569" i="1"/>
  <c r="Z569" i="1"/>
  <c r="Y569" i="1"/>
  <c r="AE569" i="1" s="1" a="1"/>
  <c r="AE569" i="1" s="1"/>
  <c r="AC568" i="1"/>
  <c r="AB568" i="1"/>
  <c r="AA568" i="1"/>
  <c r="Z568" i="1"/>
  <c r="Y568" i="1"/>
  <c r="AE568" i="1" s="1" a="1"/>
  <c r="AE568" i="1" s="1"/>
  <c r="AC567" i="1"/>
  <c r="AB567" i="1"/>
  <c r="AA567" i="1"/>
  <c r="Z567" i="1"/>
  <c r="Y567" i="1"/>
  <c r="AE567" i="1" s="1" a="1"/>
  <c r="AE567" i="1" s="1"/>
  <c r="AC566" i="1"/>
  <c r="AB566" i="1"/>
  <c r="AA566" i="1"/>
  <c r="Z566" i="1"/>
  <c r="Y566" i="1"/>
  <c r="AE566" i="1" s="1" a="1"/>
  <c r="AE566" i="1" s="1"/>
  <c r="AC565" i="1"/>
  <c r="AB565" i="1"/>
  <c r="AA565" i="1"/>
  <c r="Z565" i="1"/>
  <c r="Y565" i="1"/>
  <c r="AE565" i="1" s="1" a="1"/>
  <c r="AE565" i="1" s="1"/>
  <c r="AC564" i="1"/>
  <c r="AB564" i="1"/>
  <c r="AA564" i="1"/>
  <c r="Z564" i="1"/>
  <c r="Y564" i="1"/>
  <c r="AE564" i="1" s="1" a="1"/>
  <c r="AE564" i="1" s="1"/>
  <c r="AC563" i="1"/>
  <c r="AB563" i="1"/>
  <c r="AA563" i="1"/>
  <c r="Z563" i="1"/>
  <c r="Y563" i="1"/>
  <c r="AE563" i="1" s="1" a="1"/>
  <c r="AE563" i="1" s="1"/>
  <c r="AC562" i="1"/>
  <c r="AB562" i="1"/>
  <c r="AA562" i="1"/>
  <c r="Z562" i="1"/>
  <c r="Y562" i="1"/>
  <c r="AE562" i="1" s="1" a="1"/>
  <c r="AE562" i="1" s="1"/>
  <c r="AC561" i="1"/>
  <c r="AB561" i="1"/>
  <c r="AA561" i="1"/>
  <c r="Z561" i="1"/>
  <c r="Y561" i="1"/>
  <c r="AE561" i="1" s="1" a="1"/>
  <c r="AE561" i="1" s="1"/>
  <c r="AC560" i="1"/>
  <c r="AB560" i="1"/>
  <c r="AA560" i="1"/>
  <c r="Z560" i="1"/>
  <c r="Y560" i="1"/>
  <c r="AE560" i="1" s="1" a="1"/>
  <c r="AE560" i="1" s="1"/>
  <c r="AC559" i="1"/>
  <c r="AB559" i="1"/>
  <c r="AA559" i="1"/>
  <c r="Z559" i="1"/>
  <c r="Y559" i="1"/>
  <c r="AE559" i="1" s="1" a="1"/>
  <c r="AE559" i="1" s="1"/>
  <c r="AC558" i="1"/>
  <c r="AB558" i="1"/>
  <c r="AA558" i="1"/>
  <c r="Z558" i="1"/>
  <c r="Y558" i="1"/>
  <c r="AE558" i="1" s="1" a="1"/>
  <c r="AE558" i="1" s="1"/>
  <c r="AC557" i="1"/>
  <c r="AB557" i="1"/>
  <c r="AA557" i="1"/>
  <c r="Z557" i="1"/>
  <c r="Y557" i="1"/>
  <c r="AE557" i="1" s="1" a="1"/>
  <c r="AE557" i="1" s="1"/>
  <c r="AC556" i="1"/>
  <c r="AB556" i="1"/>
  <c r="AA556" i="1"/>
  <c r="Z556" i="1"/>
  <c r="Y556" i="1"/>
  <c r="AE556" i="1" s="1" a="1"/>
  <c r="AE556" i="1" s="1"/>
  <c r="AC555" i="1"/>
  <c r="AB555" i="1"/>
  <c r="AA555" i="1"/>
  <c r="Z555" i="1"/>
  <c r="Y555" i="1"/>
  <c r="AE555" i="1" s="1" a="1"/>
  <c r="AE555" i="1" s="1"/>
  <c r="AC554" i="1"/>
  <c r="AB554" i="1"/>
  <c r="AA554" i="1"/>
  <c r="Z554" i="1"/>
  <c r="Y554" i="1"/>
  <c r="AE554" i="1" s="1" a="1"/>
  <c r="AE554" i="1" s="1"/>
  <c r="AC553" i="1"/>
  <c r="AB553" i="1"/>
  <c r="AA553" i="1"/>
  <c r="Z553" i="1"/>
  <c r="Y553" i="1"/>
  <c r="AE553" i="1" s="1" a="1"/>
  <c r="AE553" i="1" s="1"/>
  <c r="AC552" i="1"/>
  <c r="AB552" i="1"/>
  <c r="AA552" i="1"/>
  <c r="Z552" i="1"/>
  <c r="Y552" i="1"/>
  <c r="AE552" i="1" s="1" a="1"/>
  <c r="AE552" i="1" s="1"/>
  <c r="AC551" i="1"/>
  <c r="AB551" i="1"/>
  <c r="AA551" i="1"/>
  <c r="Z551" i="1"/>
  <c r="Y551" i="1"/>
  <c r="AE551" i="1" s="1" a="1"/>
  <c r="AE551" i="1" s="1"/>
  <c r="AC550" i="1"/>
  <c r="AB550" i="1"/>
  <c r="AA550" i="1"/>
  <c r="Z550" i="1"/>
  <c r="Y550" i="1"/>
  <c r="AE550" i="1" s="1" a="1"/>
  <c r="AE550" i="1" s="1"/>
  <c r="AC549" i="1"/>
  <c r="AB549" i="1"/>
  <c r="AA549" i="1"/>
  <c r="Z549" i="1"/>
  <c r="Y549" i="1"/>
  <c r="AE549" i="1" s="1" a="1"/>
  <c r="AE549" i="1" s="1"/>
  <c r="AC548" i="1"/>
  <c r="AB548" i="1"/>
  <c r="AA548" i="1"/>
  <c r="Z548" i="1"/>
  <c r="Y548" i="1"/>
  <c r="AE548" i="1" s="1" a="1"/>
  <c r="AE548" i="1" s="1"/>
  <c r="AC547" i="1"/>
  <c r="AB547" i="1"/>
  <c r="AA547" i="1"/>
  <c r="Z547" i="1"/>
  <c r="Y547" i="1"/>
  <c r="AE547" i="1" s="1" a="1"/>
  <c r="AE547" i="1" s="1"/>
  <c r="AC546" i="1"/>
  <c r="AB546" i="1"/>
  <c r="AA546" i="1"/>
  <c r="Z546" i="1"/>
  <c r="Y546" i="1"/>
  <c r="AE546" i="1" s="1" a="1"/>
  <c r="AE546" i="1" s="1"/>
  <c r="AC545" i="1"/>
  <c r="AB545" i="1"/>
  <c r="AA545" i="1"/>
  <c r="Z545" i="1"/>
  <c r="Y545" i="1"/>
  <c r="AE545" i="1" s="1" a="1"/>
  <c r="AE545" i="1" s="1"/>
  <c r="AC544" i="1"/>
  <c r="AB544" i="1"/>
  <c r="AA544" i="1"/>
  <c r="Z544" i="1"/>
  <c r="Y544" i="1"/>
  <c r="AE544" i="1" s="1" a="1"/>
  <c r="AE544" i="1" s="1"/>
  <c r="AC543" i="1"/>
  <c r="AB543" i="1"/>
  <c r="AA543" i="1"/>
  <c r="Z543" i="1"/>
  <c r="Y543" i="1"/>
  <c r="AE543" i="1" s="1" a="1"/>
  <c r="AE543" i="1" s="1"/>
  <c r="AC542" i="1"/>
  <c r="AB542" i="1"/>
  <c r="AA542" i="1"/>
  <c r="Z542" i="1"/>
  <c r="Y542" i="1"/>
  <c r="AE542" i="1" s="1" a="1"/>
  <c r="AE542" i="1" s="1"/>
  <c r="AC541" i="1"/>
  <c r="AB541" i="1"/>
  <c r="AA541" i="1"/>
  <c r="Z541" i="1"/>
  <c r="Y541" i="1"/>
  <c r="AE541" i="1" s="1" a="1"/>
  <c r="AE541" i="1" s="1"/>
  <c r="AC540" i="1"/>
  <c r="AB540" i="1"/>
  <c r="AA540" i="1"/>
  <c r="Z540" i="1"/>
  <c r="Y540" i="1"/>
  <c r="AE540" i="1" s="1" a="1"/>
  <c r="AE540" i="1" s="1"/>
  <c r="AC539" i="1"/>
  <c r="AB539" i="1"/>
  <c r="AA539" i="1"/>
  <c r="Z539" i="1"/>
  <c r="Y539" i="1"/>
  <c r="AE539" i="1" s="1" a="1"/>
  <c r="AE539" i="1" s="1"/>
  <c r="AC538" i="1"/>
  <c r="AB538" i="1"/>
  <c r="AA538" i="1"/>
  <c r="Z538" i="1"/>
  <c r="Y538" i="1"/>
  <c r="AE538" i="1" s="1" a="1"/>
  <c r="AE538" i="1" s="1"/>
  <c r="AC537" i="1"/>
  <c r="AB537" i="1"/>
  <c r="AA537" i="1"/>
  <c r="Z537" i="1"/>
  <c r="Y537" i="1"/>
  <c r="AE537" i="1" s="1" a="1"/>
  <c r="AE537" i="1" s="1"/>
  <c r="AC536" i="1"/>
  <c r="AB536" i="1"/>
  <c r="AA536" i="1"/>
  <c r="Z536" i="1"/>
  <c r="Y536" i="1"/>
  <c r="AE536" i="1" s="1" a="1"/>
  <c r="AE536" i="1" s="1"/>
  <c r="AC535" i="1"/>
  <c r="AB535" i="1"/>
  <c r="AA535" i="1"/>
  <c r="Z535" i="1"/>
  <c r="Y535" i="1"/>
  <c r="AE535" i="1" s="1" a="1"/>
  <c r="AE535" i="1" s="1"/>
  <c r="AC534" i="1"/>
  <c r="AB534" i="1"/>
  <c r="AA534" i="1"/>
  <c r="Z534" i="1"/>
  <c r="Y534" i="1"/>
  <c r="AE534" i="1" s="1" a="1"/>
  <c r="AE534" i="1" s="1"/>
  <c r="AC533" i="1"/>
  <c r="AB533" i="1"/>
  <c r="AA533" i="1"/>
  <c r="Z533" i="1"/>
  <c r="Y533" i="1"/>
  <c r="AE533" i="1" s="1" a="1"/>
  <c r="AE533" i="1" s="1"/>
  <c r="AC532" i="1"/>
  <c r="AB532" i="1"/>
  <c r="AA532" i="1"/>
  <c r="Z532" i="1"/>
  <c r="Y532" i="1"/>
  <c r="AE532" i="1" s="1" a="1"/>
  <c r="AE532" i="1" s="1"/>
  <c r="AC531" i="1"/>
  <c r="AB531" i="1"/>
  <c r="AA531" i="1"/>
  <c r="Z531" i="1"/>
  <c r="Y531" i="1"/>
  <c r="AE531" i="1" s="1" a="1"/>
  <c r="AE531" i="1" s="1"/>
  <c r="AC530" i="1"/>
  <c r="AB530" i="1"/>
  <c r="AA530" i="1"/>
  <c r="Z530" i="1"/>
  <c r="Y530" i="1"/>
  <c r="AE530" i="1" s="1" a="1"/>
  <c r="AE530" i="1" s="1"/>
  <c r="AC529" i="1"/>
  <c r="AB529" i="1"/>
  <c r="AA529" i="1"/>
  <c r="Z529" i="1"/>
  <c r="Y529" i="1"/>
  <c r="AE529" i="1" s="1" a="1"/>
  <c r="AE529" i="1" s="1"/>
  <c r="AC528" i="1"/>
  <c r="AB528" i="1"/>
  <c r="AA528" i="1"/>
  <c r="Z528" i="1"/>
  <c r="Y528" i="1"/>
  <c r="AE528" i="1" s="1" a="1"/>
  <c r="AE528" i="1" s="1"/>
  <c r="AC527" i="1"/>
  <c r="AB527" i="1"/>
  <c r="AA527" i="1"/>
  <c r="Z527" i="1"/>
  <c r="Y527" i="1"/>
  <c r="AE527" i="1" s="1" a="1"/>
  <c r="AE527" i="1" s="1"/>
  <c r="AC526" i="1"/>
  <c r="AB526" i="1"/>
  <c r="AA526" i="1"/>
  <c r="Z526" i="1"/>
  <c r="Y526" i="1"/>
  <c r="AE526" i="1" s="1" a="1"/>
  <c r="AE526" i="1" s="1"/>
  <c r="AC525" i="1"/>
  <c r="AB525" i="1"/>
  <c r="AA525" i="1"/>
  <c r="Z525" i="1"/>
  <c r="Y525" i="1"/>
  <c r="AE525" i="1" s="1" a="1"/>
  <c r="AE525" i="1" s="1"/>
  <c r="AC524" i="1"/>
  <c r="AB524" i="1"/>
  <c r="AA524" i="1"/>
  <c r="Z524" i="1"/>
  <c r="Y524" i="1"/>
  <c r="AE524" i="1" s="1" a="1"/>
  <c r="AE524" i="1" s="1"/>
  <c r="AC523" i="1"/>
  <c r="AB523" i="1"/>
  <c r="AA523" i="1"/>
  <c r="Z523" i="1"/>
  <c r="Y523" i="1"/>
  <c r="AE523" i="1" s="1" a="1"/>
  <c r="AE523" i="1" s="1"/>
  <c r="AC522" i="1"/>
  <c r="AB522" i="1"/>
  <c r="AA522" i="1"/>
  <c r="Z522" i="1"/>
  <c r="Y522" i="1"/>
  <c r="AE522" i="1" s="1" a="1"/>
  <c r="AE522" i="1" s="1"/>
  <c r="AC521" i="1"/>
  <c r="AB521" i="1"/>
  <c r="AA521" i="1"/>
  <c r="Z521" i="1"/>
  <c r="Y521" i="1"/>
  <c r="AE521" i="1" s="1" a="1"/>
  <c r="AE521" i="1" s="1"/>
  <c r="AC520" i="1"/>
  <c r="AB520" i="1"/>
  <c r="AA520" i="1"/>
  <c r="Z520" i="1"/>
  <c r="Y520" i="1"/>
  <c r="AE520" i="1" s="1" a="1"/>
  <c r="AE520" i="1" s="1"/>
  <c r="AC519" i="1"/>
  <c r="AB519" i="1"/>
  <c r="AA519" i="1"/>
  <c r="Z519" i="1"/>
  <c r="Y519" i="1"/>
  <c r="AE519" i="1" s="1" a="1"/>
  <c r="AE519" i="1" s="1"/>
  <c r="AC518" i="1"/>
  <c r="AB518" i="1"/>
  <c r="AA518" i="1"/>
  <c r="Z518" i="1"/>
  <c r="Y518" i="1"/>
  <c r="AE518" i="1" s="1" a="1"/>
  <c r="AE518" i="1" s="1"/>
  <c r="AC517" i="1"/>
  <c r="AB517" i="1"/>
  <c r="AA517" i="1"/>
  <c r="Z517" i="1"/>
  <c r="Y517" i="1"/>
  <c r="AE517" i="1" s="1" a="1"/>
  <c r="AE517" i="1" s="1"/>
  <c r="AC516" i="1"/>
  <c r="AB516" i="1"/>
  <c r="AA516" i="1"/>
  <c r="Z516" i="1"/>
  <c r="Y516" i="1"/>
  <c r="AE516" i="1" s="1" a="1"/>
  <c r="AE516" i="1" s="1"/>
  <c r="AC515" i="1"/>
  <c r="AB515" i="1"/>
  <c r="AA515" i="1"/>
  <c r="Z515" i="1"/>
  <c r="Y515" i="1"/>
  <c r="AE515" i="1" s="1" a="1"/>
  <c r="AE515" i="1" s="1"/>
  <c r="AC514" i="1"/>
  <c r="AB514" i="1"/>
  <c r="AA514" i="1"/>
  <c r="Z514" i="1"/>
  <c r="Y514" i="1"/>
  <c r="AE514" i="1" s="1" a="1"/>
  <c r="AE514" i="1" s="1"/>
  <c r="AC513" i="1"/>
  <c r="AB513" i="1"/>
  <c r="AA513" i="1"/>
  <c r="Z513" i="1"/>
  <c r="Y513" i="1"/>
  <c r="AE513" i="1" s="1" a="1"/>
  <c r="AE513" i="1" s="1"/>
  <c r="AC512" i="1"/>
  <c r="AB512" i="1"/>
  <c r="AA512" i="1"/>
  <c r="Z512" i="1"/>
  <c r="Y512" i="1"/>
  <c r="AE512" i="1" s="1" a="1"/>
  <c r="AE512" i="1" s="1"/>
  <c r="AC511" i="1"/>
  <c r="AB511" i="1"/>
  <c r="AA511" i="1"/>
  <c r="Z511" i="1"/>
  <c r="Y511" i="1"/>
  <c r="AE511" i="1" s="1" a="1"/>
  <c r="AE511" i="1" s="1"/>
  <c r="AC510" i="1"/>
  <c r="AB510" i="1"/>
  <c r="AA510" i="1"/>
  <c r="Z510" i="1"/>
  <c r="Y510" i="1"/>
  <c r="AE510" i="1" s="1" a="1"/>
  <c r="AE510" i="1" s="1"/>
  <c r="AC509" i="1"/>
  <c r="AB509" i="1"/>
  <c r="AA509" i="1"/>
  <c r="Z509" i="1"/>
  <c r="Y509" i="1"/>
  <c r="AE509" i="1" s="1" a="1"/>
  <c r="AE509" i="1" s="1"/>
  <c r="AC508" i="1"/>
  <c r="AB508" i="1"/>
  <c r="AA508" i="1"/>
  <c r="Z508" i="1"/>
  <c r="Y508" i="1"/>
  <c r="AE508" i="1" s="1" a="1"/>
  <c r="AE508" i="1" s="1"/>
  <c r="AC507" i="1"/>
  <c r="AB507" i="1"/>
  <c r="AA507" i="1"/>
  <c r="Z507" i="1"/>
  <c r="Y507" i="1"/>
  <c r="AE507" i="1" s="1" a="1"/>
  <c r="AE507" i="1" s="1"/>
  <c r="AC506" i="1"/>
  <c r="AB506" i="1"/>
  <c r="AA506" i="1"/>
  <c r="Z506" i="1"/>
  <c r="Y506" i="1"/>
  <c r="AE506" i="1" s="1" a="1"/>
  <c r="AE506" i="1" s="1"/>
  <c r="AC505" i="1"/>
  <c r="AB505" i="1"/>
  <c r="AA505" i="1"/>
  <c r="Z505" i="1"/>
  <c r="Y505" i="1"/>
  <c r="AE505" i="1" s="1" a="1"/>
  <c r="AE505" i="1" s="1"/>
  <c r="AC504" i="1"/>
  <c r="AB504" i="1"/>
  <c r="AA504" i="1"/>
  <c r="Z504" i="1"/>
  <c r="Y504" i="1"/>
  <c r="AE504" i="1" s="1" a="1"/>
  <c r="AE504" i="1" s="1"/>
  <c r="AC503" i="1"/>
  <c r="AB503" i="1"/>
  <c r="AA503" i="1"/>
  <c r="Z503" i="1"/>
  <c r="Y503" i="1"/>
  <c r="AE503" i="1" s="1" a="1"/>
  <c r="AE503" i="1" s="1"/>
  <c r="AC502" i="1"/>
  <c r="AB502" i="1"/>
  <c r="AA502" i="1"/>
  <c r="Z502" i="1"/>
  <c r="Y502" i="1"/>
  <c r="AE502" i="1" s="1" a="1"/>
  <c r="AE502" i="1" s="1"/>
  <c r="AC501" i="1"/>
  <c r="AB501" i="1"/>
  <c r="AA501" i="1"/>
  <c r="Z501" i="1"/>
  <c r="Y501" i="1"/>
  <c r="AE501" i="1" s="1" a="1"/>
  <c r="AE501" i="1" s="1"/>
  <c r="AC500" i="1"/>
  <c r="AB500" i="1"/>
  <c r="AA500" i="1"/>
  <c r="Z500" i="1"/>
  <c r="Y500" i="1"/>
  <c r="AE500" i="1" s="1" a="1"/>
  <c r="AE500" i="1" s="1"/>
  <c r="AC499" i="1"/>
  <c r="AB499" i="1"/>
  <c r="AA499" i="1"/>
  <c r="Z499" i="1"/>
  <c r="Y499" i="1"/>
  <c r="AE499" i="1" s="1" a="1"/>
  <c r="AE499" i="1" s="1"/>
  <c r="AC498" i="1"/>
  <c r="AB498" i="1"/>
  <c r="AA498" i="1"/>
  <c r="Z498" i="1"/>
  <c r="Y498" i="1"/>
  <c r="AE498" i="1" s="1" a="1"/>
  <c r="AE498" i="1" s="1"/>
  <c r="AC497" i="1"/>
  <c r="AB497" i="1"/>
  <c r="AA497" i="1"/>
  <c r="Z497" i="1"/>
  <c r="Y497" i="1"/>
  <c r="AE497" i="1" s="1" a="1"/>
  <c r="AE497" i="1" s="1"/>
  <c r="AC496" i="1"/>
  <c r="AB496" i="1"/>
  <c r="AA496" i="1"/>
  <c r="Z496" i="1"/>
  <c r="Y496" i="1"/>
  <c r="AE496" i="1" s="1" a="1"/>
  <c r="AE496" i="1" s="1"/>
  <c r="AC495" i="1"/>
  <c r="AB495" i="1"/>
  <c r="AA495" i="1"/>
  <c r="Z495" i="1"/>
  <c r="Y495" i="1"/>
  <c r="AE495" i="1" s="1" a="1"/>
  <c r="AE495" i="1" s="1"/>
  <c r="AC494" i="1"/>
  <c r="AB494" i="1"/>
  <c r="AA494" i="1"/>
  <c r="Z494" i="1"/>
  <c r="Y494" i="1"/>
  <c r="AE494" i="1" s="1" a="1"/>
  <c r="AE494" i="1" s="1"/>
  <c r="AC493" i="1"/>
  <c r="AB493" i="1"/>
  <c r="AA493" i="1"/>
  <c r="Z493" i="1"/>
  <c r="Y493" i="1"/>
  <c r="AE493" i="1" s="1" a="1"/>
  <c r="AE493" i="1" s="1"/>
  <c r="AC492" i="1"/>
  <c r="AB492" i="1"/>
  <c r="AA492" i="1"/>
  <c r="Z492" i="1"/>
  <c r="Y492" i="1"/>
  <c r="AE492" i="1" s="1" a="1"/>
  <c r="AE492" i="1" s="1"/>
  <c r="AC491" i="1"/>
  <c r="AB491" i="1"/>
  <c r="AA491" i="1"/>
  <c r="Z491" i="1"/>
  <c r="Y491" i="1"/>
  <c r="AE491" i="1" s="1" a="1"/>
  <c r="AE491" i="1" s="1"/>
  <c r="AC490" i="1"/>
  <c r="AB490" i="1"/>
  <c r="AA490" i="1"/>
  <c r="Z490" i="1"/>
  <c r="Y490" i="1"/>
  <c r="AE490" i="1" s="1" a="1"/>
  <c r="AE490" i="1" s="1"/>
  <c r="AC489" i="1"/>
  <c r="AB489" i="1"/>
  <c r="AA489" i="1"/>
  <c r="Z489" i="1"/>
  <c r="Y489" i="1"/>
  <c r="AE489" i="1" s="1" a="1"/>
  <c r="AE489" i="1" s="1"/>
  <c r="AC488" i="1"/>
  <c r="AB488" i="1"/>
  <c r="AA488" i="1"/>
  <c r="Z488" i="1"/>
  <c r="Y488" i="1"/>
  <c r="AE488" i="1" s="1" a="1"/>
  <c r="AE488" i="1" s="1"/>
  <c r="AC487" i="1"/>
  <c r="AB487" i="1"/>
  <c r="AA487" i="1"/>
  <c r="Z487" i="1"/>
  <c r="Y487" i="1"/>
  <c r="AE487" i="1" s="1" a="1"/>
  <c r="AE487" i="1" s="1"/>
  <c r="AC486" i="1"/>
  <c r="AB486" i="1"/>
  <c r="AA486" i="1"/>
  <c r="Z486" i="1"/>
  <c r="Y486" i="1"/>
  <c r="AE486" i="1" s="1" a="1"/>
  <c r="AE486" i="1" s="1"/>
  <c r="AC485" i="1"/>
  <c r="AB485" i="1"/>
  <c r="AA485" i="1"/>
  <c r="Z485" i="1"/>
  <c r="Y485" i="1"/>
  <c r="AE485" i="1" s="1" a="1"/>
  <c r="AE485" i="1" s="1"/>
  <c r="AC484" i="1"/>
  <c r="AB484" i="1"/>
  <c r="AA484" i="1"/>
  <c r="Z484" i="1"/>
  <c r="Y484" i="1"/>
  <c r="AE484" i="1" s="1" a="1"/>
  <c r="AE484" i="1" s="1"/>
  <c r="AC483" i="1"/>
  <c r="AB483" i="1"/>
  <c r="AA483" i="1"/>
  <c r="Z483" i="1"/>
  <c r="Y483" i="1"/>
  <c r="AE483" i="1" s="1" a="1"/>
  <c r="AE483" i="1" s="1"/>
  <c r="AC482" i="1"/>
  <c r="AB482" i="1"/>
  <c r="AA482" i="1"/>
  <c r="Z482" i="1"/>
  <c r="Y482" i="1"/>
  <c r="AE482" i="1" s="1" a="1"/>
  <c r="AE482" i="1" s="1"/>
  <c r="AC481" i="1"/>
  <c r="AB481" i="1"/>
  <c r="AA481" i="1"/>
  <c r="Z481" i="1"/>
  <c r="Y481" i="1"/>
  <c r="AE481" i="1" s="1" a="1"/>
  <c r="AE481" i="1" s="1"/>
  <c r="AC480" i="1"/>
  <c r="AB480" i="1"/>
  <c r="AA480" i="1"/>
  <c r="Z480" i="1"/>
  <c r="Y480" i="1"/>
  <c r="AE480" i="1" s="1" a="1"/>
  <c r="AE480" i="1" s="1"/>
  <c r="AC479" i="1"/>
  <c r="AB479" i="1"/>
  <c r="AA479" i="1"/>
  <c r="Z479" i="1"/>
  <c r="Y479" i="1"/>
  <c r="AE479" i="1" s="1" a="1"/>
  <c r="AE479" i="1" s="1"/>
  <c r="AC478" i="1"/>
  <c r="AB478" i="1"/>
  <c r="AA478" i="1"/>
  <c r="Z478" i="1"/>
  <c r="Y478" i="1"/>
  <c r="AE478" i="1" s="1" a="1"/>
  <c r="AE478" i="1" s="1"/>
  <c r="AC477" i="1"/>
  <c r="AB477" i="1"/>
  <c r="AA477" i="1"/>
  <c r="Z477" i="1"/>
  <c r="Y477" i="1"/>
  <c r="AE477" i="1" s="1" a="1"/>
  <c r="AE477" i="1" s="1"/>
  <c r="AC476" i="1"/>
  <c r="AB476" i="1"/>
  <c r="AA476" i="1"/>
  <c r="Z476" i="1"/>
  <c r="Y476" i="1"/>
  <c r="AE476" i="1" s="1" a="1"/>
  <c r="AE476" i="1" s="1"/>
  <c r="AC475" i="1"/>
  <c r="AB475" i="1"/>
  <c r="AA475" i="1"/>
  <c r="Z475" i="1"/>
  <c r="Y475" i="1"/>
  <c r="AE475" i="1" s="1" a="1"/>
  <c r="AE475" i="1" s="1"/>
  <c r="AC474" i="1"/>
  <c r="AB474" i="1"/>
  <c r="AA474" i="1"/>
  <c r="Z474" i="1"/>
  <c r="Y474" i="1"/>
  <c r="AE474" i="1" s="1" a="1"/>
  <c r="AE474" i="1" s="1"/>
  <c r="AC473" i="1"/>
  <c r="AB473" i="1"/>
  <c r="AA473" i="1"/>
  <c r="Z473" i="1"/>
  <c r="Y473" i="1"/>
  <c r="AE473" i="1" s="1" a="1"/>
  <c r="AE473" i="1" s="1"/>
  <c r="AC472" i="1"/>
  <c r="AB472" i="1"/>
  <c r="AA472" i="1"/>
  <c r="Z472" i="1"/>
  <c r="Y472" i="1"/>
  <c r="AE472" i="1" s="1" a="1"/>
  <c r="AE472" i="1" s="1"/>
  <c r="AC471" i="1"/>
  <c r="AB471" i="1"/>
  <c r="AA471" i="1"/>
  <c r="Z471" i="1"/>
  <c r="Y471" i="1"/>
  <c r="AE471" i="1" s="1" a="1"/>
  <c r="AE471" i="1" s="1"/>
  <c r="AC470" i="1"/>
  <c r="AB470" i="1"/>
  <c r="AA470" i="1"/>
  <c r="Z470" i="1"/>
  <c r="Y470" i="1"/>
  <c r="AE470" i="1" s="1" a="1"/>
  <c r="AE470" i="1" s="1"/>
  <c r="AC469" i="1"/>
  <c r="AB469" i="1"/>
  <c r="AA469" i="1"/>
  <c r="Z469" i="1"/>
  <c r="Y469" i="1"/>
  <c r="AE469" i="1" s="1" a="1"/>
  <c r="AE469" i="1" s="1"/>
  <c r="AC468" i="1"/>
  <c r="AB468" i="1"/>
  <c r="AA468" i="1"/>
  <c r="Z468" i="1"/>
  <c r="Y468" i="1"/>
  <c r="AE468" i="1" s="1" a="1"/>
  <c r="AE468" i="1" s="1"/>
  <c r="AC467" i="1"/>
  <c r="AB467" i="1"/>
  <c r="AA467" i="1"/>
  <c r="Z467" i="1"/>
  <c r="Y467" i="1"/>
  <c r="AE467" i="1" s="1" a="1"/>
  <c r="AE467" i="1" s="1"/>
  <c r="AC466" i="1"/>
  <c r="AB466" i="1"/>
  <c r="AA466" i="1"/>
  <c r="Z466" i="1"/>
  <c r="Y466" i="1"/>
  <c r="AE466" i="1" s="1" a="1"/>
  <c r="AE466" i="1" s="1"/>
  <c r="AC465" i="1"/>
  <c r="AB465" i="1"/>
  <c r="AA465" i="1"/>
  <c r="Z465" i="1"/>
  <c r="Y465" i="1"/>
  <c r="AE465" i="1" s="1" a="1"/>
  <c r="AE465" i="1" s="1"/>
  <c r="AC464" i="1"/>
  <c r="AB464" i="1"/>
  <c r="AA464" i="1"/>
  <c r="Z464" i="1"/>
  <c r="Y464" i="1"/>
  <c r="AE464" i="1" s="1" a="1"/>
  <c r="AE464" i="1" s="1"/>
  <c r="AC463" i="1"/>
  <c r="AB463" i="1"/>
  <c r="AA463" i="1"/>
  <c r="Z463" i="1"/>
  <c r="Y463" i="1"/>
  <c r="AE463" i="1" s="1" a="1"/>
  <c r="AE463" i="1" s="1"/>
  <c r="AC462" i="1"/>
  <c r="AB462" i="1"/>
  <c r="AA462" i="1"/>
  <c r="Z462" i="1"/>
  <c r="Y462" i="1"/>
  <c r="AE462" i="1" s="1" a="1"/>
  <c r="AE462" i="1" s="1"/>
  <c r="AC461" i="1"/>
  <c r="AB461" i="1"/>
  <c r="AA461" i="1"/>
  <c r="Z461" i="1"/>
  <c r="Y461" i="1"/>
  <c r="AE461" i="1" s="1" a="1"/>
  <c r="AE461" i="1" s="1"/>
  <c r="AC460" i="1"/>
  <c r="AB460" i="1"/>
  <c r="AA460" i="1"/>
  <c r="Z460" i="1"/>
  <c r="Y460" i="1"/>
  <c r="AE460" i="1" s="1" a="1"/>
  <c r="AE460" i="1" s="1"/>
  <c r="AC459" i="1"/>
  <c r="AB459" i="1"/>
  <c r="AA459" i="1"/>
  <c r="Z459" i="1"/>
  <c r="Y459" i="1"/>
  <c r="AE459" i="1" s="1" a="1"/>
  <c r="AE459" i="1" s="1"/>
  <c r="AC458" i="1"/>
  <c r="AB458" i="1"/>
  <c r="AA458" i="1"/>
  <c r="Z458" i="1"/>
  <c r="Y458" i="1"/>
  <c r="AE458" i="1" s="1" a="1"/>
  <c r="AE458" i="1" s="1"/>
  <c r="AC457" i="1"/>
  <c r="AB457" i="1"/>
  <c r="AA457" i="1"/>
  <c r="Z457" i="1"/>
  <c r="Y457" i="1"/>
  <c r="AE457" i="1" s="1" a="1"/>
  <c r="AE457" i="1" s="1"/>
  <c r="AC456" i="1"/>
  <c r="AB456" i="1"/>
  <c r="AA456" i="1"/>
  <c r="Z456" i="1"/>
  <c r="Y456" i="1"/>
  <c r="AE456" i="1" s="1" a="1"/>
  <c r="AE456" i="1" s="1"/>
  <c r="AC455" i="1"/>
  <c r="AB455" i="1"/>
  <c r="AA455" i="1"/>
  <c r="Z455" i="1"/>
  <c r="Y455" i="1"/>
  <c r="AE455" i="1" s="1" a="1"/>
  <c r="AE455" i="1" s="1"/>
  <c r="AC454" i="1"/>
  <c r="AB454" i="1"/>
  <c r="AA454" i="1"/>
  <c r="Z454" i="1"/>
  <c r="Y454" i="1"/>
  <c r="AE454" i="1" s="1" a="1"/>
  <c r="AE454" i="1" s="1"/>
  <c r="AC453" i="1"/>
  <c r="AB453" i="1"/>
  <c r="AA453" i="1"/>
  <c r="Z453" i="1"/>
  <c r="Y453" i="1"/>
  <c r="AE453" i="1" s="1" a="1"/>
  <c r="AE453" i="1" s="1"/>
  <c r="AC452" i="1"/>
  <c r="AB452" i="1"/>
  <c r="AA452" i="1"/>
  <c r="Z452" i="1"/>
  <c r="Y452" i="1"/>
  <c r="AE452" i="1" s="1" a="1"/>
  <c r="AE452" i="1" s="1"/>
  <c r="AC451" i="1"/>
  <c r="AB451" i="1"/>
  <c r="AA451" i="1"/>
  <c r="Z451" i="1"/>
  <c r="Y451" i="1"/>
  <c r="AE451" i="1" s="1" a="1"/>
  <c r="AE451" i="1" s="1"/>
  <c r="AC450" i="1"/>
  <c r="AB450" i="1"/>
  <c r="AA450" i="1"/>
  <c r="Z450" i="1"/>
  <c r="Y450" i="1"/>
  <c r="AE450" i="1" s="1" a="1"/>
  <c r="AE450" i="1" s="1"/>
  <c r="AC449" i="1"/>
  <c r="AB449" i="1"/>
  <c r="AA449" i="1"/>
  <c r="Z449" i="1"/>
  <c r="Y449" i="1"/>
  <c r="AE449" i="1" s="1" a="1"/>
  <c r="AE449" i="1" s="1"/>
  <c r="AC448" i="1"/>
  <c r="AB448" i="1"/>
  <c r="AA448" i="1"/>
  <c r="Z448" i="1"/>
  <c r="Y448" i="1"/>
  <c r="AE448" i="1" s="1" a="1"/>
  <c r="AE448" i="1" s="1"/>
  <c r="AC447" i="1"/>
  <c r="AB447" i="1"/>
  <c r="AA447" i="1"/>
  <c r="Z447" i="1"/>
  <c r="Y447" i="1"/>
  <c r="AE447" i="1" s="1" a="1"/>
  <c r="AE447" i="1" s="1"/>
  <c r="AC446" i="1"/>
  <c r="AB446" i="1"/>
  <c r="AA446" i="1"/>
  <c r="Z446" i="1"/>
  <c r="Y446" i="1"/>
  <c r="AE446" i="1" s="1" a="1"/>
  <c r="AE446" i="1" s="1"/>
  <c r="AC445" i="1"/>
  <c r="AB445" i="1"/>
  <c r="AA445" i="1"/>
  <c r="Z445" i="1"/>
  <c r="Y445" i="1"/>
  <c r="AE445" i="1" s="1" a="1"/>
  <c r="AE445" i="1" s="1"/>
  <c r="AC444" i="1"/>
  <c r="AB444" i="1"/>
  <c r="AA444" i="1"/>
  <c r="Z444" i="1"/>
  <c r="Y444" i="1"/>
  <c r="AE444" i="1" s="1" a="1"/>
  <c r="AE444" i="1" s="1"/>
  <c r="AC443" i="1"/>
  <c r="AB443" i="1"/>
  <c r="AA443" i="1"/>
  <c r="Z443" i="1"/>
  <c r="Y443" i="1"/>
  <c r="AE443" i="1" s="1" a="1"/>
  <c r="AE443" i="1" s="1"/>
  <c r="AC442" i="1"/>
  <c r="AB442" i="1"/>
  <c r="AA442" i="1"/>
  <c r="Z442" i="1"/>
  <c r="Y442" i="1"/>
  <c r="AE442" i="1" s="1" a="1"/>
  <c r="AE442" i="1" s="1"/>
  <c r="AC441" i="1"/>
  <c r="AB441" i="1"/>
  <c r="AA441" i="1"/>
  <c r="Z441" i="1"/>
  <c r="Y441" i="1"/>
  <c r="AE441" i="1" s="1" a="1"/>
  <c r="AE441" i="1" s="1"/>
  <c r="AC440" i="1"/>
  <c r="AB440" i="1"/>
  <c r="AA440" i="1"/>
  <c r="Z440" i="1"/>
  <c r="Y440" i="1"/>
  <c r="AE440" i="1" s="1" a="1"/>
  <c r="AE440" i="1" s="1"/>
  <c r="AC439" i="1"/>
  <c r="AB439" i="1"/>
  <c r="AA439" i="1"/>
  <c r="Z439" i="1"/>
  <c r="Y439" i="1"/>
  <c r="AE439" i="1" s="1" a="1"/>
  <c r="AE439" i="1" s="1"/>
  <c r="AC438" i="1"/>
  <c r="AB438" i="1"/>
  <c r="AA438" i="1"/>
  <c r="Z438" i="1"/>
  <c r="Y438" i="1"/>
  <c r="AE438" i="1" s="1" a="1"/>
  <c r="AE438" i="1" s="1"/>
  <c r="AC437" i="1"/>
  <c r="AB437" i="1"/>
  <c r="AA437" i="1"/>
  <c r="Z437" i="1"/>
  <c r="Y437" i="1"/>
  <c r="AE437" i="1" s="1" a="1"/>
  <c r="AE437" i="1" s="1"/>
  <c r="AC436" i="1"/>
  <c r="AB436" i="1"/>
  <c r="AA436" i="1"/>
  <c r="Z436" i="1"/>
  <c r="Y436" i="1"/>
  <c r="AE436" i="1" s="1" a="1"/>
  <c r="AE436" i="1" s="1"/>
  <c r="AC435" i="1"/>
  <c r="AB435" i="1"/>
  <c r="AA435" i="1"/>
  <c r="Z435" i="1"/>
  <c r="Y435" i="1"/>
  <c r="AE435" i="1" s="1" a="1"/>
  <c r="AE435" i="1" s="1"/>
  <c r="AC434" i="1"/>
  <c r="AB434" i="1"/>
  <c r="AA434" i="1"/>
  <c r="Z434" i="1"/>
  <c r="Y434" i="1"/>
  <c r="AE434" i="1" s="1" a="1"/>
  <c r="AE434" i="1" s="1"/>
  <c r="AC433" i="1"/>
  <c r="AB433" i="1"/>
  <c r="AA433" i="1"/>
  <c r="Z433" i="1"/>
  <c r="Y433" i="1"/>
  <c r="AE433" i="1" s="1" a="1"/>
  <c r="AE433" i="1" s="1"/>
  <c r="AC432" i="1"/>
  <c r="AB432" i="1"/>
  <c r="AA432" i="1"/>
  <c r="Z432" i="1"/>
  <c r="Y432" i="1"/>
  <c r="AE432" i="1" s="1" a="1"/>
  <c r="AE432" i="1" s="1"/>
  <c r="AC431" i="1"/>
  <c r="AB431" i="1"/>
  <c r="AA431" i="1"/>
  <c r="Z431" i="1"/>
  <c r="Y431" i="1"/>
  <c r="AE431" i="1" s="1" a="1"/>
  <c r="AE431" i="1" s="1"/>
  <c r="AC430" i="1"/>
  <c r="AB430" i="1"/>
  <c r="AA430" i="1"/>
  <c r="Z430" i="1"/>
  <c r="Y430" i="1"/>
  <c r="AE430" i="1" s="1" a="1"/>
  <c r="AE430" i="1" s="1"/>
  <c r="AC429" i="1"/>
  <c r="AB429" i="1"/>
  <c r="AA429" i="1"/>
  <c r="Z429" i="1"/>
  <c r="Y429" i="1"/>
  <c r="AE429" i="1" s="1" a="1"/>
  <c r="AE429" i="1" s="1"/>
  <c r="AC428" i="1"/>
  <c r="AB428" i="1"/>
  <c r="AA428" i="1"/>
  <c r="Z428" i="1"/>
  <c r="Y428" i="1"/>
  <c r="AE428" i="1" s="1" a="1"/>
  <c r="AE428" i="1" s="1"/>
  <c r="AC427" i="1"/>
  <c r="AB427" i="1"/>
  <c r="AA427" i="1"/>
  <c r="Z427" i="1"/>
  <c r="Y427" i="1"/>
  <c r="AE427" i="1" s="1" a="1"/>
  <c r="AE427" i="1" s="1"/>
  <c r="AC426" i="1"/>
  <c r="AB426" i="1"/>
  <c r="AA426" i="1"/>
  <c r="Z426" i="1"/>
  <c r="Y426" i="1"/>
  <c r="AE426" i="1" s="1" a="1"/>
  <c r="AE426" i="1" s="1"/>
  <c r="AC425" i="1"/>
  <c r="AB425" i="1"/>
  <c r="AA425" i="1"/>
  <c r="Z425" i="1"/>
  <c r="Y425" i="1"/>
  <c r="AE425" i="1" s="1" a="1"/>
  <c r="AE425" i="1" s="1"/>
  <c r="AC424" i="1"/>
  <c r="AB424" i="1"/>
  <c r="AA424" i="1"/>
  <c r="Z424" i="1"/>
  <c r="Y424" i="1"/>
  <c r="AE424" i="1" s="1" a="1"/>
  <c r="AE424" i="1" s="1"/>
  <c r="AC423" i="1"/>
  <c r="AB423" i="1"/>
  <c r="AA423" i="1"/>
  <c r="Z423" i="1"/>
  <c r="Y423" i="1"/>
  <c r="AE423" i="1" s="1" a="1"/>
  <c r="AE423" i="1" s="1"/>
  <c r="AC422" i="1"/>
  <c r="AB422" i="1"/>
  <c r="AA422" i="1"/>
  <c r="Z422" i="1"/>
  <c r="Y422" i="1"/>
  <c r="AE422" i="1" s="1" a="1"/>
  <c r="AE422" i="1" s="1"/>
  <c r="AC421" i="1"/>
  <c r="AB421" i="1"/>
  <c r="AA421" i="1"/>
  <c r="Z421" i="1"/>
  <c r="Y421" i="1"/>
  <c r="AE421" i="1" s="1" a="1"/>
  <c r="AE421" i="1" s="1"/>
  <c r="AC420" i="1"/>
  <c r="AB420" i="1"/>
  <c r="AA420" i="1"/>
  <c r="Z420" i="1"/>
  <c r="Y420" i="1"/>
  <c r="AE420" i="1" s="1" a="1"/>
  <c r="AE420" i="1" s="1"/>
  <c r="AC419" i="1"/>
  <c r="AB419" i="1"/>
  <c r="AA419" i="1"/>
  <c r="Z419" i="1"/>
  <c r="Y419" i="1"/>
  <c r="AE419" i="1" s="1" a="1"/>
  <c r="AE419" i="1" s="1"/>
  <c r="AC418" i="1"/>
  <c r="AB418" i="1"/>
  <c r="AA418" i="1"/>
  <c r="Z418" i="1"/>
  <c r="Y418" i="1"/>
  <c r="AE418" i="1" s="1" a="1"/>
  <c r="AE418" i="1" s="1"/>
  <c r="AC417" i="1"/>
  <c r="AB417" i="1"/>
  <c r="AA417" i="1"/>
  <c r="Z417" i="1"/>
  <c r="Y417" i="1"/>
  <c r="AE417" i="1" s="1" a="1"/>
  <c r="AE417" i="1" s="1"/>
  <c r="AC416" i="1"/>
  <c r="AB416" i="1"/>
  <c r="AA416" i="1"/>
  <c r="Z416" i="1"/>
  <c r="Y416" i="1"/>
  <c r="AE416" i="1" s="1" a="1"/>
  <c r="AE416" i="1" s="1"/>
  <c r="AC415" i="1"/>
  <c r="AB415" i="1"/>
  <c r="AA415" i="1"/>
  <c r="Z415" i="1"/>
  <c r="Y415" i="1"/>
  <c r="AE415" i="1" s="1" a="1"/>
  <c r="AE415" i="1" s="1"/>
  <c r="AC414" i="1"/>
  <c r="AB414" i="1"/>
  <c r="AA414" i="1"/>
  <c r="Z414" i="1"/>
  <c r="Y414" i="1"/>
  <c r="AE414" i="1" s="1" a="1"/>
  <c r="AE414" i="1" s="1"/>
  <c r="AC413" i="1"/>
  <c r="AB413" i="1"/>
  <c r="AA413" i="1"/>
  <c r="Z413" i="1"/>
  <c r="Y413" i="1"/>
  <c r="AE413" i="1" s="1" a="1"/>
  <c r="AE413" i="1" s="1"/>
  <c r="AC412" i="1"/>
  <c r="AB412" i="1"/>
  <c r="AA412" i="1"/>
  <c r="Z412" i="1"/>
  <c r="Y412" i="1"/>
  <c r="AE412" i="1" s="1" a="1"/>
  <c r="AE412" i="1" s="1"/>
  <c r="AC411" i="1"/>
  <c r="AB411" i="1"/>
  <c r="AA411" i="1"/>
  <c r="Z411" i="1"/>
  <c r="Y411" i="1"/>
  <c r="AE411" i="1" s="1" a="1"/>
  <c r="AE411" i="1" s="1"/>
  <c r="AC410" i="1"/>
  <c r="AB410" i="1"/>
  <c r="AA410" i="1"/>
  <c r="Z410" i="1"/>
  <c r="Y410" i="1"/>
  <c r="AE410" i="1" s="1" a="1"/>
  <c r="AE410" i="1" s="1"/>
  <c r="AC409" i="1"/>
  <c r="AB409" i="1"/>
  <c r="AA409" i="1"/>
  <c r="Z409" i="1"/>
  <c r="Y409" i="1"/>
  <c r="AE409" i="1" s="1" a="1"/>
  <c r="AE409" i="1" s="1"/>
  <c r="AC408" i="1"/>
  <c r="AB408" i="1"/>
  <c r="AA408" i="1"/>
  <c r="Z408" i="1"/>
  <c r="Y408" i="1"/>
  <c r="AE408" i="1" s="1" a="1"/>
  <c r="AE408" i="1" s="1"/>
  <c r="AC407" i="1"/>
  <c r="AB407" i="1"/>
  <c r="AA407" i="1"/>
  <c r="Z407" i="1"/>
  <c r="Y407" i="1"/>
  <c r="AE407" i="1" s="1" a="1"/>
  <c r="AE407" i="1" s="1"/>
  <c r="AC406" i="1"/>
  <c r="AB406" i="1"/>
  <c r="AA406" i="1"/>
  <c r="Z406" i="1"/>
  <c r="Y406" i="1"/>
  <c r="AE406" i="1" s="1" a="1"/>
  <c r="AE406" i="1" s="1"/>
  <c r="AC405" i="1"/>
  <c r="AB405" i="1"/>
  <c r="AA405" i="1"/>
  <c r="Z405" i="1"/>
  <c r="Y405" i="1"/>
  <c r="AE405" i="1" s="1" a="1"/>
  <c r="AE405" i="1" s="1"/>
  <c r="AC404" i="1"/>
  <c r="AB404" i="1"/>
  <c r="AA404" i="1"/>
  <c r="Z404" i="1"/>
  <c r="Y404" i="1"/>
  <c r="AE404" i="1" s="1" a="1"/>
  <c r="AE404" i="1" s="1"/>
  <c r="AC403" i="1"/>
  <c r="AB403" i="1"/>
  <c r="AA403" i="1"/>
  <c r="Z403" i="1"/>
  <c r="Y403" i="1"/>
  <c r="AE403" i="1" s="1" a="1"/>
  <c r="AE403" i="1" s="1"/>
  <c r="AC402" i="1"/>
  <c r="AB402" i="1"/>
  <c r="AA402" i="1"/>
  <c r="Z402" i="1"/>
  <c r="Y402" i="1"/>
  <c r="AE402" i="1" s="1" a="1"/>
  <c r="AE402" i="1" s="1"/>
  <c r="AC401" i="1"/>
  <c r="AB401" i="1"/>
  <c r="AA401" i="1"/>
  <c r="Z401" i="1"/>
  <c r="Y401" i="1"/>
  <c r="AE401" i="1" s="1" a="1"/>
  <c r="AE401" i="1" s="1"/>
  <c r="AC400" i="1"/>
  <c r="AB400" i="1"/>
  <c r="AA400" i="1"/>
  <c r="Z400" i="1"/>
  <c r="Y400" i="1"/>
  <c r="AE400" i="1" s="1" a="1"/>
  <c r="AE400" i="1" s="1"/>
  <c r="AC399" i="1"/>
  <c r="AB399" i="1"/>
  <c r="AA399" i="1"/>
  <c r="Z399" i="1"/>
  <c r="Y399" i="1"/>
  <c r="AE399" i="1" s="1" a="1"/>
  <c r="AE399" i="1" s="1"/>
  <c r="AC398" i="1"/>
  <c r="AB398" i="1"/>
  <c r="AA398" i="1"/>
  <c r="Z398" i="1"/>
  <c r="Y398" i="1"/>
  <c r="AE398" i="1" s="1" a="1"/>
  <c r="AE398" i="1" s="1"/>
  <c r="AC397" i="1"/>
  <c r="AB397" i="1"/>
  <c r="AA397" i="1"/>
  <c r="Z397" i="1"/>
  <c r="Y397" i="1"/>
  <c r="AE397" i="1" s="1" a="1"/>
  <c r="AE397" i="1" s="1"/>
  <c r="AC396" i="1"/>
  <c r="AB396" i="1"/>
  <c r="AA396" i="1"/>
  <c r="Z396" i="1"/>
  <c r="Y396" i="1"/>
  <c r="AE396" i="1" s="1" a="1"/>
  <c r="AE396" i="1" s="1"/>
  <c r="AC395" i="1"/>
  <c r="AB395" i="1"/>
  <c r="AA395" i="1"/>
  <c r="Z395" i="1"/>
  <c r="Y395" i="1"/>
  <c r="AE395" i="1" s="1" a="1"/>
  <c r="AE395" i="1" s="1"/>
  <c r="AC394" i="1"/>
  <c r="AB394" i="1"/>
  <c r="AA394" i="1"/>
  <c r="Z394" i="1"/>
  <c r="Y394" i="1"/>
  <c r="AE394" i="1" s="1" a="1"/>
  <c r="AE394" i="1" s="1"/>
  <c r="AC393" i="1"/>
  <c r="AB393" i="1"/>
  <c r="AA393" i="1"/>
  <c r="Z393" i="1"/>
  <c r="Y393" i="1"/>
  <c r="AE393" i="1" s="1" a="1"/>
  <c r="AE393" i="1" s="1"/>
  <c r="AC392" i="1"/>
  <c r="AB392" i="1"/>
  <c r="AA392" i="1"/>
  <c r="Z392" i="1"/>
  <c r="Y392" i="1"/>
  <c r="AE392" i="1" s="1" a="1"/>
  <c r="AE392" i="1" s="1"/>
  <c r="AC391" i="1"/>
  <c r="AB391" i="1"/>
  <c r="AA391" i="1"/>
  <c r="Z391" i="1"/>
  <c r="Y391" i="1"/>
  <c r="AE391" i="1" s="1" a="1"/>
  <c r="AE391" i="1" s="1"/>
  <c r="AC390" i="1"/>
  <c r="AB390" i="1"/>
  <c r="AA390" i="1"/>
  <c r="Z390" i="1"/>
  <c r="Y390" i="1"/>
  <c r="AE390" i="1" s="1" a="1"/>
  <c r="AE390" i="1" s="1"/>
  <c r="AC389" i="1"/>
  <c r="AB389" i="1"/>
  <c r="AA389" i="1"/>
  <c r="Z389" i="1"/>
  <c r="Y389" i="1"/>
  <c r="AE389" i="1" s="1" a="1"/>
  <c r="AE389" i="1" s="1"/>
  <c r="AC388" i="1"/>
  <c r="AB388" i="1"/>
  <c r="AA388" i="1"/>
  <c r="Z388" i="1"/>
  <c r="Y388" i="1"/>
  <c r="AE388" i="1" s="1" a="1"/>
  <c r="AE388" i="1" s="1"/>
  <c r="AC387" i="1"/>
  <c r="AB387" i="1"/>
  <c r="AA387" i="1"/>
  <c r="Z387" i="1"/>
  <c r="Y387" i="1"/>
  <c r="AE387" i="1" s="1" a="1"/>
  <c r="AE387" i="1" s="1"/>
  <c r="AC386" i="1"/>
  <c r="AB386" i="1"/>
  <c r="AA386" i="1"/>
  <c r="Z386" i="1"/>
  <c r="Y386" i="1"/>
  <c r="AE386" i="1" s="1" a="1"/>
  <c r="AE386" i="1" s="1"/>
  <c r="AC385" i="1"/>
  <c r="AB385" i="1"/>
  <c r="AA385" i="1"/>
  <c r="Z385" i="1"/>
  <c r="Y385" i="1"/>
  <c r="AE385" i="1" s="1" a="1"/>
  <c r="AE385" i="1" s="1"/>
  <c r="AC384" i="1"/>
  <c r="AB384" i="1"/>
  <c r="AA384" i="1"/>
  <c r="Z384" i="1"/>
  <c r="Y384" i="1"/>
  <c r="AE384" i="1" s="1" a="1"/>
  <c r="AE384" i="1" s="1"/>
  <c r="AC383" i="1"/>
  <c r="AB383" i="1"/>
  <c r="AA383" i="1"/>
  <c r="Z383" i="1"/>
  <c r="Y383" i="1"/>
  <c r="AE383" i="1" s="1" a="1"/>
  <c r="AE383" i="1" s="1"/>
  <c r="AC382" i="1"/>
  <c r="AB382" i="1"/>
  <c r="AA382" i="1"/>
  <c r="Z382" i="1"/>
  <c r="Y382" i="1"/>
  <c r="AE382" i="1" s="1" a="1"/>
  <c r="AE382" i="1" s="1"/>
  <c r="AC381" i="1"/>
  <c r="AB381" i="1"/>
  <c r="AA381" i="1"/>
  <c r="Z381" i="1"/>
  <c r="Y381" i="1"/>
  <c r="AE381" i="1" s="1" a="1"/>
  <c r="AE381" i="1" s="1"/>
  <c r="AC380" i="1"/>
  <c r="AB380" i="1"/>
  <c r="AA380" i="1"/>
  <c r="Z380" i="1"/>
  <c r="Y380" i="1"/>
  <c r="AE380" i="1" s="1" a="1"/>
  <c r="AE380" i="1" s="1"/>
  <c r="AC379" i="1"/>
  <c r="AB379" i="1"/>
  <c r="AA379" i="1"/>
  <c r="Z379" i="1"/>
  <c r="Y379" i="1"/>
  <c r="AE379" i="1" s="1" a="1"/>
  <c r="AE379" i="1" s="1"/>
  <c r="AC378" i="1"/>
  <c r="AB378" i="1"/>
  <c r="AA378" i="1"/>
  <c r="Z378" i="1"/>
  <c r="Y378" i="1"/>
  <c r="AE378" i="1" s="1" a="1"/>
  <c r="AE378" i="1" s="1"/>
  <c r="AC377" i="1"/>
  <c r="AB377" i="1"/>
  <c r="AA377" i="1"/>
  <c r="Z377" i="1"/>
  <c r="Y377" i="1"/>
  <c r="AE377" i="1" s="1" a="1"/>
  <c r="AE377" i="1" s="1"/>
  <c r="AC376" i="1"/>
  <c r="AB376" i="1"/>
  <c r="AA376" i="1"/>
  <c r="Z376" i="1"/>
  <c r="Y376" i="1"/>
  <c r="AE376" i="1" s="1" a="1"/>
  <c r="AE376" i="1" s="1"/>
  <c r="AC375" i="1"/>
  <c r="AB375" i="1"/>
  <c r="AA375" i="1"/>
  <c r="Z375" i="1"/>
  <c r="Y375" i="1"/>
  <c r="AE375" i="1" s="1" a="1"/>
  <c r="AE375" i="1" s="1"/>
  <c r="AC374" i="1"/>
  <c r="AB374" i="1"/>
  <c r="AA374" i="1"/>
  <c r="Z374" i="1"/>
  <c r="Y374" i="1"/>
  <c r="AE374" i="1" s="1" a="1"/>
  <c r="AE374" i="1" s="1"/>
  <c r="AC373" i="1"/>
  <c r="AB373" i="1"/>
  <c r="AA373" i="1"/>
  <c r="Z373" i="1"/>
  <c r="Y373" i="1"/>
  <c r="AE373" i="1" s="1" a="1"/>
  <c r="AE373" i="1" s="1"/>
  <c r="AC372" i="1"/>
  <c r="AB372" i="1"/>
  <c r="AA372" i="1"/>
  <c r="Z372" i="1"/>
  <c r="Y372" i="1"/>
  <c r="AE372" i="1" s="1" a="1"/>
  <c r="AE372" i="1" s="1"/>
  <c r="AC371" i="1"/>
  <c r="AB371" i="1"/>
  <c r="AA371" i="1"/>
  <c r="Z371" i="1"/>
  <c r="Y371" i="1"/>
  <c r="AE371" i="1" s="1" a="1"/>
  <c r="AE371" i="1" s="1"/>
  <c r="AC370" i="1"/>
  <c r="AB370" i="1"/>
  <c r="AA370" i="1"/>
  <c r="Z370" i="1"/>
  <c r="Y370" i="1"/>
  <c r="AE370" i="1" s="1" a="1"/>
  <c r="AE370" i="1" s="1"/>
  <c r="AC369" i="1"/>
  <c r="AB369" i="1"/>
  <c r="AA369" i="1"/>
  <c r="Z369" i="1"/>
  <c r="Y369" i="1"/>
  <c r="AE369" i="1" s="1" a="1"/>
  <c r="AE369" i="1" s="1"/>
  <c r="AC368" i="1"/>
  <c r="AB368" i="1"/>
  <c r="AA368" i="1"/>
  <c r="Z368" i="1"/>
  <c r="Y368" i="1"/>
  <c r="AE368" i="1" s="1" a="1"/>
  <c r="AE368" i="1" s="1"/>
  <c r="AC367" i="1"/>
  <c r="AB367" i="1"/>
  <c r="AA367" i="1"/>
  <c r="Z367" i="1"/>
  <c r="Y367" i="1"/>
  <c r="AE367" i="1" s="1" a="1"/>
  <c r="AE367" i="1" s="1"/>
  <c r="AC366" i="1"/>
  <c r="AB366" i="1"/>
  <c r="AA366" i="1"/>
  <c r="Z366" i="1"/>
  <c r="Y366" i="1"/>
  <c r="AE366" i="1" s="1" a="1"/>
  <c r="AE366" i="1" s="1"/>
  <c r="AC365" i="1"/>
  <c r="AB365" i="1"/>
  <c r="AA365" i="1"/>
  <c r="Z365" i="1"/>
  <c r="Y365" i="1"/>
  <c r="AE365" i="1" s="1" a="1"/>
  <c r="AE365" i="1" s="1"/>
  <c r="AC364" i="1"/>
  <c r="AB364" i="1"/>
  <c r="AA364" i="1"/>
  <c r="Z364" i="1"/>
  <c r="Y364" i="1"/>
  <c r="AE364" i="1" s="1" a="1"/>
  <c r="AE364" i="1" s="1"/>
  <c r="AC363" i="1"/>
  <c r="AB363" i="1"/>
  <c r="AA363" i="1"/>
  <c r="Z363" i="1"/>
  <c r="Y363" i="1"/>
  <c r="AE363" i="1" s="1" a="1"/>
  <c r="AE363" i="1" s="1"/>
  <c r="AC362" i="1"/>
  <c r="AB362" i="1"/>
  <c r="AA362" i="1"/>
  <c r="Z362" i="1"/>
  <c r="Y362" i="1"/>
  <c r="AE362" i="1" s="1" a="1"/>
  <c r="AE362" i="1" s="1"/>
  <c r="AC361" i="1"/>
  <c r="AB361" i="1"/>
  <c r="AA361" i="1"/>
  <c r="Z361" i="1"/>
  <c r="Y361" i="1"/>
  <c r="AE361" i="1" s="1" a="1"/>
  <c r="AE361" i="1" s="1"/>
  <c r="AC360" i="1"/>
  <c r="AB360" i="1"/>
  <c r="AA360" i="1"/>
  <c r="Z360" i="1"/>
  <c r="Y360" i="1"/>
  <c r="AE360" i="1" s="1" a="1"/>
  <c r="AE360" i="1" s="1"/>
  <c r="AC359" i="1"/>
  <c r="AB359" i="1"/>
  <c r="AA359" i="1"/>
  <c r="Z359" i="1"/>
  <c r="Y359" i="1"/>
  <c r="AE359" i="1" s="1" a="1"/>
  <c r="AE359" i="1" s="1"/>
  <c r="AC358" i="1"/>
  <c r="AB358" i="1"/>
  <c r="AA358" i="1"/>
  <c r="Z358" i="1"/>
  <c r="Y358" i="1"/>
  <c r="AE358" i="1" s="1" a="1"/>
  <c r="AE358" i="1" s="1"/>
  <c r="AC357" i="1"/>
  <c r="AB357" i="1"/>
  <c r="AA357" i="1"/>
  <c r="Z357" i="1"/>
  <c r="Y357" i="1"/>
  <c r="AE357" i="1" s="1" a="1"/>
  <c r="AE357" i="1" s="1"/>
  <c r="AC356" i="1"/>
  <c r="AB356" i="1"/>
  <c r="AA356" i="1"/>
  <c r="Z356" i="1"/>
  <c r="Y356" i="1"/>
  <c r="AE356" i="1" s="1" a="1"/>
  <c r="AE356" i="1" s="1"/>
  <c r="AC355" i="1"/>
  <c r="AB355" i="1"/>
  <c r="AA355" i="1"/>
  <c r="Z355" i="1"/>
  <c r="Y355" i="1"/>
  <c r="AE355" i="1" s="1" a="1"/>
  <c r="AE355" i="1" s="1"/>
  <c r="AC354" i="1"/>
  <c r="AB354" i="1"/>
  <c r="AA354" i="1"/>
  <c r="Z354" i="1"/>
  <c r="Y354" i="1"/>
  <c r="AE354" i="1" s="1" a="1"/>
  <c r="AE354" i="1" s="1"/>
  <c r="AC353" i="1"/>
  <c r="AB353" i="1"/>
  <c r="AA353" i="1"/>
  <c r="Z353" i="1"/>
  <c r="Y353" i="1"/>
  <c r="AE353" i="1" s="1" a="1"/>
  <c r="AE353" i="1" s="1"/>
  <c r="AC352" i="1"/>
  <c r="AB352" i="1"/>
  <c r="AA352" i="1"/>
  <c r="Z352" i="1"/>
  <c r="Y352" i="1"/>
  <c r="AE352" i="1" s="1" a="1"/>
  <c r="AE352" i="1" s="1"/>
  <c r="AC351" i="1"/>
  <c r="AB351" i="1"/>
  <c r="AA351" i="1"/>
  <c r="Z351" i="1"/>
  <c r="Y351" i="1"/>
  <c r="AE351" i="1" s="1" a="1"/>
  <c r="AE351" i="1" s="1"/>
  <c r="AC350" i="1"/>
  <c r="AB350" i="1"/>
  <c r="AA350" i="1"/>
  <c r="Z350" i="1"/>
  <c r="Y350" i="1"/>
  <c r="AE350" i="1" s="1" a="1"/>
  <c r="AE350" i="1" s="1"/>
  <c r="AC349" i="1"/>
  <c r="AB349" i="1"/>
  <c r="AA349" i="1"/>
  <c r="Z349" i="1"/>
  <c r="Y349" i="1"/>
  <c r="AE349" i="1" s="1" a="1"/>
  <c r="AE349" i="1" s="1"/>
  <c r="AC348" i="1"/>
  <c r="AB348" i="1"/>
  <c r="AA348" i="1"/>
  <c r="Z348" i="1"/>
  <c r="Y348" i="1"/>
  <c r="AE348" i="1" s="1" a="1"/>
  <c r="AE348" i="1" s="1"/>
  <c r="AC347" i="1"/>
  <c r="AB347" i="1"/>
  <c r="AA347" i="1"/>
  <c r="Z347" i="1"/>
  <c r="Y347" i="1"/>
  <c r="AE347" i="1" s="1" a="1"/>
  <c r="AE347" i="1" s="1"/>
  <c r="AC346" i="1"/>
  <c r="AB346" i="1"/>
  <c r="AA346" i="1"/>
  <c r="Z346" i="1"/>
  <c r="Y346" i="1"/>
  <c r="AE346" i="1" s="1" a="1"/>
  <c r="AE346" i="1" s="1"/>
  <c r="AC345" i="1"/>
  <c r="AB345" i="1"/>
  <c r="AA345" i="1"/>
  <c r="Z345" i="1"/>
  <c r="Y345" i="1"/>
  <c r="AE345" i="1" s="1" a="1"/>
  <c r="AE345" i="1" s="1"/>
  <c r="AC344" i="1"/>
  <c r="AB344" i="1"/>
  <c r="AA344" i="1"/>
  <c r="Z344" i="1"/>
  <c r="Y344" i="1"/>
  <c r="AE344" i="1" s="1" a="1"/>
  <c r="AE344" i="1" s="1"/>
  <c r="AC343" i="1"/>
  <c r="AB343" i="1"/>
  <c r="AA343" i="1"/>
  <c r="Z343" i="1"/>
  <c r="Y343" i="1"/>
  <c r="AE343" i="1" s="1" a="1"/>
  <c r="AE343" i="1" s="1"/>
  <c r="AC342" i="1"/>
  <c r="AB342" i="1"/>
  <c r="AA342" i="1"/>
  <c r="Z342" i="1"/>
  <c r="Y342" i="1"/>
  <c r="AE342" i="1" s="1" a="1"/>
  <c r="AE342" i="1" s="1"/>
  <c r="AC341" i="1"/>
  <c r="AB341" i="1"/>
  <c r="AA341" i="1"/>
  <c r="Z341" i="1"/>
  <c r="Y341" i="1"/>
  <c r="AE341" i="1" s="1" a="1"/>
  <c r="AE341" i="1" s="1"/>
  <c r="AC340" i="1"/>
  <c r="AB340" i="1"/>
  <c r="AA340" i="1"/>
  <c r="Z340" i="1"/>
  <c r="Y340" i="1"/>
  <c r="AE340" i="1" s="1" a="1"/>
  <c r="AE340" i="1" s="1"/>
  <c r="AC339" i="1"/>
  <c r="AB339" i="1"/>
  <c r="AA339" i="1"/>
  <c r="Z339" i="1"/>
  <c r="Y339" i="1"/>
  <c r="AE339" i="1" s="1" a="1"/>
  <c r="AE339" i="1" s="1"/>
  <c r="AC338" i="1"/>
  <c r="AB338" i="1"/>
  <c r="AA338" i="1"/>
  <c r="Z338" i="1"/>
  <c r="Y338" i="1"/>
  <c r="AE338" i="1" s="1" a="1"/>
  <c r="AE338" i="1" s="1"/>
  <c r="AC337" i="1"/>
  <c r="AB337" i="1"/>
  <c r="AA337" i="1"/>
  <c r="Z337" i="1"/>
  <c r="Y337" i="1"/>
  <c r="AE337" i="1" s="1" a="1"/>
  <c r="AE337" i="1" s="1"/>
  <c r="AC336" i="1"/>
  <c r="AB336" i="1"/>
  <c r="AA336" i="1"/>
  <c r="Z336" i="1"/>
  <c r="Y336" i="1"/>
  <c r="AE336" i="1" s="1" a="1"/>
  <c r="AE336" i="1" s="1"/>
  <c r="AC335" i="1"/>
  <c r="AB335" i="1"/>
  <c r="AA335" i="1"/>
  <c r="Z335" i="1"/>
  <c r="Y335" i="1"/>
  <c r="AE335" i="1" s="1" a="1"/>
  <c r="AE335" i="1" s="1"/>
  <c r="AC334" i="1"/>
  <c r="AB334" i="1"/>
  <c r="AA334" i="1"/>
  <c r="Z334" i="1"/>
  <c r="Y334" i="1"/>
  <c r="AE334" i="1" s="1" a="1"/>
  <c r="AE334" i="1" s="1"/>
  <c r="AC333" i="1"/>
  <c r="AB333" i="1"/>
  <c r="AA333" i="1"/>
  <c r="Z333" i="1"/>
  <c r="Y333" i="1"/>
  <c r="AE333" i="1" s="1" a="1"/>
  <c r="AE333" i="1" s="1"/>
  <c r="AC332" i="1"/>
  <c r="AB332" i="1"/>
  <c r="AA332" i="1"/>
  <c r="Z332" i="1"/>
  <c r="Y332" i="1"/>
  <c r="AE332" i="1" s="1" a="1"/>
  <c r="AE332" i="1" s="1"/>
  <c r="AC331" i="1"/>
  <c r="AB331" i="1"/>
  <c r="AA331" i="1"/>
  <c r="Z331" i="1"/>
  <c r="Y331" i="1"/>
  <c r="AE331" i="1" s="1" a="1"/>
  <c r="AE331" i="1" s="1"/>
  <c r="AC330" i="1"/>
  <c r="AB330" i="1"/>
  <c r="AA330" i="1"/>
  <c r="Z330" i="1"/>
  <c r="Y330" i="1"/>
  <c r="AE330" i="1" s="1" a="1"/>
  <c r="AE330" i="1" s="1"/>
  <c r="AC329" i="1"/>
  <c r="AB329" i="1"/>
  <c r="AA329" i="1"/>
  <c r="Z329" i="1"/>
  <c r="Y329" i="1"/>
  <c r="AE329" i="1" s="1" a="1"/>
  <c r="AE329" i="1" s="1"/>
  <c r="AC328" i="1"/>
  <c r="AB328" i="1"/>
  <c r="AA328" i="1"/>
  <c r="Z328" i="1"/>
  <c r="Y328" i="1"/>
  <c r="AE328" i="1" s="1" a="1"/>
  <c r="AE328" i="1" s="1"/>
  <c r="AC327" i="1"/>
  <c r="AB327" i="1"/>
  <c r="AA327" i="1"/>
  <c r="Z327" i="1"/>
  <c r="Y327" i="1"/>
  <c r="AE327" i="1" s="1" a="1"/>
  <c r="AE327" i="1" s="1"/>
  <c r="AC326" i="1"/>
  <c r="AB326" i="1"/>
  <c r="AA326" i="1"/>
  <c r="Z326" i="1"/>
  <c r="Y326" i="1"/>
  <c r="AE326" i="1" s="1" a="1"/>
  <c r="AE326" i="1" s="1"/>
  <c r="AC325" i="1"/>
  <c r="AB325" i="1"/>
  <c r="AA325" i="1"/>
  <c r="Z325" i="1"/>
  <c r="Y325" i="1"/>
  <c r="AE325" i="1" s="1" a="1"/>
  <c r="AE325" i="1" s="1"/>
  <c r="AC324" i="1"/>
  <c r="AB324" i="1"/>
  <c r="AA324" i="1"/>
  <c r="Z324" i="1"/>
  <c r="Y324" i="1"/>
  <c r="AE324" i="1" s="1" a="1"/>
  <c r="AE324" i="1" s="1"/>
  <c r="AC323" i="1"/>
  <c r="AB323" i="1"/>
  <c r="AA323" i="1"/>
  <c r="Z323" i="1"/>
  <c r="Y323" i="1"/>
  <c r="AE323" i="1" s="1" a="1"/>
  <c r="AE323" i="1" s="1"/>
  <c r="AC322" i="1"/>
  <c r="AB322" i="1"/>
  <c r="AA322" i="1"/>
  <c r="Z322" i="1"/>
  <c r="Y322" i="1"/>
  <c r="AE322" i="1" s="1" a="1"/>
  <c r="AE322" i="1" s="1"/>
  <c r="AC321" i="1"/>
  <c r="AB321" i="1"/>
  <c r="AA321" i="1"/>
  <c r="Z321" i="1"/>
  <c r="Y321" i="1"/>
  <c r="AE321" i="1" s="1" a="1"/>
  <c r="AE321" i="1" s="1"/>
  <c r="AC320" i="1"/>
  <c r="AB320" i="1"/>
  <c r="AA320" i="1"/>
  <c r="Z320" i="1"/>
  <c r="Y320" i="1"/>
  <c r="AE320" i="1" s="1" a="1"/>
  <c r="AE320" i="1" s="1"/>
  <c r="AC319" i="1"/>
  <c r="AB319" i="1"/>
  <c r="AA319" i="1"/>
  <c r="Z319" i="1"/>
  <c r="Y319" i="1"/>
  <c r="AE319" i="1" s="1" a="1"/>
  <c r="AE319" i="1" s="1"/>
  <c r="AC318" i="1"/>
  <c r="AB318" i="1"/>
  <c r="AA318" i="1"/>
  <c r="Z318" i="1"/>
  <c r="Y318" i="1"/>
  <c r="AE318" i="1" s="1" a="1"/>
  <c r="AE318" i="1" s="1"/>
  <c r="AC317" i="1"/>
  <c r="AB317" i="1"/>
  <c r="AA317" i="1"/>
  <c r="Z317" i="1"/>
  <c r="Y317" i="1"/>
  <c r="AE317" i="1" s="1" a="1"/>
  <c r="AE317" i="1" s="1"/>
  <c r="AC316" i="1"/>
  <c r="AB316" i="1"/>
  <c r="AA316" i="1"/>
  <c r="Z316" i="1"/>
  <c r="Y316" i="1"/>
  <c r="AE316" i="1" s="1" a="1"/>
  <c r="AE316" i="1" s="1"/>
  <c r="AC315" i="1"/>
  <c r="AB315" i="1"/>
  <c r="AA315" i="1"/>
  <c r="Z315" i="1"/>
  <c r="Y315" i="1"/>
  <c r="AE315" i="1" s="1" a="1"/>
  <c r="AE315" i="1" s="1"/>
  <c r="AC314" i="1"/>
  <c r="AB314" i="1"/>
  <c r="AA314" i="1"/>
  <c r="Z314" i="1"/>
  <c r="Y314" i="1"/>
  <c r="AE314" i="1" s="1" a="1"/>
  <c r="AE314" i="1" s="1"/>
  <c r="AC313" i="1"/>
  <c r="AB313" i="1"/>
  <c r="AA313" i="1"/>
  <c r="Z313" i="1"/>
  <c r="Y313" i="1"/>
  <c r="AE313" i="1" s="1" a="1"/>
  <c r="AE313" i="1" s="1"/>
  <c r="AC312" i="1"/>
  <c r="AB312" i="1"/>
  <c r="AA312" i="1"/>
  <c r="Z312" i="1"/>
  <c r="Y312" i="1"/>
  <c r="AE312" i="1" s="1" a="1"/>
  <c r="AE312" i="1" s="1"/>
  <c r="AC311" i="1"/>
  <c r="AB311" i="1"/>
  <c r="AA311" i="1"/>
  <c r="Z311" i="1"/>
  <c r="Y311" i="1"/>
  <c r="AE311" i="1" s="1" a="1"/>
  <c r="AE311" i="1" s="1"/>
  <c r="AC310" i="1"/>
  <c r="AB310" i="1"/>
  <c r="AA310" i="1"/>
  <c r="Z310" i="1"/>
  <c r="Y310" i="1"/>
  <c r="AE310" i="1" s="1" a="1"/>
  <c r="AE310" i="1" s="1"/>
  <c r="AC309" i="1"/>
  <c r="AB309" i="1"/>
  <c r="AA309" i="1"/>
  <c r="Z309" i="1"/>
  <c r="Y309" i="1"/>
  <c r="AE309" i="1" s="1" a="1"/>
  <c r="AE309" i="1" s="1"/>
  <c r="AC308" i="1"/>
  <c r="AB308" i="1"/>
  <c r="AA308" i="1"/>
  <c r="Z308" i="1"/>
  <c r="Y308" i="1"/>
  <c r="AE308" i="1" s="1" a="1"/>
  <c r="AE308" i="1" s="1"/>
  <c r="AC307" i="1"/>
  <c r="AB307" i="1"/>
  <c r="AA307" i="1"/>
  <c r="Z307" i="1"/>
  <c r="Y307" i="1"/>
  <c r="AE307" i="1" s="1" a="1"/>
  <c r="AE307" i="1" s="1"/>
  <c r="AC306" i="1"/>
  <c r="AB306" i="1"/>
  <c r="AA306" i="1"/>
  <c r="Z306" i="1"/>
  <c r="Y306" i="1"/>
  <c r="AE306" i="1" s="1" a="1"/>
  <c r="AE306" i="1" s="1"/>
  <c r="AC305" i="1"/>
  <c r="AB305" i="1"/>
  <c r="AA305" i="1"/>
  <c r="Z305" i="1"/>
  <c r="Y305" i="1"/>
  <c r="AE305" i="1" s="1" a="1"/>
  <c r="AE305" i="1" s="1"/>
  <c r="AC304" i="1"/>
  <c r="AB304" i="1"/>
  <c r="AA304" i="1"/>
  <c r="Z304" i="1"/>
  <c r="Y304" i="1"/>
  <c r="AE304" i="1" s="1" a="1"/>
  <c r="AE304" i="1" s="1"/>
  <c r="AC303" i="1"/>
  <c r="AB303" i="1"/>
  <c r="AA303" i="1"/>
  <c r="Z303" i="1"/>
  <c r="Y303" i="1"/>
  <c r="AE303" i="1" s="1" a="1"/>
  <c r="AE303" i="1" s="1"/>
  <c r="AC302" i="1"/>
  <c r="AB302" i="1"/>
  <c r="AA302" i="1"/>
  <c r="Z302" i="1"/>
  <c r="Y302" i="1"/>
  <c r="AE302" i="1" s="1" a="1"/>
  <c r="AE302" i="1" s="1"/>
  <c r="AC301" i="1"/>
  <c r="AB301" i="1"/>
  <c r="AA301" i="1"/>
  <c r="Z301" i="1"/>
  <c r="Y301" i="1"/>
  <c r="AE301" i="1" s="1" a="1"/>
  <c r="AE301" i="1" s="1"/>
  <c r="AC300" i="1"/>
  <c r="AB300" i="1"/>
  <c r="AA300" i="1"/>
  <c r="Z300" i="1"/>
  <c r="Y300" i="1"/>
  <c r="AE300" i="1" s="1" a="1"/>
  <c r="AE300" i="1" s="1"/>
  <c r="AC299" i="1"/>
  <c r="AB299" i="1"/>
  <c r="AA299" i="1"/>
  <c r="Z299" i="1"/>
  <c r="Y299" i="1"/>
  <c r="AE299" i="1" s="1" a="1"/>
  <c r="AE299" i="1" s="1"/>
  <c r="AC298" i="1"/>
  <c r="AB298" i="1"/>
  <c r="AA298" i="1"/>
  <c r="Z298" i="1"/>
  <c r="Y298" i="1"/>
  <c r="AE298" i="1" s="1" a="1"/>
  <c r="AE298" i="1" s="1"/>
  <c r="AC297" i="1"/>
  <c r="AB297" i="1"/>
  <c r="AA297" i="1"/>
  <c r="Z297" i="1"/>
  <c r="Y297" i="1"/>
  <c r="AE297" i="1" s="1" a="1"/>
  <c r="AE297" i="1" s="1"/>
  <c r="AC296" i="1"/>
  <c r="AB296" i="1"/>
  <c r="AA296" i="1"/>
  <c r="Z296" i="1"/>
  <c r="Y296" i="1"/>
  <c r="AE296" i="1" s="1" a="1"/>
  <c r="AE296" i="1" s="1"/>
  <c r="AC295" i="1"/>
  <c r="AB295" i="1"/>
  <c r="AA295" i="1"/>
  <c r="Z295" i="1"/>
  <c r="Y295" i="1"/>
  <c r="AE295" i="1" s="1" a="1"/>
  <c r="AE295" i="1" s="1"/>
  <c r="AC294" i="1"/>
  <c r="AB294" i="1"/>
  <c r="AA294" i="1"/>
  <c r="Z294" i="1"/>
  <c r="Y294" i="1"/>
  <c r="AE294" i="1" s="1" a="1"/>
  <c r="AE294" i="1" s="1"/>
  <c r="AC293" i="1"/>
  <c r="AB293" i="1"/>
  <c r="AA293" i="1"/>
  <c r="Z293" i="1"/>
  <c r="Y293" i="1"/>
  <c r="AE293" i="1" s="1" a="1"/>
  <c r="AE293" i="1" s="1"/>
  <c r="AC292" i="1"/>
  <c r="AB292" i="1"/>
  <c r="AA292" i="1"/>
  <c r="Z292" i="1"/>
  <c r="Y292" i="1"/>
  <c r="AE292" i="1" s="1" a="1"/>
  <c r="AE292" i="1" s="1"/>
  <c r="AC291" i="1"/>
  <c r="AB291" i="1"/>
  <c r="AA291" i="1"/>
  <c r="Z291" i="1"/>
  <c r="Y291" i="1"/>
  <c r="AE291" i="1" s="1" a="1"/>
  <c r="AE291" i="1" s="1"/>
  <c r="AC290" i="1"/>
  <c r="AB290" i="1"/>
  <c r="AA290" i="1"/>
  <c r="Z290" i="1"/>
  <c r="Y290" i="1"/>
  <c r="AE290" i="1" s="1" a="1"/>
  <c r="AE290" i="1" s="1"/>
  <c r="AC289" i="1"/>
  <c r="AB289" i="1"/>
  <c r="AA289" i="1"/>
  <c r="Z289" i="1"/>
  <c r="Y289" i="1"/>
  <c r="AE289" i="1" s="1" a="1"/>
  <c r="AE289" i="1" s="1"/>
  <c r="AC288" i="1"/>
  <c r="AB288" i="1"/>
  <c r="AA288" i="1"/>
  <c r="Z288" i="1"/>
  <c r="Y288" i="1"/>
  <c r="AE288" i="1" s="1" a="1"/>
  <c r="AE288" i="1" s="1"/>
  <c r="AC287" i="1"/>
  <c r="AB287" i="1"/>
  <c r="AA287" i="1"/>
  <c r="Z287" i="1"/>
  <c r="Y287" i="1"/>
  <c r="AE287" i="1" s="1" a="1"/>
  <c r="AE287" i="1" s="1"/>
  <c r="AC286" i="1"/>
  <c r="AB286" i="1"/>
  <c r="AA286" i="1"/>
  <c r="Z286" i="1"/>
  <c r="Y286" i="1"/>
  <c r="AE286" i="1" s="1" a="1"/>
  <c r="AE286" i="1" s="1"/>
  <c r="AC285" i="1"/>
  <c r="AB285" i="1"/>
  <c r="AA285" i="1"/>
  <c r="Z285" i="1"/>
  <c r="Y285" i="1"/>
  <c r="AE285" i="1" s="1" a="1"/>
  <c r="AE285" i="1" s="1"/>
  <c r="AC284" i="1"/>
  <c r="AB284" i="1"/>
  <c r="AA284" i="1"/>
  <c r="Z284" i="1"/>
  <c r="Y284" i="1"/>
  <c r="AE284" i="1" s="1" a="1"/>
  <c r="AE284" i="1" s="1"/>
  <c r="AC283" i="1"/>
  <c r="AB283" i="1"/>
  <c r="AA283" i="1"/>
  <c r="Z283" i="1"/>
  <c r="Y283" i="1"/>
  <c r="AE283" i="1" s="1" a="1"/>
  <c r="AE283" i="1" s="1"/>
  <c r="AC282" i="1"/>
  <c r="AB282" i="1"/>
  <c r="AA282" i="1"/>
  <c r="Z282" i="1"/>
  <c r="Y282" i="1"/>
  <c r="AE282" i="1" s="1" a="1"/>
  <c r="AE282" i="1" s="1"/>
  <c r="AF282" i="1" s="1"/>
  <c r="AC281" i="1"/>
  <c r="AB281" i="1"/>
  <c r="AA281" i="1"/>
  <c r="Z281" i="1"/>
  <c r="Y281" i="1"/>
  <c r="AE281" i="1" s="1" a="1"/>
  <c r="AE281" i="1" s="1"/>
  <c r="AF281" i="1" s="1"/>
  <c r="AC280" i="1"/>
  <c r="AB280" i="1"/>
  <c r="AA280" i="1"/>
  <c r="Z280" i="1"/>
  <c r="Y280" i="1"/>
  <c r="AE280" i="1" s="1" a="1"/>
  <c r="AE280" i="1" s="1"/>
  <c r="AF280" i="1" s="1"/>
  <c r="AC279" i="1"/>
  <c r="AB279" i="1"/>
  <c r="AA279" i="1"/>
  <c r="Z279" i="1"/>
  <c r="Y279" i="1"/>
  <c r="AE279" i="1" s="1" a="1"/>
  <c r="AE279" i="1" s="1"/>
  <c r="AF279" i="1" s="1"/>
  <c r="AC278" i="1"/>
  <c r="AB278" i="1"/>
  <c r="AA278" i="1"/>
  <c r="Z278" i="1"/>
  <c r="Y278" i="1"/>
  <c r="AE278" i="1" s="1" a="1"/>
  <c r="AE278" i="1" s="1"/>
  <c r="AF278" i="1" s="1"/>
  <c r="AC277" i="1"/>
  <c r="AB277" i="1"/>
  <c r="AA277" i="1"/>
  <c r="Z277" i="1"/>
  <c r="Y277" i="1"/>
  <c r="AE277" i="1" s="1" a="1"/>
  <c r="AE277" i="1" s="1"/>
  <c r="AF277" i="1" s="1"/>
  <c r="AC276" i="1"/>
  <c r="AB276" i="1"/>
  <c r="AA276" i="1"/>
  <c r="Z276" i="1"/>
  <c r="Y276" i="1"/>
  <c r="AE276" i="1" s="1" a="1"/>
  <c r="AE276" i="1" s="1"/>
  <c r="AF276" i="1" s="1"/>
  <c r="AC275" i="1"/>
  <c r="AB275" i="1"/>
  <c r="AA275" i="1"/>
  <c r="Z275" i="1"/>
  <c r="Y275" i="1"/>
  <c r="AE275" i="1" s="1" a="1"/>
  <c r="AE275" i="1" s="1"/>
  <c r="AF275" i="1" s="1"/>
  <c r="AC274" i="1"/>
  <c r="AB274" i="1"/>
  <c r="AA274" i="1"/>
  <c r="Z274" i="1"/>
  <c r="Y274" i="1"/>
  <c r="AE274" i="1" s="1" a="1"/>
  <c r="AE274" i="1" s="1"/>
  <c r="AF274" i="1" s="1"/>
  <c r="AC273" i="1"/>
  <c r="AB273" i="1"/>
  <c r="AA273" i="1"/>
  <c r="Z273" i="1"/>
  <c r="Y273" i="1"/>
  <c r="AE273" i="1" s="1" a="1"/>
  <c r="AE273" i="1" s="1"/>
  <c r="AF273" i="1" s="1"/>
  <c r="AC272" i="1"/>
  <c r="AB272" i="1"/>
  <c r="AA272" i="1"/>
  <c r="Z272" i="1"/>
  <c r="Y272" i="1"/>
  <c r="AE272" i="1" s="1" a="1"/>
  <c r="AE272" i="1" s="1"/>
  <c r="AF272" i="1" s="1"/>
  <c r="AC271" i="1"/>
  <c r="AB271" i="1"/>
  <c r="AA271" i="1"/>
  <c r="Z271" i="1"/>
  <c r="Y271" i="1"/>
  <c r="AE271" i="1" s="1" a="1"/>
  <c r="AE271" i="1" s="1"/>
  <c r="AF271" i="1" s="1"/>
  <c r="AC270" i="1"/>
  <c r="AB270" i="1"/>
  <c r="AA270" i="1"/>
  <c r="Z270" i="1"/>
  <c r="Y270" i="1"/>
  <c r="AE270" i="1" s="1" a="1"/>
  <c r="AE270" i="1" s="1"/>
  <c r="AF270" i="1" s="1"/>
  <c r="AC269" i="1"/>
  <c r="AB269" i="1"/>
  <c r="AA269" i="1"/>
  <c r="Z269" i="1"/>
  <c r="Y269" i="1"/>
  <c r="AE269" i="1" s="1" a="1"/>
  <c r="AE269" i="1" s="1"/>
  <c r="AF269" i="1" s="1"/>
  <c r="AC268" i="1"/>
  <c r="AB268" i="1"/>
  <c r="AA268" i="1"/>
  <c r="Z268" i="1"/>
  <c r="Y268" i="1"/>
  <c r="AE268" i="1" s="1" a="1"/>
  <c r="AE268" i="1" s="1"/>
  <c r="AF268" i="1" s="1"/>
  <c r="AC267" i="1"/>
  <c r="AB267" i="1"/>
  <c r="AA267" i="1"/>
  <c r="Z267" i="1"/>
  <c r="Y267" i="1"/>
  <c r="AE267" i="1" s="1" a="1"/>
  <c r="AE267" i="1" s="1"/>
  <c r="AF267" i="1" s="1"/>
  <c r="AC266" i="1"/>
  <c r="AB266" i="1"/>
  <c r="AA266" i="1"/>
  <c r="Z266" i="1"/>
  <c r="Y266" i="1"/>
  <c r="AE266" i="1" s="1" a="1"/>
  <c r="AE266" i="1" s="1"/>
  <c r="AF266" i="1" s="1"/>
  <c r="AC265" i="1"/>
  <c r="AB265" i="1"/>
  <c r="AA265" i="1"/>
  <c r="Z265" i="1"/>
  <c r="Y265" i="1"/>
  <c r="AE265" i="1" s="1" a="1"/>
  <c r="AE265" i="1" s="1"/>
  <c r="AF265" i="1" s="1"/>
  <c r="AC264" i="1"/>
  <c r="AB264" i="1"/>
  <c r="AA264" i="1"/>
  <c r="Z264" i="1"/>
  <c r="Y264" i="1"/>
  <c r="AE264" i="1" s="1" a="1"/>
  <c r="AE264" i="1" s="1"/>
  <c r="AF264" i="1" s="1"/>
  <c r="AC263" i="1"/>
  <c r="AB263" i="1"/>
  <c r="AA263" i="1"/>
  <c r="Z263" i="1"/>
  <c r="Y263" i="1"/>
  <c r="AE263" i="1" s="1" a="1"/>
  <c r="AE263" i="1" s="1"/>
  <c r="AF263" i="1" s="1"/>
  <c r="AC262" i="1"/>
  <c r="AB262" i="1"/>
  <c r="AA262" i="1"/>
  <c r="Z262" i="1"/>
  <c r="Y262" i="1"/>
  <c r="AE262" i="1" s="1" a="1"/>
  <c r="AE262" i="1" s="1"/>
  <c r="AF262" i="1" s="1"/>
  <c r="AC261" i="1"/>
  <c r="AB261" i="1"/>
  <c r="AA261" i="1"/>
  <c r="Z261" i="1"/>
  <c r="Y261" i="1"/>
  <c r="AE261" i="1" s="1" a="1"/>
  <c r="AE261" i="1" s="1"/>
  <c r="AF261" i="1" s="1"/>
  <c r="AC260" i="1"/>
  <c r="AB260" i="1"/>
  <c r="AA260" i="1"/>
  <c r="Z260" i="1"/>
  <c r="Y260" i="1"/>
  <c r="AE260" i="1" s="1" a="1"/>
  <c r="AE260" i="1" s="1"/>
  <c r="AF260" i="1" s="1"/>
  <c r="AC259" i="1"/>
  <c r="AB259" i="1"/>
  <c r="AA259" i="1"/>
  <c r="Z259" i="1"/>
  <c r="Y259" i="1"/>
  <c r="AE259" i="1" s="1" a="1"/>
  <c r="AE259" i="1" s="1"/>
  <c r="AF259" i="1" s="1"/>
  <c r="AC258" i="1"/>
  <c r="AB258" i="1"/>
  <c r="AA258" i="1"/>
  <c r="Z258" i="1"/>
  <c r="Y258" i="1"/>
  <c r="AE258" i="1" s="1" a="1"/>
  <c r="AE258" i="1" s="1"/>
  <c r="AF258" i="1" s="1"/>
  <c r="AC257" i="1"/>
  <c r="AB257" i="1"/>
  <c r="AA257" i="1"/>
  <c r="Z257" i="1"/>
  <c r="Y257" i="1"/>
  <c r="AE257" i="1" s="1" a="1"/>
  <c r="AE257" i="1" s="1"/>
  <c r="AF257" i="1" s="1"/>
  <c r="AC256" i="1"/>
  <c r="AB256" i="1"/>
  <c r="AA256" i="1"/>
  <c r="Z256" i="1"/>
  <c r="Y256" i="1"/>
  <c r="AE256" i="1" s="1" a="1"/>
  <c r="AE256" i="1" s="1"/>
  <c r="AF256" i="1" s="1"/>
  <c r="AC255" i="1"/>
  <c r="AB255" i="1"/>
  <c r="AA255" i="1"/>
  <c r="Z255" i="1"/>
  <c r="Y255" i="1"/>
  <c r="AE255" i="1" s="1" a="1"/>
  <c r="AE255" i="1" s="1"/>
  <c r="AF255" i="1" s="1"/>
  <c r="AC254" i="1"/>
  <c r="AB254" i="1"/>
  <c r="AA254" i="1"/>
  <c r="Z254" i="1"/>
  <c r="Y254" i="1"/>
  <c r="AE254" i="1" s="1" a="1"/>
  <c r="AE254" i="1" s="1"/>
  <c r="AF254" i="1" s="1"/>
  <c r="AC253" i="1"/>
  <c r="AB253" i="1"/>
  <c r="AA253" i="1"/>
  <c r="Z253" i="1"/>
  <c r="Y253" i="1"/>
  <c r="AE253" i="1" s="1" a="1"/>
  <c r="AE253" i="1" s="1"/>
  <c r="AF253" i="1" s="1"/>
  <c r="AC252" i="1"/>
  <c r="AB252" i="1"/>
  <c r="AA252" i="1"/>
  <c r="Z252" i="1"/>
  <c r="Y252" i="1"/>
  <c r="AE252" i="1" s="1" a="1"/>
  <c r="AE252" i="1" s="1"/>
  <c r="AF252" i="1" s="1"/>
  <c r="AC251" i="1"/>
  <c r="AB251" i="1"/>
  <c r="AA251" i="1"/>
  <c r="Z251" i="1"/>
  <c r="Y251" i="1"/>
  <c r="AE251" i="1" s="1" a="1"/>
  <c r="AE251" i="1" s="1"/>
  <c r="AF251" i="1" s="1"/>
  <c r="AC250" i="1"/>
  <c r="AB250" i="1"/>
  <c r="AA250" i="1"/>
  <c r="Z250" i="1"/>
  <c r="Y250" i="1"/>
  <c r="AE250" i="1" s="1" a="1"/>
  <c r="AE250" i="1" s="1"/>
  <c r="AF250" i="1" s="1"/>
  <c r="AC249" i="1"/>
  <c r="AB249" i="1"/>
  <c r="AA249" i="1"/>
  <c r="Z249" i="1"/>
  <c r="Y249" i="1"/>
  <c r="AE249" i="1" s="1" a="1"/>
  <c r="AE249" i="1" s="1"/>
  <c r="AF249" i="1" s="1"/>
  <c r="AC248" i="1"/>
  <c r="AB248" i="1"/>
  <c r="AA248" i="1"/>
  <c r="Z248" i="1"/>
  <c r="Y248" i="1"/>
  <c r="AE248" i="1" s="1" a="1"/>
  <c r="AE248" i="1" s="1"/>
  <c r="AF248" i="1" s="1"/>
  <c r="AC247" i="1"/>
  <c r="AB247" i="1"/>
  <c r="AA247" i="1"/>
  <c r="Z247" i="1"/>
  <c r="Y247" i="1"/>
  <c r="AE247" i="1" s="1" a="1"/>
  <c r="AE247" i="1" s="1"/>
  <c r="AF247" i="1" s="1"/>
  <c r="AC246" i="1"/>
  <c r="AB246" i="1"/>
  <c r="AA246" i="1"/>
  <c r="Z246" i="1"/>
  <c r="Y246" i="1"/>
  <c r="AE246" i="1" s="1" a="1"/>
  <c r="AE246" i="1" s="1"/>
  <c r="AF246" i="1" s="1"/>
  <c r="AC245" i="1"/>
  <c r="AB245" i="1"/>
  <c r="AA245" i="1"/>
  <c r="Z245" i="1"/>
  <c r="Y245" i="1"/>
  <c r="AE245" i="1" s="1" a="1"/>
  <c r="AE245" i="1" s="1"/>
  <c r="AF245" i="1" s="1"/>
  <c r="AC244" i="1"/>
  <c r="AB244" i="1"/>
  <c r="AA244" i="1"/>
  <c r="Z244" i="1"/>
  <c r="Y244" i="1"/>
  <c r="AE244" i="1" s="1" a="1"/>
  <c r="AE244" i="1" s="1"/>
  <c r="AF244" i="1" s="1"/>
  <c r="AC243" i="1"/>
  <c r="AB243" i="1"/>
  <c r="AA243" i="1"/>
  <c r="Z243" i="1"/>
  <c r="Y243" i="1"/>
  <c r="AE243" i="1" s="1" a="1"/>
  <c r="AE243" i="1" s="1"/>
  <c r="AF243" i="1" s="1"/>
  <c r="AC242" i="1"/>
  <c r="AB242" i="1"/>
  <c r="AA242" i="1"/>
  <c r="Z242" i="1"/>
  <c r="Y242" i="1"/>
  <c r="AE242" i="1" s="1" a="1"/>
  <c r="AE242" i="1" s="1"/>
  <c r="AF242" i="1" s="1"/>
  <c r="AC241" i="1"/>
  <c r="AB241" i="1"/>
  <c r="AA241" i="1"/>
  <c r="Z241" i="1"/>
  <c r="Y241" i="1"/>
  <c r="AE241" i="1" s="1" a="1"/>
  <c r="AE241" i="1" s="1"/>
  <c r="AF241" i="1" s="1"/>
  <c r="AC240" i="1"/>
  <c r="AB240" i="1"/>
  <c r="AA240" i="1"/>
  <c r="Z240" i="1"/>
  <c r="Y240" i="1"/>
  <c r="AE240" i="1" s="1" a="1"/>
  <c r="AE240" i="1" s="1"/>
  <c r="AF240" i="1" s="1"/>
  <c r="AC239" i="1"/>
  <c r="AB239" i="1"/>
  <c r="AA239" i="1"/>
  <c r="Z239" i="1"/>
  <c r="Y239" i="1"/>
  <c r="AE239" i="1" s="1" a="1"/>
  <c r="AE239" i="1" s="1"/>
  <c r="AF239" i="1" s="1"/>
  <c r="AC238" i="1"/>
  <c r="AB238" i="1"/>
  <c r="AA238" i="1"/>
  <c r="Z238" i="1"/>
  <c r="Y238" i="1"/>
  <c r="AE238" i="1" s="1" a="1"/>
  <c r="AE238" i="1" s="1"/>
  <c r="AF238" i="1" s="1"/>
  <c r="AC237" i="1"/>
  <c r="AB237" i="1"/>
  <c r="AA237" i="1"/>
  <c r="Z237" i="1"/>
  <c r="Y237" i="1"/>
  <c r="AE237" i="1" s="1" a="1"/>
  <c r="AE237" i="1" s="1"/>
  <c r="AF237" i="1" s="1"/>
  <c r="AC236" i="1"/>
  <c r="AB236" i="1"/>
  <c r="AA236" i="1"/>
  <c r="Z236" i="1"/>
  <c r="Y236" i="1"/>
  <c r="AE236" i="1" s="1" a="1"/>
  <c r="AE236" i="1" s="1"/>
  <c r="AF236" i="1" s="1"/>
  <c r="AC235" i="1"/>
  <c r="AB235" i="1"/>
  <c r="AA235" i="1"/>
  <c r="Z235" i="1"/>
  <c r="Y235" i="1"/>
  <c r="AE235" i="1" s="1" a="1"/>
  <c r="AE235" i="1" s="1"/>
  <c r="AF235" i="1" s="1"/>
  <c r="AC234" i="1"/>
  <c r="AB234" i="1"/>
  <c r="AA234" i="1"/>
  <c r="Z234" i="1"/>
  <c r="Y234" i="1"/>
  <c r="AE234" i="1" s="1" a="1"/>
  <c r="AE234" i="1" s="1"/>
  <c r="AF234" i="1" s="1"/>
  <c r="AC233" i="1"/>
  <c r="AB233" i="1"/>
  <c r="AA233" i="1"/>
  <c r="Z233" i="1"/>
  <c r="Y233" i="1"/>
  <c r="AE233" i="1" s="1" a="1"/>
  <c r="AE233" i="1" s="1"/>
  <c r="AF233" i="1" s="1"/>
  <c r="AC232" i="1"/>
  <c r="AB232" i="1"/>
  <c r="AA232" i="1"/>
  <c r="Z232" i="1"/>
  <c r="Y232" i="1"/>
  <c r="AE232" i="1" s="1" a="1"/>
  <c r="AE232" i="1" s="1"/>
  <c r="AF232" i="1" s="1"/>
  <c r="AC231" i="1"/>
  <c r="AB231" i="1"/>
  <c r="AA231" i="1"/>
  <c r="Z231" i="1"/>
  <c r="Y231" i="1"/>
  <c r="AE231" i="1" s="1" a="1"/>
  <c r="AE231" i="1" s="1"/>
  <c r="AF231" i="1" s="1"/>
  <c r="AC230" i="1"/>
  <c r="AB230" i="1"/>
  <c r="AA230" i="1"/>
  <c r="Z230" i="1"/>
  <c r="Y230" i="1"/>
  <c r="AE230" i="1" s="1" a="1"/>
  <c r="AE230" i="1" s="1"/>
  <c r="AF230" i="1" s="1"/>
  <c r="AC229" i="1"/>
  <c r="AB229" i="1"/>
  <c r="AA229" i="1"/>
  <c r="Z229" i="1"/>
  <c r="Y229" i="1"/>
  <c r="AE229" i="1" s="1" a="1"/>
  <c r="AE229" i="1" s="1"/>
  <c r="AF229" i="1" s="1"/>
  <c r="AC228" i="1"/>
  <c r="AB228" i="1"/>
  <c r="AA228" i="1"/>
  <c r="Z228" i="1"/>
  <c r="Y228" i="1"/>
  <c r="AE228" i="1" s="1" a="1"/>
  <c r="AE228" i="1" s="1"/>
  <c r="AF228" i="1" s="1"/>
  <c r="AC227" i="1"/>
  <c r="AB227" i="1"/>
  <c r="AA227" i="1"/>
  <c r="Z227" i="1"/>
  <c r="Y227" i="1"/>
  <c r="AE227" i="1" s="1" a="1"/>
  <c r="AE227" i="1" s="1"/>
  <c r="AF227" i="1" s="1"/>
  <c r="AC226" i="1"/>
  <c r="AB226" i="1"/>
  <c r="AA226" i="1"/>
  <c r="Z226" i="1"/>
  <c r="Y226" i="1"/>
  <c r="AE226" i="1" s="1" a="1"/>
  <c r="AE226" i="1" s="1"/>
  <c r="AF226" i="1" s="1"/>
  <c r="AC225" i="1"/>
  <c r="AB225" i="1"/>
  <c r="AA225" i="1"/>
  <c r="Z225" i="1"/>
  <c r="Y225" i="1"/>
  <c r="AE225" i="1" s="1" a="1"/>
  <c r="AE225" i="1" s="1"/>
  <c r="AF225" i="1" s="1"/>
  <c r="AC224" i="1"/>
  <c r="AB224" i="1"/>
  <c r="AA224" i="1"/>
  <c r="Z224" i="1"/>
  <c r="Y224" i="1"/>
  <c r="AE224" i="1" s="1" a="1"/>
  <c r="AE224" i="1" s="1"/>
  <c r="AF224" i="1" s="1"/>
  <c r="AC223" i="1"/>
  <c r="AB223" i="1"/>
  <c r="AA223" i="1"/>
  <c r="Z223" i="1"/>
  <c r="Y223" i="1"/>
  <c r="AE223" i="1" s="1" a="1"/>
  <c r="AE223" i="1" s="1"/>
  <c r="AF223" i="1" s="1"/>
  <c r="AC222" i="1"/>
  <c r="AB222" i="1"/>
  <c r="AA222" i="1"/>
  <c r="Z222" i="1"/>
  <c r="Y222" i="1"/>
  <c r="AE222" i="1" s="1" a="1"/>
  <c r="AE222" i="1" s="1"/>
  <c r="AF222" i="1" s="1"/>
  <c r="AC221" i="1"/>
  <c r="AB221" i="1"/>
  <c r="AA221" i="1"/>
  <c r="Z221" i="1"/>
  <c r="Y221" i="1"/>
  <c r="AE221" i="1" s="1" a="1"/>
  <c r="AE221" i="1" s="1"/>
  <c r="AF221" i="1" s="1"/>
  <c r="AC220" i="1"/>
  <c r="AB220" i="1"/>
  <c r="AA220" i="1"/>
  <c r="Z220" i="1"/>
  <c r="Y220" i="1"/>
  <c r="AE220" i="1" s="1" a="1"/>
  <c r="AE220" i="1" s="1"/>
  <c r="AF220" i="1" s="1"/>
  <c r="AC219" i="1"/>
  <c r="AB219" i="1"/>
  <c r="AA219" i="1"/>
  <c r="Z219" i="1"/>
  <c r="Y219" i="1"/>
  <c r="AE219" i="1" s="1" a="1"/>
  <c r="AE219" i="1" s="1"/>
  <c r="AF219" i="1" s="1"/>
  <c r="AC218" i="1"/>
  <c r="AB218" i="1"/>
  <c r="AA218" i="1"/>
  <c r="Z218" i="1"/>
  <c r="Y218" i="1"/>
  <c r="AE218" i="1" s="1" a="1"/>
  <c r="AE218" i="1" s="1"/>
  <c r="AF218" i="1" s="1"/>
  <c r="AC217" i="1"/>
  <c r="AB217" i="1"/>
  <c r="AA217" i="1"/>
  <c r="Z217" i="1"/>
  <c r="Y217" i="1"/>
  <c r="AE217" i="1" s="1" a="1"/>
  <c r="AE217" i="1" s="1"/>
  <c r="AF217" i="1" s="1"/>
  <c r="AC216" i="1"/>
  <c r="AB216" i="1"/>
  <c r="AA216" i="1"/>
  <c r="Z216" i="1"/>
  <c r="Y216" i="1"/>
  <c r="AE216" i="1" s="1" a="1"/>
  <c r="AE216" i="1" s="1"/>
  <c r="AF216" i="1" s="1"/>
  <c r="AC215" i="1"/>
  <c r="AB215" i="1"/>
  <c r="AA215" i="1"/>
  <c r="Z215" i="1"/>
  <c r="Y215" i="1"/>
  <c r="AE215" i="1" s="1" a="1"/>
  <c r="AE215" i="1" s="1"/>
  <c r="AF215" i="1" s="1"/>
  <c r="AC214" i="1"/>
  <c r="AB214" i="1"/>
  <c r="AA214" i="1"/>
  <c r="Z214" i="1"/>
  <c r="Y214" i="1"/>
  <c r="AE214" i="1" s="1" a="1"/>
  <c r="AE214" i="1" s="1"/>
  <c r="AF214" i="1" s="1"/>
  <c r="AC213" i="1"/>
  <c r="AB213" i="1"/>
  <c r="AA213" i="1"/>
  <c r="Z213" i="1"/>
  <c r="Y213" i="1"/>
  <c r="AE213" i="1" s="1" a="1"/>
  <c r="AE213" i="1" s="1"/>
  <c r="AF213" i="1" s="1"/>
  <c r="AC212" i="1"/>
  <c r="AB212" i="1"/>
  <c r="AA212" i="1"/>
  <c r="Z212" i="1"/>
  <c r="Y212" i="1"/>
  <c r="AE212" i="1" s="1" a="1"/>
  <c r="AE212" i="1" s="1"/>
  <c r="AF212" i="1" s="1"/>
  <c r="AC211" i="1"/>
  <c r="AB211" i="1"/>
  <c r="AA211" i="1"/>
  <c r="Z211" i="1"/>
  <c r="Y211" i="1"/>
  <c r="AE211" i="1" s="1" a="1"/>
  <c r="AE211" i="1" s="1"/>
  <c r="AF211" i="1" s="1"/>
  <c r="AC210" i="1"/>
  <c r="AB210" i="1"/>
  <c r="AA210" i="1"/>
  <c r="Z210" i="1"/>
  <c r="Y210" i="1"/>
  <c r="AE210" i="1" s="1" a="1"/>
  <c r="AE210" i="1" s="1"/>
  <c r="AF210" i="1" s="1"/>
  <c r="AC209" i="1"/>
  <c r="AB209" i="1"/>
  <c r="AA209" i="1"/>
  <c r="Z209" i="1"/>
  <c r="Y209" i="1"/>
  <c r="AE209" i="1" s="1" a="1"/>
  <c r="AE209" i="1" s="1"/>
  <c r="AF209" i="1" s="1"/>
  <c r="AC208" i="1"/>
  <c r="AB208" i="1"/>
  <c r="AA208" i="1"/>
  <c r="Z208" i="1"/>
  <c r="Y208" i="1"/>
  <c r="AE208" i="1" s="1" a="1"/>
  <c r="AE208" i="1" s="1"/>
  <c r="AF208" i="1" s="1"/>
  <c r="AC207" i="1"/>
  <c r="AB207" i="1"/>
  <c r="AA207" i="1"/>
  <c r="Z207" i="1"/>
  <c r="Y207" i="1"/>
  <c r="AE207" i="1" s="1" a="1"/>
  <c r="AE207" i="1" s="1"/>
  <c r="AF207" i="1" s="1"/>
  <c r="AC206" i="1"/>
  <c r="AB206" i="1"/>
  <c r="AA206" i="1"/>
  <c r="Z206" i="1"/>
  <c r="Y206" i="1"/>
  <c r="AE206" i="1" s="1" a="1"/>
  <c r="AE206" i="1" s="1"/>
  <c r="AF206" i="1" s="1"/>
  <c r="AC205" i="1"/>
  <c r="AB205" i="1"/>
  <c r="AA205" i="1"/>
  <c r="Z205" i="1"/>
  <c r="Y205" i="1"/>
  <c r="AE205" i="1" s="1" a="1"/>
  <c r="AE205" i="1" s="1"/>
  <c r="AF205" i="1" s="1"/>
  <c r="AC204" i="1"/>
  <c r="AB204" i="1"/>
  <c r="AA204" i="1"/>
  <c r="Z204" i="1"/>
  <c r="Y204" i="1"/>
  <c r="AE204" i="1" s="1" a="1"/>
  <c r="AE204" i="1" s="1"/>
  <c r="AF204" i="1" s="1"/>
  <c r="AC203" i="1"/>
  <c r="AB203" i="1"/>
  <c r="AA203" i="1"/>
  <c r="Z203" i="1"/>
  <c r="Y203" i="1"/>
  <c r="AE203" i="1" s="1" a="1"/>
  <c r="AE203" i="1" s="1"/>
  <c r="AF203" i="1" s="1"/>
  <c r="AC202" i="1"/>
  <c r="AB202" i="1"/>
  <c r="AA202" i="1"/>
  <c r="Z202" i="1"/>
  <c r="Y202" i="1"/>
  <c r="AE202" i="1" s="1" a="1"/>
  <c r="AE202" i="1" s="1"/>
  <c r="AF202" i="1" s="1"/>
  <c r="AC201" i="1"/>
  <c r="AB201" i="1"/>
  <c r="AA201" i="1"/>
  <c r="Z201" i="1"/>
  <c r="Y201" i="1"/>
  <c r="AE201" i="1" s="1" a="1"/>
  <c r="AE201" i="1" s="1"/>
  <c r="AF201" i="1" s="1"/>
  <c r="AC200" i="1"/>
  <c r="AB200" i="1"/>
  <c r="AA200" i="1"/>
  <c r="Z200" i="1"/>
  <c r="Y200" i="1"/>
  <c r="AE200" i="1" s="1" a="1"/>
  <c r="AE200" i="1" s="1"/>
  <c r="AF200" i="1" s="1"/>
  <c r="AC199" i="1"/>
  <c r="AB199" i="1"/>
  <c r="AA199" i="1"/>
  <c r="Z199" i="1"/>
  <c r="Y199" i="1"/>
  <c r="AE199" i="1" s="1" a="1"/>
  <c r="AE199" i="1" s="1"/>
  <c r="AF199" i="1" s="1"/>
  <c r="AC198" i="1"/>
  <c r="AB198" i="1"/>
  <c r="AA198" i="1"/>
  <c r="Z198" i="1"/>
  <c r="Y198" i="1"/>
  <c r="AE198" i="1" s="1" a="1"/>
  <c r="AE198" i="1" s="1"/>
  <c r="AF198" i="1" s="1"/>
  <c r="AC197" i="1"/>
  <c r="AB197" i="1"/>
  <c r="AA197" i="1"/>
  <c r="Z197" i="1"/>
  <c r="Y197" i="1"/>
  <c r="AE197" i="1" s="1" a="1"/>
  <c r="AE197" i="1" s="1"/>
  <c r="AF197" i="1" s="1"/>
  <c r="AC196" i="1"/>
  <c r="AB196" i="1"/>
  <c r="AA196" i="1"/>
  <c r="Z196" i="1"/>
  <c r="Y196" i="1"/>
  <c r="AE196" i="1" s="1" a="1"/>
  <c r="AE196" i="1" s="1"/>
  <c r="AF196" i="1" s="1"/>
  <c r="AC195" i="1"/>
  <c r="AB195" i="1"/>
  <c r="AA195" i="1"/>
  <c r="Z195" i="1"/>
  <c r="Y195" i="1"/>
  <c r="AE195" i="1" s="1" a="1"/>
  <c r="AE195" i="1" s="1"/>
  <c r="AF195" i="1" s="1"/>
  <c r="AC194" i="1"/>
  <c r="AB194" i="1"/>
  <c r="AA194" i="1"/>
  <c r="Z194" i="1"/>
  <c r="Y194" i="1"/>
  <c r="AE194" i="1" s="1" a="1"/>
  <c r="AE194" i="1" s="1"/>
  <c r="AF194" i="1" s="1"/>
  <c r="AC193" i="1"/>
  <c r="AB193" i="1"/>
  <c r="AA193" i="1"/>
  <c r="Z193" i="1"/>
  <c r="Y193" i="1"/>
  <c r="AE193" i="1" s="1" a="1"/>
  <c r="AE193" i="1" s="1"/>
  <c r="AF193" i="1" s="1"/>
  <c r="AC192" i="1"/>
  <c r="AB192" i="1"/>
  <c r="AA192" i="1"/>
  <c r="Z192" i="1"/>
  <c r="Y192" i="1"/>
  <c r="AE192" i="1" s="1" a="1"/>
  <c r="AE192" i="1" s="1"/>
  <c r="AF192" i="1" s="1"/>
  <c r="AC191" i="1"/>
  <c r="AB191" i="1"/>
  <c r="AA191" i="1"/>
  <c r="Z191" i="1"/>
  <c r="Y191" i="1"/>
  <c r="AE191" i="1" s="1" a="1"/>
  <c r="AE191" i="1" s="1"/>
  <c r="AF191" i="1" s="1"/>
  <c r="AC190" i="1"/>
  <c r="AB190" i="1"/>
  <c r="AA190" i="1"/>
  <c r="Z190" i="1"/>
  <c r="Y190" i="1"/>
  <c r="AE190" i="1" s="1" a="1"/>
  <c r="AE190" i="1" s="1"/>
  <c r="AF190" i="1" s="1"/>
  <c r="AC189" i="1"/>
  <c r="AB189" i="1"/>
  <c r="AA189" i="1"/>
  <c r="Z189" i="1"/>
  <c r="Y189" i="1"/>
  <c r="AE189" i="1" s="1" a="1"/>
  <c r="AE189" i="1" s="1"/>
  <c r="AF189" i="1" s="1"/>
  <c r="AC188" i="1"/>
  <c r="AB188" i="1"/>
  <c r="AA188" i="1"/>
  <c r="Z188" i="1"/>
  <c r="Y188" i="1"/>
  <c r="AE188" i="1" s="1" a="1"/>
  <c r="AE188" i="1" s="1"/>
  <c r="AF188" i="1" s="1"/>
  <c r="AC187" i="1"/>
  <c r="AB187" i="1"/>
  <c r="AA187" i="1"/>
  <c r="Z187" i="1"/>
  <c r="Y187" i="1"/>
  <c r="AE187" i="1" s="1" a="1"/>
  <c r="AE187" i="1" s="1"/>
  <c r="AF187" i="1" s="1"/>
  <c r="AC186" i="1"/>
  <c r="AB186" i="1"/>
  <c r="AA186" i="1"/>
  <c r="Z186" i="1"/>
  <c r="Y186" i="1"/>
  <c r="AE186" i="1" s="1" a="1"/>
  <c r="AE186" i="1" s="1"/>
  <c r="AF186" i="1" s="1"/>
  <c r="AC185" i="1"/>
  <c r="AB185" i="1"/>
  <c r="AA185" i="1"/>
  <c r="Z185" i="1"/>
  <c r="Y185" i="1"/>
  <c r="AE185" i="1" s="1" a="1"/>
  <c r="AE185" i="1" s="1"/>
  <c r="AF185" i="1" s="1"/>
  <c r="AC184" i="1"/>
  <c r="AB184" i="1"/>
  <c r="AA184" i="1"/>
  <c r="Z184" i="1"/>
  <c r="Y184" i="1"/>
  <c r="AE184" i="1" s="1" a="1"/>
  <c r="AE184" i="1" s="1"/>
  <c r="AF184" i="1" s="1"/>
  <c r="AC183" i="1"/>
  <c r="AB183" i="1"/>
  <c r="AA183" i="1"/>
  <c r="Z183" i="1"/>
  <c r="Y183" i="1"/>
  <c r="AE183" i="1" s="1" a="1"/>
  <c r="AE183" i="1" s="1"/>
  <c r="AF183" i="1" s="1"/>
  <c r="AC182" i="1"/>
  <c r="AB182" i="1"/>
  <c r="AA182" i="1"/>
  <c r="Z182" i="1"/>
  <c r="Y182" i="1"/>
  <c r="AE182" i="1" s="1" a="1"/>
  <c r="AE182" i="1" s="1"/>
  <c r="AF182" i="1" s="1"/>
  <c r="AC181" i="1"/>
  <c r="AB181" i="1"/>
  <c r="AA181" i="1"/>
  <c r="Z181" i="1"/>
  <c r="Y181" i="1"/>
  <c r="AE181" i="1" s="1" a="1"/>
  <c r="AE181" i="1" s="1"/>
  <c r="AF181" i="1" s="1"/>
  <c r="AC180" i="1"/>
  <c r="AB180" i="1"/>
  <c r="AA180" i="1"/>
  <c r="Z180" i="1"/>
  <c r="Y180" i="1"/>
  <c r="AE180" i="1" s="1" a="1"/>
  <c r="AE180" i="1" s="1"/>
  <c r="AF180" i="1" s="1"/>
  <c r="AC179" i="1"/>
  <c r="AB179" i="1"/>
  <c r="AA179" i="1"/>
  <c r="Z179" i="1"/>
  <c r="Y179" i="1"/>
  <c r="AE179" i="1" s="1" a="1"/>
  <c r="AE179" i="1" s="1"/>
  <c r="AF179" i="1" s="1"/>
  <c r="AC178" i="1"/>
  <c r="AB178" i="1"/>
  <c r="AA178" i="1"/>
  <c r="Z178" i="1"/>
  <c r="Y178" i="1"/>
  <c r="AE178" i="1" s="1" a="1"/>
  <c r="AE178" i="1" s="1"/>
  <c r="AF178" i="1" s="1"/>
  <c r="AC177" i="1"/>
  <c r="AB177" i="1"/>
  <c r="AA177" i="1"/>
  <c r="Z177" i="1"/>
  <c r="Y177" i="1"/>
  <c r="AE177" i="1" s="1" a="1"/>
  <c r="AE177" i="1" s="1"/>
  <c r="AF177" i="1" s="1"/>
  <c r="AC176" i="1"/>
  <c r="AB176" i="1"/>
  <c r="AA176" i="1"/>
  <c r="Z176" i="1"/>
  <c r="Y176" i="1"/>
  <c r="AE176" i="1" s="1" a="1"/>
  <c r="AE176" i="1" s="1"/>
  <c r="AF176" i="1" s="1"/>
  <c r="AC175" i="1"/>
  <c r="AB175" i="1"/>
  <c r="AA175" i="1"/>
  <c r="Z175" i="1"/>
  <c r="Y175" i="1"/>
  <c r="AE175" i="1" s="1" a="1"/>
  <c r="AE175" i="1" s="1"/>
  <c r="AF175" i="1" s="1"/>
  <c r="AC174" i="1"/>
  <c r="AB174" i="1"/>
  <c r="AA174" i="1"/>
  <c r="Z174" i="1"/>
  <c r="Y174" i="1"/>
  <c r="AE174" i="1" s="1" a="1"/>
  <c r="AE174" i="1" s="1"/>
  <c r="AF174" i="1" s="1"/>
  <c r="AC173" i="1"/>
  <c r="AB173" i="1"/>
  <c r="AA173" i="1"/>
  <c r="Z173" i="1"/>
  <c r="Y173" i="1"/>
  <c r="AE173" i="1" s="1" a="1"/>
  <c r="AE173" i="1" s="1"/>
  <c r="AF173" i="1" s="1"/>
  <c r="AC172" i="1"/>
  <c r="AB172" i="1"/>
  <c r="AA172" i="1"/>
  <c r="Z172" i="1"/>
  <c r="Y172" i="1"/>
  <c r="AE172" i="1" s="1" a="1"/>
  <c r="AE172" i="1" s="1"/>
  <c r="AF172" i="1" s="1"/>
  <c r="AC171" i="1"/>
  <c r="AB171" i="1"/>
  <c r="AA171" i="1"/>
  <c r="Z171" i="1"/>
  <c r="Y171" i="1"/>
  <c r="AE171" i="1" s="1" a="1"/>
  <c r="AE171" i="1" s="1"/>
  <c r="AF171" i="1" s="1"/>
  <c r="AC170" i="1"/>
  <c r="AB170" i="1"/>
  <c r="AA170" i="1"/>
  <c r="Z170" i="1"/>
  <c r="Y170" i="1"/>
  <c r="AE170" i="1" s="1" a="1"/>
  <c r="AE170" i="1" s="1"/>
  <c r="AF170" i="1" s="1"/>
  <c r="AC169" i="1"/>
  <c r="AB169" i="1"/>
  <c r="AA169" i="1"/>
  <c r="Z169" i="1"/>
  <c r="Y169" i="1"/>
  <c r="AE169" i="1" s="1" a="1"/>
  <c r="AE169" i="1" s="1"/>
  <c r="AF169" i="1" s="1"/>
  <c r="AC168" i="1"/>
  <c r="AB168" i="1"/>
  <c r="AA168" i="1"/>
  <c r="Z168" i="1"/>
  <c r="Y168" i="1"/>
  <c r="AE168" i="1" s="1" a="1"/>
  <c r="AE168" i="1" s="1"/>
  <c r="AF168" i="1" s="1"/>
  <c r="AC167" i="1"/>
  <c r="AB167" i="1"/>
  <c r="AA167" i="1"/>
  <c r="Z167" i="1"/>
  <c r="Y167" i="1"/>
  <c r="AE167" i="1" s="1" a="1"/>
  <c r="AE167" i="1" s="1"/>
  <c r="AF167" i="1" s="1"/>
  <c r="AC166" i="1"/>
  <c r="AB166" i="1"/>
  <c r="AA166" i="1"/>
  <c r="Z166" i="1"/>
  <c r="Y166" i="1"/>
  <c r="AE166" i="1" s="1" a="1"/>
  <c r="AE166" i="1" s="1"/>
  <c r="AF166" i="1" s="1"/>
  <c r="AC165" i="1"/>
  <c r="AB165" i="1"/>
  <c r="AA165" i="1"/>
  <c r="Z165" i="1"/>
  <c r="Y165" i="1"/>
  <c r="AE165" i="1" s="1" a="1"/>
  <c r="AE165" i="1" s="1"/>
  <c r="AF165" i="1" s="1"/>
  <c r="AC164" i="1"/>
  <c r="AB164" i="1"/>
  <c r="AA164" i="1"/>
  <c r="Z164" i="1"/>
  <c r="Y164" i="1"/>
  <c r="AE164" i="1" s="1" a="1"/>
  <c r="AE164" i="1" s="1"/>
  <c r="AF164" i="1" s="1"/>
  <c r="AC163" i="1"/>
  <c r="AB163" i="1"/>
  <c r="AA163" i="1"/>
  <c r="Z163" i="1"/>
  <c r="Y163" i="1"/>
  <c r="AE163" i="1" s="1" a="1"/>
  <c r="AE163" i="1" s="1"/>
  <c r="AF163" i="1" s="1"/>
  <c r="AC162" i="1"/>
  <c r="AB162" i="1"/>
  <c r="AA162" i="1"/>
  <c r="Z162" i="1"/>
  <c r="Y162" i="1"/>
  <c r="AE162" i="1" s="1" a="1"/>
  <c r="AE162" i="1" s="1"/>
  <c r="AF162" i="1" s="1"/>
  <c r="AC161" i="1"/>
  <c r="AB161" i="1"/>
  <c r="AA161" i="1"/>
  <c r="Z161" i="1"/>
  <c r="Y161" i="1"/>
  <c r="AE161" i="1" s="1" a="1"/>
  <c r="AE161" i="1" s="1"/>
  <c r="AF161" i="1" s="1"/>
  <c r="AC160" i="1"/>
  <c r="AB160" i="1"/>
  <c r="AA160" i="1"/>
  <c r="Z160" i="1"/>
  <c r="Y160" i="1"/>
  <c r="AE160" i="1" s="1" a="1"/>
  <c r="AE160" i="1" s="1"/>
  <c r="AF160" i="1" s="1"/>
  <c r="AC159" i="1"/>
  <c r="AB159" i="1"/>
  <c r="AA159" i="1"/>
  <c r="Z159" i="1"/>
  <c r="Y159" i="1"/>
  <c r="AE159" i="1" s="1" a="1"/>
  <c r="AE159" i="1" s="1"/>
  <c r="AF159" i="1" s="1"/>
  <c r="AC158" i="1"/>
  <c r="AB158" i="1"/>
  <c r="AA158" i="1"/>
  <c r="Z158" i="1"/>
  <c r="Y158" i="1"/>
  <c r="AE158" i="1" s="1" a="1"/>
  <c r="AE158" i="1" s="1"/>
  <c r="AF158" i="1" s="1"/>
  <c r="AC157" i="1"/>
  <c r="AB157" i="1"/>
  <c r="AA157" i="1"/>
  <c r="Z157" i="1"/>
  <c r="Y157" i="1"/>
  <c r="AE157" i="1" s="1" a="1"/>
  <c r="AE157" i="1" s="1"/>
  <c r="AF157" i="1" s="1"/>
  <c r="AC156" i="1"/>
  <c r="AB156" i="1"/>
  <c r="AA156" i="1"/>
  <c r="Z156" i="1"/>
  <c r="Y156" i="1"/>
  <c r="AE156" i="1" s="1" a="1"/>
  <c r="AE156" i="1" s="1"/>
  <c r="AF156" i="1" s="1"/>
  <c r="AC155" i="1"/>
  <c r="AB155" i="1"/>
  <c r="AA155" i="1"/>
  <c r="Z155" i="1"/>
  <c r="Y155" i="1"/>
  <c r="AE155" i="1" s="1" a="1"/>
  <c r="AE155" i="1" s="1"/>
  <c r="AF155" i="1" s="1"/>
  <c r="AC154" i="1"/>
  <c r="AB154" i="1"/>
  <c r="AA154" i="1"/>
  <c r="Z154" i="1"/>
  <c r="Y154" i="1"/>
  <c r="AE154" i="1" s="1" a="1"/>
  <c r="AE154" i="1" s="1"/>
  <c r="AF154" i="1" s="1"/>
  <c r="AC153" i="1"/>
  <c r="AB153" i="1"/>
  <c r="AA153" i="1"/>
  <c r="Z153" i="1"/>
  <c r="Y153" i="1"/>
  <c r="AE153" i="1" s="1" a="1"/>
  <c r="AE153" i="1" s="1"/>
  <c r="AF153" i="1" s="1"/>
  <c r="AC152" i="1"/>
  <c r="AB152" i="1"/>
  <c r="AA152" i="1"/>
  <c r="Z152" i="1"/>
  <c r="Y152" i="1"/>
  <c r="AE152" i="1" s="1" a="1"/>
  <c r="AE152" i="1" s="1"/>
  <c r="AF152" i="1" s="1"/>
  <c r="AC151" i="1"/>
  <c r="AB151" i="1"/>
  <c r="AA151" i="1"/>
  <c r="Z151" i="1"/>
  <c r="Y151" i="1"/>
  <c r="AE151" i="1" s="1" a="1"/>
  <c r="AE151" i="1" s="1"/>
  <c r="AF151" i="1" s="1"/>
  <c r="AC150" i="1"/>
  <c r="AB150" i="1"/>
  <c r="AA150" i="1"/>
  <c r="Z150" i="1"/>
  <c r="Y150" i="1"/>
  <c r="AE150" i="1" s="1" a="1"/>
  <c r="AE150" i="1" s="1"/>
  <c r="AF150" i="1" s="1"/>
  <c r="AC149" i="1"/>
  <c r="AB149" i="1"/>
  <c r="AA149" i="1"/>
  <c r="Z149" i="1"/>
  <c r="Y149" i="1"/>
  <c r="AE149" i="1" s="1" a="1"/>
  <c r="AE149" i="1" s="1"/>
  <c r="AF149" i="1" s="1"/>
  <c r="AC148" i="1"/>
  <c r="AB148" i="1"/>
  <c r="AA148" i="1"/>
  <c r="Z148" i="1"/>
  <c r="Y148" i="1"/>
  <c r="AE148" i="1" s="1" a="1"/>
  <c r="AE148" i="1" s="1"/>
  <c r="AF148" i="1" s="1"/>
  <c r="AC147" i="1"/>
  <c r="AB147" i="1"/>
  <c r="AA147" i="1"/>
  <c r="Z147" i="1"/>
  <c r="Y147" i="1"/>
  <c r="AE147" i="1" s="1" a="1"/>
  <c r="AE147" i="1" s="1"/>
  <c r="AF147" i="1" s="1"/>
  <c r="AC146" i="1"/>
  <c r="AB146" i="1"/>
  <c r="AA146" i="1"/>
  <c r="Z146" i="1"/>
  <c r="Y146" i="1"/>
  <c r="AE146" i="1" s="1" a="1"/>
  <c r="AE146" i="1" s="1"/>
  <c r="AF146" i="1" s="1"/>
  <c r="AC145" i="1"/>
  <c r="AB145" i="1"/>
  <c r="AA145" i="1"/>
  <c r="Z145" i="1"/>
  <c r="Y145" i="1"/>
  <c r="AE145" i="1" s="1" a="1"/>
  <c r="AE145" i="1" s="1"/>
  <c r="AF145" i="1" s="1"/>
  <c r="AC144" i="1"/>
  <c r="AB144" i="1"/>
  <c r="AA144" i="1"/>
  <c r="Z144" i="1"/>
  <c r="Y144" i="1"/>
  <c r="AE144" i="1" s="1" a="1"/>
  <c r="AE144" i="1" s="1"/>
  <c r="AF144" i="1" s="1"/>
  <c r="AC143" i="1"/>
  <c r="AB143" i="1"/>
  <c r="AA143" i="1"/>
  <c r="Z143" i="1"/>
  <c r="Y143" i="1"/>
  <c r="AE143" i="1" s="1" a="1"/>
  <c r="AE143" i="1" s="1"/>
  <c r="AF143" i="1" s="1"/>
  <c r="AC142" i="1"/>
  <c r="AB142" i="1"/>
  <c r="AA142" i="1"/>
  <c r="Z142" i="1"/>
  <c r="Y142" i="1"/>
  <c r="AE142" i="1" s="1" a="1"/>
  <c r="AE142" i="1" s="1"/>
  <c r="AF142" i="1" s="1"/>
  <c r="AC141" i="1"/>
  <c r="AB141" i="1"/>
  <c r="AA141" i="1"/>
  <c r="Z141" i="1"/>
  <c r="Y141" i="1"/>
  <c r="AE141" i="1" s="1" a="1"/>
  <c r="AE141" i="1" s="1"/>
  <c r="AF141" i="1" s="1"/>
  <c r="AC140" i="1"/>
  <c r="AB140" i="1"/>
  <c r="AA140" i="1"/>
  <c r="Z140" i="1"/>
  <c r="Y140" i="1"/>
  <c r="AE140" i="1" s="1" a="1"/>
  <c r="AE140" i="1" s="1"/>
  <c r="AF140" i="1" s="1"/>
  <c r="AC139" i="1"/>
  <c r="AB139" i="1"/>
  <c r="AA139" i="1"/>
  <c r="Z139" i="1"/>
  <c r="Y139" i="1"/>
  <c r="AE139" i="1" s="1" a="1"/>
  <c r="AE139" i="1" s="1"/>
  <c r="AF139" i="1" s="1"/>
  <c r="AC138" i="1"/>
  <c r="AB138" i="1"/>
  <c r="AA138" i="1"/>
  <c r="Z138" i="1"/>
  <c r="Y138" i="1"/>
  <c r="AE138" i="1" s="1" a="1"/>
  <c r="AE138" i="1" s="1"/>
  <c r="AF138" i="1" s="1"/>
  <c r="AC137" i="1"/>
  <c r="AB137" i="1"/>
  <c r="AA137" i="1"/>
  <c r="Z137" i="1"/>
  <c r="Y137" i="1"/>
  <c r="AE137" i="1" s="1" a="1"/>
  <c r="AE137" i="1" s="1"/>
  <c r="AF137" i="1" s="1"/>
  <c r="AC136" i="1"/>
  <c r="AB136" i="1"/>
  <c r="AA136" i="1"/>
  <c r="Z136" i="1"/>
  <c r="Y136" i="1"/>
  <c r="AE136" i="1" s="1" a="1"/>
  <c r="AE136" i="1" s="1"/>
  <c r="AF136" i="1" s="1"/>
  <c r="AC135" i="1"/>
  <c r="AB135" i="1"/>
  <c r="AA135" i="1"/>
  <c r="Z135" i="1"/>
  <c r="Y135" i="1"/>
  <c r="AE135" i="1" s="1" a="1"/>
  <c r="AE135" i="1" s="1"/>
  <c r="AF135" i="1" s="1"/>
  <c r="AC134" i="1"/>
  <c r="AB134" i="1"/>
  <c r="AA134" i="1"/>
  <c r="Z134" i="1"/>
  <c r="Y134" i="1"/>
  <c r="AE134" i="1" s="1" a="1"/>
  <c r="AE134" i="1" s="1"/>
  <c r="AF134" i="1" s="1"/>
  <c r="AC133" i="1"/>
  <c r="AB133" i="1"/>
  <c r="AA133" i="1"/>
  <c r="Z133" i="1"/>
  <c r="Y133" i="1"/>
  <c r="AE133" i="1" s="1" a="1"/>
  <c r="AE133" i="1" s="1"/>
  <c r="AF133" i="1" s="1"/>
  <c r="AC132" i="1"/>
  <c r="AB132" i="1"/>
  <c r="AA132" i="1"/>
  <c r="Z132" i="1"/>
  <c r="Y132" i="1"/>
  <c r="AE132" i="1" s="1" a="1"/>
  <c r="AE132" i="1" s="1"/>
  <c r="AF132" i="1" s="1"/>
  <c r="AC131" i="1"/>
  <c r="AB131" i="1"/>
  <c r="AA131" i="1"/>
  <c r="Z131" i="1"/>
  <c r="Y131" i="1"/>
  <c r="AE131" i="1" s="1" a="1"/>
  <c r="AE131" i="1" s="1"/>
  <c r="AF131" i="1" s="1"/>
  <c r="AC130" i="1"/>
  <c r="AB130" i="1"/>
  <c r="AA130" i="1"/>
  <c r="Z130" i="1"/>
  <c r="Y130" i="1"/>
  <c r="AE130" i="1" s="1" a="1"/>
  <c r="AE130" i="1" s="1"/>
  <c r="AF130" i="1" s="1"/>
  <c r="AC129" i="1"/>
  <c r="AB129" i="1"/>
  <c r="AA129" i="1"/>
  <c r="Z129" i="1"/>
  <c r="Y129" i="1"/>
  <c r="AE129" i="1" s="1" a="1"/>
  <c r="AE129" i="1" s="1"/>
  <c r="AF129" i="1" s="1"/>
  <c r="AC128" i="1"/>
  <c r="AB128" i="1"/>
  <c r="AA128" i="1"/>
  <c r="Z128" i="1"/>
  <c r="Y128" i="1"/>
  <c r="AE128" i="1" s="1" a="1"/>
  <c r="AE128" i="1" s="1"/>
  <c r="AF128" i="1" s="1"/>
  <c r="AC127" i="1"/>
  <c r="AB127" i="1"/>
  <c r="AA127" i="1"/>
  <c r="Z127" i="1"/>
  <c r="Y127" i="1"/>
  <c r="AE127" i="1" s="1" a="1"/>
  <c r="AE127" i="1" s="1"/>
  <c r="AF127" i="1" s="1"/>
  <c r="AC126" i="1"/>
  <c r="AB126" i="1"/>
  <c r="AA126" i="1"/>
  <c r="Z126" i="1"/>
  <c r="Y126" i="1"/>
  <c r="AE126" i="1" s="1" a="1"/>
  <c r="AE126" i="1" s="1"/>
  <c r="AF126" i="1" s="1"/>
  <c r="AC125" i="1"/>
  <c r="AB125" i="1"/>
  <c r="AA125" i="1"/>
  <c r="Z125" i="1"/>
  <c r="Y125" i="1"/>
  <c r="AE125" i="1" s="1" a="1"/>
  <c r="AE125" i="1" s="1"/>
  <c r="AF125" i="1" s="1"/>
  <c r="AC124" i="1"/>
  <c r="AB124" i="1"/>
  <c r="AA124" i="1"/>
  <c r="Z124" i="1"/>
  <c r="Y124" i="1"/>
  <c r="AE124" i="1" s="1" a="1"/>
  <c r="AE124" i="1" s="1"/>
  <c r="AF124" i="1" s="1"/>
  <c r="AC123" i="1"/>
  <c r="AB123" i="1"/>
  <c r="AA123" i="1"/>
  <c r="Z123" i="1"/>
  <c r="Y123" i="1"/>
  <c r="AE123" i="1" s="1" a="1"/>
  <c r="AE123" i="1" s="1"/>
  <c r="AF123" i="1" s="1"/>
  <c r="AC122" i="1"/>
  <c r="AB122" i="1"/>
  <c r="AA122" i="1"/>
  <c r="Z122" i="1"/>
  <c r="Y122" i="1"/>
  <c r="AE122" i="1" s="1" a="1"/>
  <c r="AE122" i="1" s="1"/>
  <c r="AF122" i="1" s="1"/>
  <c r="AC121" i="1"/>
  <c r="AB121" i="1"/>
  <c r="AA121" i="1"/>
  <c r="Z121" i="1"/>
  <c r="Y121" i="1"/>
  <c r="AE121" i="1" s="1" a="1"/>
  <c r="AE121" i="1" s="1"/>
  <c r="AF121" i="1" s="1"/>
  <c r="AC120" i="1"/>
  <c r="AB120" i="1"/>
  <c r="AA120" i="1"/>
  <c r="Z120" i="1"/>
  <c r="Y120" i="1"/>
  <c r="AE120" i="1" s="1" a="1"/>
  <c r="AE120" i="1" s="1"/>
  <c r="AF120" i="1" s="1"/>
  <c r="AC119" i="1"/>
  <c r="AB119" i="1"/>
  <c r="AA119" i="1"/>
  <c r="Z119" i="1"/>
  <c r="Y119" i="1"/>
  <c r="AE119" i="1" s="1" a="1"/>
  <c r="AE119" i="1" s="1"/>
  <c r="AF119" i="1" s="1"/>
  <c r="AC118" i="1"/>
  <c r="AB118" i="1"/>
  <c r="AA118" i="1"/>
  <c r="Z118" i="1"/>
  <c r="Y118" i="1"/>
  <c r="AE118" i="1" s="1" a="1"/>
  <c r="AE118" i="1" s="1"/>
  <c r="AF118" i="1" s="1"/>
  <c r="AC117" i="1"/>
  <c r="AB117" i="1"/>
  <c r="AA117" i="1"/>
  <c r="Z117" i="1"/>
  <c r="Y117" i="1"/>
  <c r="AE117" i="1" s="1" a="1"/>
  <c r="AE117" i="1" s="1"/>
  <c r="AF117" i="1" s="1"/>
  <c r="AC116" i="1"/>
  <c r="AB116" i="1"/>
  <c r="AA116" i="1"/>
  <c r="Z116" i="1"/>
  <c r="Y116" i="1"/>
  <c r="AE116" i="1" s="1" a="1"/>
  <c r="AE116" i="1" s="1"/>
  <c r="AF116" i="1" s="1"/>
  <c r="AC115" i="1"/>
  <c r="AB115" i="1"/>
  <c r="AA115" i="1"/>
  <c r="Z115" i="1"/>
  <c r="Y115" i="1"/>
  <c r="AE115" i="1" s="1" a="1"/>
  <c r="AE115" i="1" s="1"/>
  <c r="AF115" i="1" s="1"/>
  <c r="AC114" i="1"/>
  <c r="AB114" i="1"/>
  <c r="AA114" i="1"/>
  <c r="Z114" i="1"/>
  <c r="Y114" i="1"/>
  <c r="AE114" i="1" s="1" a="1"/>
  <c r="AE114" i="1" s="1"/>
  <c r="AF114" i="1" s="1"/>
  <c r="AC113" i="1"/>
  <c r="AB113" i="1"/>
  <c r="AA113" i="1"/>
  <c r="Z113" i="1"/>
  <c r="Y113" i="1"/>
  <c r="AE113" i="1" s="1" a="1"/>
  <c r="AE113" i="1" s="1"/>
  <c r="AF113" i="1" s="1"/>
  <c r="AC112" i="1"/>
  <c r="AB112" i="1"/>
  <c r="AA112" i="1"/>
  <c r="Z112" i="1"/>
  <c r="Y112" i="1"/>
  <c r="AE112" i="1" s="1" a="1"/>
  <c r="AE112" i="1" s="1"/>
  <c r="AF112" i="1" s="1"/>
  <c r="AC111" i="1"/>
  <c r="AB111" i="1"/>
  <c r="AA111" i="1"/>
  <c r="Z111" i="1"/>
  <c r="Y111" i="1"/>
  <c r="AE111" i="1" s="1" a="1"/>
  <c r="AE111" i="1" s="1"/>
  <c r="AF111" i="1" s="1"/>
  <c r="AC110" i="1"/>
  <c r="AB110" i="1"/>
  <c r="AA110" i="1"/>
  <c r="Z110" i="1"/>
  <c r="Y110" i="1"/>
  <c r="AE110" i="1" s="1" a="1"/>
  <c r="AE110" i="1" s="1"/>
  <c r="AF110" i="1" s="1"/>
  <c r="AC109" i="1"/>
  <c r="AB109" i="1"/>
  <c r="AA109" i="1"/>
  <c r="Z109" i="1"/>
  <c r="Y109" i="1"/>
  <c r="AE109" i="1" s="1" a="1"/>
  <c r="AE109" i="1" s="1"/>
  <c r="AF109" i="1" s="1"/>
  <c r="AC108" i="1"/>
  <c r="AB108" i="1"/>
  <c r="AA108" i="1"/>
  <c r="Z108" i="1"/>
  <c r="Y108" i="1"/>
  <c r="AE108" i="1" s="1" a="1"/>
  <c r="AE108" i="1" s="1"/>
  <c r="AF108" i="1" s="1"/>
  <c r="AC107" i="1"/>
  <c r="AB107" i="1"/>
  <c r="AA107" i="1"/>
  <c r="Z107" i="1"/>
  <c r="Y107" i="1"/>
  <c r="AE107" i="1" s="1" a="1"/>
  <c r="AE107" i="1" s="1"/>
  <c r="AF107" i="1" s="1"/>
  <c r="AC106" i="1"/>
  <c r="AB106" i="1"/>
  <c r="AA106" i="1"/>
  <c r="Z106" i="1"/>
  <c r="Y106" i="1"/>
  <c r="AE106" i="1" s="1" a="1"/>
  <c r="AE106" i="1" s="1"/>
  <c r="AF106" i="1" s="1"/>
  <c r="AC105" i="1"/>
  <c r="AB105" i="1"/>
  <c r="AA105" i="1"/>
  <c r="Z105" i="1"/>
  <c r="Y105" i="1"/>
  <c r="AE105" i="1" s="1" a="1"/>
  <c r="AE105" i="1" s="1"/>
  <c r="AF105" i="1" s="1"/>
  <c r="AC104" i="1"/>
  <c r="AB104" i="1"/>
  <c r="AA104" i="1"/>
  <c r="Z104" i="1"/>
  <c r="Y104" i="1"/>
  <c r="AE104" i="1" s="1" a="1"/>
  <c r="AE104" i="1" s="1"/>
  <c r="AF104" i="1" s="1"/>
  <c r="AC103" i="1"/>
  <c r="AB103" i="1"/>
  <c r="AA103" i="1"/>
  <c r="Z103" i="1"/>
  <c r="Y103" i="1"/>
  <c r="AE103" i="1" s="1" a="1"/>
  <c r="AE103" i="1" s="1"/>
  <c r="AF103" i="1" s="1"/>
  <c r="AC102" i="1"/>
  <c r="AB102" i="1"/>
  <c r="AA102" i="1"/>
  <c r="Z102" i="1"/>
  <c r="Y102" i="1"/>
  <c r="AE102" i="1" s="1" a="1"/>
  <c r="AE102" i="1" s="1"/>
  <c r="AF102" i="1" s="1"/>
  <c r="AC101" i="1"/>
  <c r="AB101" i="1"/>
  <c r="AA101" i="1"/>
  <c r="Z101" i="1"/>
  <c r="Y101" i="1"/>
  <c r="AE101" i="1" s="1" a="1"/>
  <c r="AE101" i="1" s="1"/>
  <c r="AF101" i="1" s="1"/>
  <c r="AC100" i="1"/>
  <c r="AB100" i="1"/>
  <c r="AA100" i="1"/>
  <c r="Z100" i="1"/>
  <c r="Y100" i="1"/>
  <c r="AE100" i="1" s="1" a="1"/>
  <c r="AE100" i="1" s="1"/>
  <c r="AF100" i="1" s="1"/>
  <c r="AC99" i="1"/>
  <c r="AB99" i="1"/>
  <c r="AA99" i="1"/>
  <c r="Z99" i="1"/>
  <c r="Y99" i="1"/>
  <c r="AE99" i="1" s="1" a="1"/>
  <c r="AE99" i="1" s="1"/>
  <c r="AF99" i="1" s="1"/>
  <c r="AC98" i="1"/>
  <c r="AB98" i="1"/>
  <c r="AA98" i="1"/>
  <c r="Z98" i="1"/>
  <c r="Y98" i="1"/>
  <c r="AE98" i="1" s="1" a="1"/>
  <c r="AE98" i="1" s="1"/>
  <c r="AF98" i="1" s="1"/>
  <c r="AC97" i="1"/>
  <c r="AB97" i="1"/>
  <c r="AA97" i="1"/>
  <c r="Z97" i="1"/>
  <c r="Y97" i="1"/>
  <c r="AE97" i="1" s="1" a="1"/>
  <c r="AE97" i="1" s="1"/>
  <c r="AF97" i="1" s="1"/>
  <c r="AC96" i="1"/>
  <c r="AB96" i="1"/>
  <c r="AA96" i="1"/>
  <c r="Z96" i="1"/>
  <c r="Y96" i="1"/>
  <c r="AE96" i="1" s="1" a="1"/>
  <c r="AE96" i="1" s="1"/>
  <c r="AF96" i="1" s="1"/>
  <c r="AC95" i="1"/>
  <c r="AB95" i="1"/>
  <c r="AA95" i="1"/>
  <c r="Z95" i="1"/>
  <c r="Y95" i="1"/>
  <c r="AE95" i="1" s="1" a="1"/>
  <c r="AE95" i="1" s="1"/>
  <c r="AF95" i="1" s="1"/>
  <c r="AC94" i="1"/>
  <c r="AB94" i="1"/>
  <c r="AA94" i="1"/>
  <c r="Z94" i="1"/>
  <c r="Y94" i="1"/>
  <c r="AE94" i="1" s="1" a="1"/>
  <c r="AE94" i="1" s="1"/>
  <c r="AF94" i="1" s="1"/>
  <c r="AC93" i="1"/>
  <c r="AB93" i="1"/>
  <c r="AA93" i="1"/>
  <c r="Z93" i="1"/>
  <c r="Y93" i="1"/>
  <c r="AE93" i="1" s="1" a="1"/>
  <c r="AE93" i="1" s="1"/>
  <c r="AF93" i="1" s="1"/>
  <c r="AC92" i="1"/>
  <c r="AB92" i="1"/>
  <c r="AA92" i="1"/>
  <c r="Z92" i="1"/>
  <c r="Y92" i="1"/>
  <c r="AE92" i="1" s="1" a="1"/>
  <c r="AE92" i="1" s="1"/>
  <c r="AF92" i="1" s="1"/>
  <c r="AC91" i="1"/>
  <c r="AB91" i="1"/>
  <c r="AA91" i="1"/>
  <c r="Z91" i="1"/>
  <c r="Y91" i="1"/>
  <c r="AE91" i="1" s="1" a="1"/>
  <c r="AE91" i="1" s="1"/>
  <c r="AF91" i="1" s="1"/>
  <c r="AC90" i="1"/>
  <c r="AB90" i="1"/>
  <c r="AA90" i="1"/>
  <c r="Z90" i="1"/>
  <c r="Y90" i="1"/>
  <c r="AE90" i="1" s="1" a="1"/>
  <c r="AE90" i="1" s="1"/>
  <c r="AF90" i="1" s="1"/>
  <c r="AC89" i="1"/>
  <c r="AB89" i="1"/>
  <c r="AA89" i="1"/>
  <c r="Z89" i="1"/>
  <c r="Y89" i="1"/>
  <c r="AE89" i="1" s="1" a="1"/>
  <c r="AE89" i="1" s="1"/>
  <c r="AF89" i="1" s="1"/>
  <c r="AC88" i="1"/>
  <c r="AB88" i="1"/>
  <c r="AA88" i="1"/>
  <c r="Z88" i="1"/>
  <c r="Y88" i="1"/>
  <c r="AE88" i="1" s="1" a="1"/>
  <c r="AE88" i="1" s="1"/>
  <c r="AF88" i="1" s="1"/>
  <c r="AC87" i="1"/>
  <c r="AB87" i="1"/>
  <c r="AA87" i="1"/>
  <c r="Z87" i="1"/>
  <c r="Y87" i="1"/>
  <c r="AE87" i="1" s="1" a="1"/>
  <c r="AE87" i="1" s="1"/>
  <c r="AF87" i="1" s="1"/>
  <c r="AC86" i="1"/>
  <c r="AB86" i="1"/>
  <c r="AA86" i="1"/>
  <c r="Z86" i="1"/>
  <c r="Y86" i="1"/>
  <c r="AE86" i="1" s="1" a="1"/>
  <c r="AE86" i="1" s="1"/>
  <c r="AF86" i="1" s="1"/>
  <c r="AC85" i="1"/>
  <c r="AB85" i="1"/>
  <c r="AA85" i="1"/>
  <c r="Z85" i="1"/>
  <c r="Y85" i="1"/>
  <c r="AE85" i="1" s="1" a="1"/>
  <c r="AE85" i="1" s="1"/>
  <c r="AF85" i="1" s="1"/>
  <c r="AC84" i="1"/>
  <c r="AB84" i="1"/>
  <c r="AA84" i="1"/>
  <c r="Z84" i="1"/>
  <c r="Y84" i="1"/>
  <c r="AE84" i="1" s="1" a="1"/>
  <c r="AE84" i="1" s="1"/>
  <c r="AF84" i="1" s="1"/>
  <c r="AC83" i="1"/>
  <c r="AB83" i="1"/>
  <c r="AA83" i="1"/>
  <c r="Z83" i="1"/>
  <c r="Y83" i="1"/>
  <c r="AE83" i="1" s="1" a="1"/>
  <c r="AE83" i="1" s="1"/>
  <c r="AF83" i="1" s="1"/>
  <c r="AC82" i="1"/>
  <c r="AB82" i="1"/>
  <c r="AA82" i="1"/>
  <c r="Z82" i="1"/>
  <c r="Y82" i="1"/>
  <c r="AE82" i="1" s="1" a="1"/>
  <c r="AE82" i="1" s="1"/>
  <c r="AF82" i="1" s="1"/>
  <c r="AC81" i="1"/>
  <c r="AB81" i="1"/>
  <c r="AA81" i="1"/>
  <c r="Z81" i="1"/>
  <c r="Y81" i="1"/>
  <c r="AE81" i="1" s="1" a="1"/>
  <c r="AE81" i="1" s="1"/>
  <c r="AF81" i="1" s="1"/>
  <c r="AC80" i="1"/>
  <c r="AB80" i="1"/>
  <c r="AA80" i="1"/>
  <c r="Z80" i="1"/>
  <c r="Y80" i="1"/>
  <c r="AE80" i="1" s="1" a="1"/>
  <c r="AE80" i="1" s="1"/>
  <c r="AF80" i="1" s="1"/>
  <c r="AC79" i="1"/>
  <c r="AB79" i="1"/>
  <c r="AA79" i="1"/>
  <c r="Z79" i="1"/>
  <c r="Y79" i="1"/>
  <c r="AE79" i="1" s="1" a="1"/>
  <c r="AE79" i="1" s="1"/>
  <c r="AF79" i="1" s="1"/>
  <c r="AC78" i="1"/>
  <c r="AB78" i="1"/>
  <c r="AA78" i="1"/>
  <c r="Z78" i="1"/>
  <c r="Y78" i="1"/>
  <c r="AE78" i="1" s="1" a="1"/>
  <c r="AE78" i="1" s="1"/>
  <c r="AF78" i="1" s="1"/>
  <c r="AC77" i="1"/>
  <c r="AB77" i="1"/>
  <c r="AA77" i="1"/>
  <c r="Z77" i="1"/>
  <c r="Y77" i="1"/>
  <c r="AE77" i="1" s="1" a="1"/>
  <c r="AE77" i="1" s="1"/>
  <c r="AF77" i="1" s="1"/>
  <c r="AC76" i="1"/>
  <c r="AB76" i="1"/>
  <c r="AA76" i="1"/>
  <c r="Z76" i="1"/>
  <c r="Y76" i="1"/>
  <c r="AE76" i="1" s="1" a="1"/>
  <c r="AE76" i="1" s="1"/>
  <c r="AF76" i="1" s="1"/>
  <c r="AC75" i="1"/>
  <c r="AB75" i="1"/>
  <c r="AA75" i="1"/>
  <c r="Z75" i="1"/>
  <c r="Y75" i="1"/>
  <c r="AE75" i="1" s="1" a="1"/>
  <c r="AE75" i="1" s="1"/>
  <c r="AF75" i="1" s="1"/>
  <c r="AC74" i="1"/>
  <c r="AB74" i="1"/>
  <c r="AA74" i="1"/>
  <c r="Z74" i="1"/>
  <c r="Y74" i="1"/>
  <c r="AE74" i="1" s="1" a="1"/>
  <c r="AE74" i="1" s="1"/>
  <c r="AF74" i="1" s="1"/>
  <c r="AC73" i="1"/>
  <c r="AB73" i="1"/>
  <c r="AA73" i="1"/>
  <c r="Z73" i="1"/>
  <c r="Y73" i="1"/>
  <c r="AE73" i="1" s="1" a="1"/>
  <c r="AE73" i="1" s="1"/>
  <c r="AF73" i="1" s="1"/>
  <c r="AC72" i="1"/>
  <c r="AB72" i="1"/>
  <c r="AA72" i="1"/>
  <c r="Z72" i="1"/>
  <c r="Y72" i="1"/>
  <c r="AE72" i="1" s="1" a="1"/>
  <c r="AE72" i="1" s="1"/>
  <c r="AF72" i="1" s="1"/>
  <c r="AC71" i="1"/>
  <c r="AB71" i="1"/>
  <c r="AA71" i="1"/>
  <c r="Z71" i="1"/>
  <c r="Y71" i="1"/>
  <c r="AE71" i="1" s="1" a="1"/>
  <c r="AE71" i="1" s="1"/>
  <c r="AF71" i="1" s="1"/>
  <c r="AC70" i="1"/>
  <c r="AB70" i="1"/>
  <c r="AA70" i="1"/>
  <c r="Z70" i="1"/>
  <c r="Y70" i="1"/>
  <c r="AE70" i="1" s="1" a="1"/>
  <c r="AE70" i="1" s="1"/>
  <c r="AF70" i="1" s="1"/>
  <c r="AC69" i="1"/>
  <c r="AB69" i="1"/>
  <c r="AA69" i="1"/>
  <c r="Z69" i="1"/>
  <c r="Y69" i="1"/>
  <c r="AE69" i="1" s="1" a="1"/>
  <c r="AE69" i="1" s="1"/>
  <c r="AF69" i="1" s="1"/>
  <c r="AC68" i="1"/>
  <c r="AB68" i="1"/>
  <c r="AA68" i="1"/>
  <c r="Z68" i="1"/>
  <c r="Y68" i="1"/>
  <c r="AE68" i="1" s="1" a="1"/>
  <c r="AE68" i="1" s="1"/>
  <c r="AF68" i="1" s="1"/>
  <c r="AC67" i="1"/>
  <c r="AB67" i="1"/>
  <c r="AA67" i="1"/>
  <c r="Z67" i="1"/>
  <c r="Y67" i="1"/>
  <c r="AE67" i="1" s="1" a="1"/>
  <c r="AE67" i="1" s="1"/>
  <c r="AF67" i="1" s="1"/>
  <c r="AC66" i="1"/>
  <c r="AB66" i="1"/>
  <c r="AA66" i="1"/>
  <c r="Z66" i="1"/>
  <c r="Y66" i="1"/>
  <c r="AE66" i="1" s="1" a="1"/>
  <c r="AE66" i="1" s="1"/>
  <c r="AF66" i="1" s="1"/>
  <c r="AC65" i="1"/>
  <c r="AB65" i="1"/>
  <c r="AA65" i="1"/>
  <c r="Z65" i="1"/>
  <c r="Y65" i="1"/>
  <c r="AE65" i="1" s="1" a="1"/>
  <c r="AE65" i="1" s="1"/>
  <c r="AF65" i="1" s="1"/>
  <c r="AC64" i="1"/>
  <c r="AB64" i="1"/>
  <c r="AA64" i="1"/>
  <c r="Z64" i="1"/>
  <c r="Y64" i="1"/>
  <c r="AE64" i="1" s="1" a="1"/>
  <c r="AE64" i="1" s="1"/>
  <c r="AF64" i="1" s="1"/>
  <c r="AC63" i="1"/>
  <c r="AB63" i="1"/>
  <c r="AA63" i="1"/>
  <c r="Z63" i="1"/>
  <c r="Y63" i="1"/>
  <c r="AE63" i="1" s="1" a="1"/>
  <c r="AE63" i="1" s="1"/>
  <c r="AF63" i="1" s="1"/>
  <c r="AC62" i="1"/>
  <c r="AB62" i="1"/>
  <c r="AA62" i="1"/>
  <c r="Z62" i="1"/>
  <c r="Y62" i="1"/>
  <c r="AE62" i="1" s="1" a="1"/>
  <c r="AE62" i="1" s="1"/>
  <c r="AF62" i="1" s="1"/>
  <c r="AC61" i="1"/>
  <c r="AB61" i="1"/>
  <c r="AA61" i="1"/>
  <c r="Z61" i="1"/>
  <c r="Y61" i="1"/>
  <c r="AE61" i="1" s="1" a="1"/>
  <c r="AE61" i="1" s="1"/>
  <c r="AF61" i="1" s="1"/>
  <c r="AC60" i="1"/>
  <c r="AB60" i="1"/>
  <c r="AA60" i="1"/>
  <c r="Z60" i="1"/>
  <c r="Y60" i="1"/>
  <c r="AE60" i="1" s="1" a="1"/>
  <c r="AE60" i="1" s="1"/>
  <c r="AF60" i="1" s="1"/>
  <c r="AC59" i="1"/>
  <c r="AB59" i="1"/>
  <c r="AA59" i="1"/>
  <c r="Z59" i="1"/>
  <c r="Y59" i="1"/>
  <c r="AE59" i="1" s="1" a="1"/>
  <c r="AE59" i="1" s="1"/>
  <c r="AF59" i="1" s="1"/>
  <c r="AC58" i="1"/>
  <c r="AB58" i="1"/>
  <c r="AA58" i="1"/>
  <c r="Z58" i="1"/>
  <c r="Y58" i="1"/>
  <c r="AE58" i="1" s="1" a="1"/>
  <c r="AE58" i="1" s="1"/>
  <c r="AF58" i="1" s="1"/>
  <c r="AC57" i="1"/>
  <c r="AB57" i="1"/>
  <c r="AA57" i="1"/>
  <c r="Z57" i="1"/>
  <c r="Y57" i="1"/>
  <c r="AE57" i="1" s="1" a="1"/>
  <c r="AE57" i="1" s="1"/>
  <c r="AF57" i="1" s="1"/>
  <c r="AC56" i="1"/>
  <c r="AB56" i="1"/>
  <c r="AA56" i="1"/>
  <c r="Z56" i="1"/>
  <c r="Y56" i="1"/>
  <c r="AE56" i="1" s="1" a="1"/>
  <c r="AE56" i="1" s="1"/>
  <c r="AF56" i="1" s="1"/>
  <c r="AC55" i="1"/>
  <c r="AB55" i="1"/>
  <c r="AA55" i="1"/>
  <c r="Z55" i="1"/>
  <c r="Y55" i="1"/>
  <c r="AE55" i="1" s="1" a="1"/>
  <c r="AE55" i="1" s="1"/>
  <c r="AF55" i="1" s="1"/>
  <c r="AC54" i="1"/>
  <c r="AB54" i="1"/>
  <c r="AA54" i="1"/>
  <c r="Z54" i="1"/>
  <c r="Y54" i="1"/>
  <c r="AE54" i="1" s="1" a="1"/>
  <c r="AE54" i="1" s="1"/>
  <c r="AF54" i="1" s="1"/>
  <c r="AC53" i="1"/>
  <c r="AB53" i="1"/>
  <c r="AA53" i="1"/>
  <c r="Z53" i="1"/>
  <c r="Y53" i="1"/>
  <c r="AE53" i="1" s="1" a="1"/>
  <c r="AE53" i="1" s="1"/>
  <c r="AF53" i="1" s="1"/>
  <c r="AC52" i="1"/>
  <c r="AB52" i="1"/>
  <c r="AA52" i="1"/>
  <c r="Z52" i="1"/>
  <c r="Y52" i="1"/>
  <c r="AE52" i="1" s="1" a="1"/>
  <c r="AE52" i="1" s="1"/>
  <c r="AF52" i="1" s="1"/>
  <c r="AC51" i="1"/>
  <c r="AB51" i="1"/>
  <c r="AA51" i="1"/>
  <c r="Z51" i="1"/>
  <c r="Y51" i="1"/>
  <c r="AE51" i="1" s="1" a="1"/>
  <c r="AE51" i="1" s="1"/>
  <c r="AF51" i="1" s="1"/>
  <c r="AC50" i="1"/>
  <c r="AB50" i="1"/>
  <c r="AA50" i="1"/>
  <c r="Z50" i="1"/>
  <c r="Y50" i="1"/>
  <c r="AE50" i="1" s="1" a="1"/>
  <c r="AE50" i="1" s="1"/>
  <c r="AF50" i="1" s="1"/>
  <c r="AC49" i="1"/>
  <c r="AB49" i="1"/>
  <c r="AA49" i="1"/>
  <c r="Z49" i="1"/>
  <c r="Y49" i="1"/>
  <c r="AE49" i="1" s="1" a="1"/>
  <c r="AE49" i="1" s="1"/>
  <c r="AF49" i="1" s="1"/>
  <c r="AC48" i="1"/>
  <c r="AB48" i="1"/>
  <c r="AA48" i="1"/>
  <c r="Z48" i="1"/>
  <c r="Y48" i="1"/>
  <c r="AE48" i="1" s="1" a="1"/>
  <c r="AE48" i="1" s="1"/>
  <c r="AF48" i="1" s="1"/>
  <c r="AC47" i="1"/>
  <c r="AB47" i="1"/>
  <c r="AA47" i="1"/>
  <c r="Z47" i="1"/>
  <c r="Y47" i="1"/>
  <c r="AE47" i="1" s="1" a="1"/>
  <c r="AE47" i="1" s="1"/>
  <c r="AF47" i="1" s="1"/>
  <c r="AC46" i="1"/>
  <c r="AB46" i="1"/>
  <c r="AA46" i="1"/>
  <c r="Z46" i="1"/>
  <c r="Y46" i="1"/>
  <c r="AE46" i="1" s="1" a="1"/>
  <c r="AE46" i="1" s="1"/>
  <c r="AF46" i="1" s="1"/>
  <c r="AC45" i="1"/>
  <c r="AB45" i="1"/>
  <c r="AA45" i="1"/>
  <c r="Z45" i="1"/>
  <c r="Y45" i="1"/>
  <c r="AE45" i="1" s="1" a="1"/>
  <c r="AE45" i="1" s="1"/>
  <c r="AF45" i="1" s="1"/>
  <c r="AC44" i="1"/>
  <c r="AB44" i="1"/>
  <c r="AA44" i="1"/>
  <c r="Z44" i="1"/>
  <c r="Y44" i="1"/>
  <c r="AE44" i="1" s="1" a="1"/>
  <c r="AE44" i="1" s="1"/>
  <c r="AF44" i="1" s="1"/>
  <c r="AC43" i="1"/>
  <c r="AB43" i="1"/>
  <c r="AA43" i="1"/>
  <c r="Z43" i="1"/>
  <c r="Y43" i="1"/>
  <c r="AE43" i="1" s="1" a="1"/>
  <c r="AE43" i="1" s="1"/>
  <c r="AF43" i="1" s="1"/>
  <c r="AC42" i="1"/>
  <c r="AB42" i="1"/>
  <c r="AA42" i="1"/>
  <c r="Z42" i="1"/>
  <c r="Y42" i="1"/>
  <c r="AE42" i="1" s="1" a="1"/>
  <c r="AE42" i="1" s="1"/>
  <c r="AF42" i="1" s="1"/>
  <c r="AC41" i="1"/>
  <c r="AB41" i="1"/>
  <c r="AA41" i="1"/>
  <c r="Z41" i="1"/>
  <c r="Y41" i="1"/>
  <c r="AE41" i="1" s="1" a="1"/>
  <c r="AE41" i="1" s="1"/>
  <c r="AF41" i="1" s="1"/>
  <c r="AC40" i="1"/>
  <c r="AB40" i="1"/>
  <c r="AA40" i="1"/>
  <c r="Z40" i="1"/>
  <c r="Y40" i="1"/>
  <c r="AE40" i="1" s="1" a="1"/>
  <c r="AE40" i="1" s="1"/>
  <c r="AF40" i="1" s="1"/>
  <c r="AC39" i="1"/>
  <c r="AB39" i="1"/>
  <c r="AA39" i="1"/>
  <c r="Z39" i="1"/>
  <c r="Y39" i="1"/>
  <c r="AE39" i="1" s="1" a="1"/>
  <c r="AE39" i="1" s="1"/>
  <c r="AF39" i="1" s="1"/>
  <c r="AC38" i="1"/>
  <c r="AB38" i="1"/>
  <c r="AA38" i="1"/>
  <c r="Z38" i="1"/>
  <c r="Y38" i="1"/>
  <c r="AE38" i="1" s="1" a="1"/>
  <c r="AE38" i="1" s="1"/>
  <c r="AF38" i="1" s="1"/>
  <c r="AC37" i="1"/>
  <c r="AB37" i="1"/>
  <c r="AA37" i="1"/>
  <c r="Z37" i="1"/>
  <c r="Y37" i="1"/>
  <c r="AE37" i="1" s="1" a="1"/>
  <c r="AE37" i="1" s="1"/>
  <c r="AF37" i="1" s="1"/>
  <c r="AC36" i="1"/>
  <c r="AB36" i="1"/>
  <c r="AA36" i="1"/>
  <c r="Z36" i="1"/>
  <c r="Y36" i="1"/>
  <c r="AE36" i="1" s="1" a="1"/>
  <c r="AE36" i="1" s="1"/>
  <c r="AF36" i="1" s="1"/>
  <c r="AC35" i="1"/>
  <c r="AB35" i="1"/>
  <c r="AA35" i="1"/>
  <c r="Z35" i="1"/>
  <c r="Y35" i="1"/>
  <c r="AE35" i="1" s="1" a="1"/>
  <c r="AE35" i="1" s="1"/>
  <c r="AF35" i="1" s="1"/>
  <c r="AC34" i="1"/>
  <c r="AB34" i="1"/>
  <c r="AA34" i="1"/>
  <c r="Z34" i="1"/>
  <c r="Y34" i="1"/>
  <c r="AE34" i="1" s="1" a="1"/>
  <c r="AE34" i="1" s="1"/>
  <c r="AF34" i="1" s="1"/>
  <c r="AC33" i="1"/>
  <c r="AB33" i="1"/>
  <c r="AA33" i="1"/>
  <c r="Z33" i="1"/>
  <c r="Y33" i="1"/>
  <c r="AE33" i="1" s="1" a="1"/>
  <c r="AE33" i="1" s="1"/>
  <c r="AF33" i="1" s="1"/>
  <c r="AC32" i="1"/>
  <c r="AB32" i="1"/>
  <c r="AA32" i="1"/>
  <c r="Z32" i="1"/>
  <c r="Y32" i="1"/>
  <c r="AE32" i="1" s="1" a="1"/>
  <c r="AE32" i="1" s="1"/>
  <c r="AF32" i="1" s="1"/>
  <c r="AC31" i="1"/>
  <c r="AB31" i="1"/>
  <c r="AA31" i="1"/>
  <c r="Z31" i="1"/>
  <c r="Y31" i="1"/>
  <c r="AE31" i="1" s="1" a="1"/>
  <c r="AE31" i="1" s="1"/>
  <c r="AF31" i="1" s="1"/>
  <c r="AC30" i="1"/>
  <c r="AB30" i="1"/>
  <c r="AA30" i="1"/>
  <c r="Z30" i="1"/>
  <c r="Y30" i="1"/>
  <c r="AE30" i="1" s="1" a="1"/>
  <c r="AE30" i="1" s="1"/>
  <c r="AF30" i="1" s="1"/>
  <c r="AC29" i="1"/>
  <c r="AB29" i="1"/>
  <c r="AA29" i="1"/>
  <c r="Z29" i="1"/>
  <c r="Y29" i="1"/>
  <c r="AE29" i="1" s="1" a="1"/>
  <c r="AE29" i="1" s="1"/>
  <c r="AF29" i="1" s="1"/>
  <c r="AC28" i="1"/>
  <c r="AB28" i="1"/>
  <c r="AA28" i="1"/>
  <c r="Z28" i="1"/>
  <c r="Y28" i="1"/>
  <c r="AE28" i="1" s="1" a="1"/>
  <c r="AE28" i="1" s="1"/>
  <c r="AF28" i="1" s="1"/>
  <c r="AC27" i="1"/>
  <c r="AB27" i="1"/>
  <c r="AA27" i="1"/>
  <c r="Z27" i="1"/>
  <c r="Y27" i="1"/>
  <c r="AE27" i="1" s="1" a="1"/>
  <c r="AE27" i="1" s="1"/>
  <c r="AF27" i="1" s="1"/>
  <c r="AC26" i="1"/>
  <c r="AB26" i="1"/>
  <c r="AA26" i="1"/>
  <c r="Z26" i="1"/>
  <c r="Y26" i="1"/>
  <c r="AE26" i="1" s="1" a="1"/>
  <c r="AE26" i="1" s="1"/>
  <c r="AF26" i="1" s="1"/>
  <c r="AC25" i="1"/>
  <c r="AB25" i="1"/>
  <c r="AA25" i="1"/>
  <c r="Z25" i="1"/>
  <c r="Y25" i="1"/>
  <c r="AE25" i="1" s="1" a="1"/>
  <c r="AE25" i="1" s="1"/>
  <c r="AF25" i="1" s="1"/>
  <c r="AC24" i="1"/>
  <c r="AB24" i="1"/>
  <c r="AA24" i="1"/>
  <c r="Z24" i="1"/>
  <c r="Y24" i="1"/>
  <c r="AE24" i="1" s="1" a="1"/>
  <c r="AE24" i="1" s="1"/>
  <c r="AF24" i="1" s="1"/>
  <c r="AC23" i="1"/>
  <c r="AB23" i="1"/>
  <c r="AA23" i="1"/>
  <c r="Z23" i="1"/>
  <c r="Y23" i="1"/>
  <c r="AE23" i="1" s="1" a="1"/>
  <c r="AE23" i="1" s="1"/>
  <c r="AF23" i="1" s="1"/>
  <c r="AC22" i="1"/>
  <c r="AB22" i="1"/>
  <c r="AA22" i="1"/>
  <c r="Z22" i="1"/>
  <c r="Y22" i="1"/>
  <c r="AE22" i="1" s="1" a="1"/>
  <c r="AE22" i="1" s="1"/>
  <c r="AF22" i="1" s="1"/>
  <c r="AC21" i="1"/>
  <c r="AB21" i="1"/>
  <c r="AA21" i="1"/>
  <c r="Z21" i="1"/>
  <c r="Y21" i="1"/>
  <c r="AE21" i="1" s="1" a="1"/>
  <c r="AE21" i="1" s="1"/>
  <c r="AF21" i="1" s="1"/>
  <c r="AC20" i="1"/>
  <c r="AB20" i="1"/>
  <c r="AA20" i="1"/>
  <c r="Z20" i="1"/>
  <c r="Y20" i="1"/>
  <c r="AE20" i="1" s="1" a="1"/>
  <c r="AE20" i="1" s="1"/>
  <c r="AF20" i="1" s="1"/>
  <c r="AC19" i="1"/>
  <c r="AB19" i="1"/>
  <c r="AA19" i="1"/>
  <c r="Z19" i="1"/>
  <c r="Y19" i="1"/>
  <c r="AE19" i="1" s="1" a="1"/>
  <c r="AE19" i="1" s="1"/>
  <c r="AF19" i="1" s="1"/>
  <c r="AC18" i="1"/>
  <c r="AB18" i="1"/>
  <c r="AA18" i="1"/>
  <c r="Z18" i="1"/>
  <c r="Y18" i="1"/>
  <c r="AE18" i="1" s="1" a="1"/>
  <c r="AE18" i="1" s="1"/>
  <c r="AF18" i="1" s="1"/>
  <c r="AC17" i="1"/>
  <c r="AB17" i="1"/>
  <c r="AA17" i="1"/>
  <c r="Z17" i="1"/>
  <c r="Y17" i="1"/>
  <c r="AE17" i="1" s="1" a="1"/>
  <c r="AE17" i="1" s="1"/>
  <c r="AF17" i="1" s="1"/>
  <c r="AC16" i="1"/>
  <c r="AB16" i="1"/>
  <c r="AA16" i="1"/>
  <c r="Z16" i="1"/>
  <c r="Y16" i="1"/>
  <c r="AE16" i="1" s="1" a="1"/>
  <c r="AE16" i="1" s="1"/>
  <c r="AF16" i="1" s="1"/>
  <c r="AC15" i="1"/>
  <c r="AB15" i="1"/>
  <c r="AA15" i="1"/>
  <c r="Z15" i="1"/>
  <c r="Y15" i="1"/>
  <c r="AE15" i="1" s="1" a="1"/>
  <c r="AE15" i="1" s="1"/>
  <c r="AF15" i="1" s="1"/>
  <c r="AC14" i="1"/>
  <c r="AB14" i="1"/>
  <c r="AA14" i="1"/>
  <c r="Z14" i="1"/>
  <c r="Y14" i="1"/>
  <c r="AE14" i="1" s="1" a="1"/>
  <c r="AE14" i="1" s="1"/>
  <c r="AF14" i="1" s="1"/>
  <c r="AC13" i="1"/>
  <c r="AB13" i="1"/>
  <c r="AA13" i="1"/>
  <c r="Z13" i="1"/>
  <c r="Y13" i="1"/>
  <c r="AE13" i="1" s="1" a="1"/>
  <c r="AE13" i="1" s="1"/>
  <c r="AF13" i="1" s="1"/>
  <c r="AC12" i="1"/>
  <c r="AB12" i="1"/>
  <c r="AA12" i="1"/>
  <c r="Z12" i="1"/>
  <c r="Y12" i="1"/>
  <c r="AE12" i="1" s="1" a="1"/>
  <c r="AE12" i="1" s="1"/>
  <c r="AF12" i="1" s="1"/>
  <c r="AC11" i="1"/>
  <c r="AB11" i="1"/>
  <c r="AA11" i="1"/>
  <c r="Z11" i="1"/>
  <c r="Y11" i="1"/>
  <c r="AE11" i="1" s="1" a="1"/>
  <c r="AE11" i="1" s="1"/>
  <c r="AF11" i="1" s="1"/>
  <c r="AC10" i="1"/>
  <c r="AB10" i="1"/>
  <c r="AA10" i="1"/>
  <c r="Z10" i="1"/>
  <c r="Y10" i="1"/>
  <c r="AE10" i="1" s="1" a="1"/>
  <c r="AE10" i="1" s="1"/>
  <c r="AF10" i="1" s="1"/>
  <c r="AC9" i="1"/>
  <c r="AB9" i="1"/>
  <c r="AA9" i="1"/>
  <c r="Z9" i="1"/>
  <c r="Y9" i="1"/>
  <c r="AE9" i="1" s="1" a="1"/>
  <c r="AE9" i="1" s="1"/>
  <c r="AF9" i="1" s="1"/>
  <c r="AC8" i="1"/>
  <c r="AB8" i="1"/>
  <c r="AA8" i="1"/>
  <c r="Z8" i="1"/>
  <c r="Y8" i="1"/>
  <c r="AE8" i="1" s="1" a="1"/>
  <c r="AE8" i="1" s="1"/>
  <c r="AF8" i="1" s="1"/>
  <c r="AC7" i="1"/>
  <c r="AB7" i="1"/>
  <c r="AA7" i="1"/>
  <c r="Z7" i="1"/>
  <c r="Y7" i="1"/>
  <c r="AE7" i="1" s="1" a="1"/>
  <c r="AE7" i="1" s="1"/>
  <c r="AF7" i="1" s="1"/>
  <c r="AC6" i="1"/>
  <c r="AB6" i="1"/>
  <c r="AA6" i="1"/>
  <c r="Z6" i="1"/>
  <c r="Y6" i="1"/>
  <c r="AE6" i="1" s="1" a="1"/>
  <c r="AE6" i="1" s="1"/>
  <c r="AF6"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71C447D-9C25-4974-BEA7-81D631A86BBF}" keepAlive="1" name="Query - Employees" description="Connection to the 'Employees' query in the workbook." type="5" refreshedVersion="0" background="1">
    <dbPr connection="Provider=Microsoft.Mashup.OleDb.1;Data Source=$Workbook$;Location=Employees;Extended Properties=&quot;&quot;" command="SELECT * FROM [Employees]"/>
  </connection>
  <connection id="2" xr16:uid="{5DACCE22-55CC-4140-8B67-B4196AB27F1F}" keepAlive="1" name="Query - Invoices" description="Connection to the 'Invoices' query in the workbook." type="5" refreshedVersion="8" background="1" saveData="1">
    <dbPr connection="Provider=Microsoft.Mashup.OleDb.1;Data Source=$Workbook$;Location=Invoices;Extended Properties=&quot;&quot;" command="SELECT * FROM [Invoices]"/>
  </connection>
  <connection id="3" xr16:uid="{98BE7F17-6ED3-4A5D-BA99-DD6FE86D58E4}" keepAlive="1" name="Query - Merge1" description="Connection to the 'Merge1' query in the workbook." type="5" refreshedVersion="8" background="1" saveData="1">
    <dbPr connection="Provider=Microsoft.Mashup.OleDb.1;Data Source=$Workbook$;Location=Merge1;Extended Properties=&quot;&quot;" command="SELECT * FROM [Merge1]"/>
  </connection>
  <connection id="4" xr16:uid="{9D560B5C-B973-4B24-B801-373D2F779A98}" keepAlive="1" name="Query - Merge2" description="Connection to the 'Merge2' query in the workbook." type="5" refreshedVersion="8" background="1" saveData="1">
    <dbPr connection="Provider=Microsoft.Mashup.OleDb.1;Data Source=$Workbook$;Location=Merge2;Extended Properties=&quot;&quot;" command="SELECT * FROM [Merge2]"/>
  </connection>
  <connection id="5" xr16:uid="{9642B05F-8AA1-437E-A11A-763AB6B9EDC0}" name="Query - Month-to-month expenses" description="Connection to the 'Month-to-month expenses' query in the workbook." type="100" refreshedVersion="8" minRefreshableVersion="5">
    <extLst>
      <ext xmlns:x15="http://schemas.microsoft.com/office/spreadsheetml/2010/11/main" uri="{DE250136-89BD-433C-8126-D09CA5730AF9}">
        <x15:connection id="f6fddf17-1fbd-47bb-94e7-ac16a7d52156">
          <x15:oledbPr connection="Provider=Microsoft.Mashup.OleDb.1;Data Source=$Workbook$;Location=&quot;Month-to-month expenses&quot;;Extended Properties=&quot;&quot;">
            <x15:dbTables>
              <x15:dbTable name="Month-to-month expenses"/>
            </x15:dbTables>
          </x15:oledbPr>
        </x15:connection>
      </ext>
    </extLst>
  </connection>
  <connection id="6" xr16:uid="{FFDF9E57-C113-4F1D-A2CA-8A7C60F67047}"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7" xr16:uid="{56173047-6D72-4B8D-A39F-CE95630D54F7}"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8" xr16:uid="{69198268-F10F-4957-A606-32F72EE70EE6}"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9" xr16:uid="{FB78916F-B1E4-4111-9A2C-1E1B36968428}" keepAlive="1" name="Query - Payments" description="Connection to the 'Payments' query in the workbook." type="5" refreshedVersion="8" background="1" saveData="1">
    <dbPr connection="Provider=Microsoft.Mashup.OleDb.1;Data Source=$Workbook$;Location=Payments;Extended Properties=&quot;&quot;" command="SELECT * FROM [Payments]"/>
  </connection>
  <connection id="10" xr16:uid="{87489FC8-DA50-4DDA-A1E5-B24C867C767C}"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11" xr16:uid="{9B3A0C26-C37C-46D5-A328-15631C2FD5E8}"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2" xr16:uid="{D82AD53E-C268-468E-AAF0-1ADEE1874FE1}"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3" xr16:uid="{59A6D6B2-C315-420A-9A1C-BD4C5CD5E968}"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14" xr16:uid="{B044BFF6-25C5-48E2-B199-8091A3A178B6}"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15" xr16:uid="{69575523-E835-4641-886C-EAB47AB6C9F6}"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16" xr16:uid="{0AEF6D2D-23FE-42D2-9E4B-FB076D2BB636}"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17" xr16:uid="{216257E7-9CF7-4413-B76A-2431B3D9E1AE}"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18" xr16:uid="{8D86EA4A-6845-4F51-945D-CB215062AD8E}"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19" xr16:uid="{C95F609C-31A8-4992-BCB2-BEFD7AB37CF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0" xr16:uid="{621FC784-4726-4789-894C-12CB790DABF6}" name="WorksheetConnection_Power Pivot Working File.xlsx!Accounts" type="102" refreshedVersion="8" minRefreshableVersion="5">
    <extLst>
      <ext xmlns:x15="http://schemas.microsoft.com/office/spreadsheetml/2010/11/main" uri="{DE250136-89BD-433C-8126-D09CA5730AF9}">
        <x15:connection id="Accounts">
          <x15:rangePr sourceName="_xlcn.WorksheetConnection_PowerPivotWorkingFile.xlsxAccounts1"/>
        </x15:connection>
      </ext>
    </extLst>
  </connection>
  <connection id="21" xr16:uid="{0C13E23F-BB29-4B7B-AE55-DB20E82046CF}" name="WorksheetConnection_Power Pivot Working File.xlsx!Budget" type="102" refreshedVersion="8" minRefreshableVersion="5">
    <extLst>
      <ext xmlns:x15="http://schemas.microsoft.com/office/spreadsheetml/2010/11/main" uri="{DE250136-89BD-433C-8126-D09CA5730AF9}">
        <x15:connection id="Budget">
          <x15:rangePr sourceName="_xlcn.WorksheetConnection_PowerPivotWorkingFile.xlsxBudget1"/>
        </x15:connection>
      </ext>
    </extLst>
  </connection>
  <connection id="22" xr16:uid="{B8D15EBE-D185-46C9-B3CB-3765B94F7AD4}" name="WorksheetConnection_Power Pivot Working File.xlsx!Employees" type="102" refreshedVersion="8" minRefreshableVersion="5">
    <extLst>
      <ext xmlns:x15="http://schemas.microsoft.com/office/spreadsheetml/2010/11/main" uri="{DE250136-89BD-433C-8126-D09CA5730AF9}">
        <x15:connection id="Employees">
          <x15:rangePr sourceName="_xlcn.WorksheetConnection_PowerPivotWorkingFile.xlsxEmployees1"/>
        </x15:connection>
      </ext>
    </extLst>
  </connection>
  <connection id="23" xr16:uid="{2BAA64A4-DE1D-4DCA-8B66-F7CAAE889F6C}" name="WorksheetConnection_Power Pivot Working File.xlsx!Vendors" type="102" refreshedVersion="8" minRefreshableVersion="5">
    <extLst>
      <ext xmlns:x15="http://schemas.microsoft.com/office/spreadsheetml/2010/11/main" uri="{DE250136-89BD-433C-8126-D09CA5730AF9}">
        <x15:connection id="Vendors">
          <x15:rangePr sourceName="_xlcn.WorksheetConnection_PowerPivotWorkingFile.xlsxVendor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<sst xmlns="http://schemas.openxmlformats.org/spreadsheetml/2006/main" count="24219" uniqueCount="3538">
  <si>
    <t>Analysis</t>
  </si>
  <si>
    <t>Data</t>
  </si>
  <si>
    <t>Budget Item ID</t>
  </si>
  <si>
    <t>Employee ID</t>
  </si>
  <si>
    <t>Vendor ID</t>
  </si>
  <si>
    <t>Expense Type</t>
  </si>
  <si>
    <t>Unit Price</t>
  </si>
  <si>
    <t>Quantity</t>
  </si>
  <si>
    <t>Subtotal</t>
  </si>
  <si>
    <t>Employee First Name</t>
  </si>
  <si>
    <t>Employee Last Name</t>
  </si>
  <si>
    <t>Supervisor</t>
  </si>
  <si>
    <t>Department</t>
  </si>
  <si>
    <t>Vendor Region</t>
  </si>
  <si>
    <t>Date</t>
  </si>
  <si>
    <t>Day of Week</t>
  </si>
  <si>
    <t>Day of Month</t>
  </si>
  <si>
    <t>Month Number</t>
  </si>
  <si>
    <t>Month Name</t>
  </si>
  <si>
    <t>Year</t>
  </si>
  <si>
    <t>Holiday</t>
  </si>
  <si>
    <t>Weekend</t>
  </si>
  <si>
    <t>VN-587960</t>
  </si>
  <si>
    <t>Equipment</t>
  </si>
  <si>
    <t>VN-702003</t>
  </si>
  <si>
    <t>Travel and Entertainment</t>
  </si>
  <si>
    <t>VN-250095</t>
  </si>
  <si>
    <t>VN-404358</t>
  </si>
  <si>
    <t>VN-839085</t>
  </si>
  <si>
    <t>VN-434025</t>
  </si>
  <si>
    <t>VN-201984</t>
  </si>
  <si>
    <t>Professional Services</t>
  </si>
  <si>
    <t>VN-874742</t>
  </si>
  <si>
    <t>VN-347100</t>
  </si>
  <si>
    <t>VN-132989</t>
  </si>
  <si>
    <t>VN-464569</t>
  </si>
  <si>
    <t>VN-522445</t>
  </si>
  <si>
    <t>VN-392140</t>
  </si>
  <si>
    <t>VN-302394</t>
  </si>
  <si>
    <t>VN-470177</t>
  </si>
  <si>
    <t>VN-802088</t>
  </si>
  <si>
    <t>VN-164965</t>
  </si>
  <si>
    <t>VN-310505</t>
  </si>
  <si>
    <t>VN-356334</t>
  </si>
  <si>
    <t>VN-837518</t>
  </si>
  <si>
    <t>VN-260572</t>
  </si>
  <si>
    <t>VN-700051</t>
  </si>
  <si>
    <t>VN-258076</t>
  </si>
  <si>
    <t>VN-663307</t>
  </si>
  <si>
    <t>VN-560381</t>
  </si>
  <si>
    <t>VN-780908</t>
  </si>
  <si>
    <t>VN-819999</t>
  </si>
  <si>
    <t>VN-875611</t>
  </si>
  <si>
    <t>VN-291752</t>
  </si>
  <si>
    <t>VN-714363</t>
  </si>
  <si>
    <t>VN-185332</t>
  </si>
  <si>
    <t>VN-259569</t>
  </si>
  <si>
    <t>VN-611221</t>
  </si>
  <si>
    <t>VN-316987</t>
  </si>
  <si>
    <t>VN-399310</t>
  </si>
  <si>
    <t>VN-364283</t>
  </si>
  <si>
    <t>VN-650486</t>
  </si>
  <si>
    <t>VN-755201</t>
  </si>
  <si>
    <t>VN-557811</t>
  </si>
  <si>
    <t>VN-603351</t>
  </si>
  <si>
    <t>VN-626902</t>
  </si>
  <si>
    <t>VN-590706</t>
  </si>
  <si>
    <t>VN-551764</t>
  </si>
  <si>
    <t>VN-786597</t>
  </si>
  <si>
    <t>VN-723764</t>
  </si>
  <si>
    <t>VN-877462</t>
  </si>
  <si>
    <t>VN-218501</t>
  </si>
  <si>
    <t>VN-687354</t>
  </si>
  <si>
    <t>VN-149242</t>
  </si>
  <si>
    <t>VN-304426</t>
  </si>
  <si>
    <t>VN-409223</t>
  </si>
  <si>
    <t>VN-212617</t>
  </si>
  <si>
    <t>VN-277695</t>
  </si>
  <si>
    <t>VN-396049</t>
  </si>
  <si>
    <t>VN-747055</t>
  </si>
  <si>
    <t>VN-422667</t>
  </si>
  <si>
    <t>VN-307453</t>
  </si>
  <si>
    <t>VN-257970</t>
  </si>
  <si>
    <t>VN-520939</t>
  </si>
  <si>
    <t>VN-819263</t>
  </si>
  <si>
    <t>VN-262790</t>
  </si>
  <si>
    <t>VN-859566</t>
  </si>
  <si>
    <t>VN-422122</t>
  </si>
  <si>
    <t>VN-536015</t>
  </si>
  <si>
    <t>VN-556547</t>
  </si>
  <si>
    <t>VN-533084</t>
  </si>
  <si>
    <t>VN-191324</t>
  </si>
  <si>
    <t>VN-191019</t>
  </si>
  <si>
    <t>VN-502264</t>
  </si>
  <si>
    <t>VN-283657</t>
  </si>
  <si>
    <t>VN-685425</t>
  </si>
  <si>
    <t>VN-349506</t>
  </si>
  <si>
    <t>VN-518570</t>
  </si>
  <si>
    <t>VN-458440</t>
  </si>
  <si>
    <t>VN-245922</t>
  </si>
  <si>
    <t>VN-507690</t>
  </si>
  <si>
    <t>VN-163313</t>
  </si>
  <si>
    <t>VN-238083</t>
  </si>
  <si>
    <t>VN-536641</t>
  </si>
  <si>
    <t>VN-659982</t>
  </si>
  <si>
    <t>VN-129970</t>
  </si>
  <si>
    <t>VN-557426</t>
  </si>
  <si>
    <t>VN-794251</t>
  </si>
  <si>
    <t>VN-588876</t>
  </si>
  <si>
    <t>VN-222455</t>
  </si>
  <si>
    <t>VN-853125</t>
  </si>
  <si>
    <t>VN-702624</t>
  </si>
  <si>
    <t>VN-891743</t>
  </si>
  <si>
    <t>VN-673625</t>
  </si>
  <si>
    <t>VN-518732</t>
  </si>
  <si>
    <t>VN-571301</t>
  </si>
  <si>
    <t>VN-143795</t>
  </si>
  <si>
    <t>VN-740957</t>
  </si>
  <si>
    <t>VN-146434</t>
  </si>
  <si>
    <t>VN-762587</t>
  </si>
  <si>
    <t>VN-431434</t>
  </si>
  <si>
    <t>VN-543454</t>
  </si>
  <si>
    <t>VN-105356</t>
  </si>
  <si>
    <t>VN-830297</t>
  </si>
  <si>
    <t>VN-777023</t>
  </si>
  <si>
    <t>VN-765969</t>
  </si>
  <si>
    <t>VN-874398</t>
  </si>
  <si>
    <t>VN-292146</t>
  </si>
  <si>
    <t>VN-383427</t>
  </si>
  <si>
    <t>VN-347628</t>
  </si>
  <si>
    <t>VN-443963</t>
  </si>
  <si>
    <t>VN-767498</t>
  </si>
  <si>
    <t>VN-343783</t>
  </si>
  <si>
    <t>VN-862826</t>
  </si>
  <si>
    <t>VN-552583</t>
  </si>
  <si>
    <t>VN-117234</t>
  </si>
  <si>
    <t>VN-608131</t>
  </si>
  <si>
    <t>VN-170303</t>
  </si>
  <si>
    <t>VN-110717</t>
  </si>
  <si>
    <t>VN-170746</t>
  </si>
  <si>
    <t>VN-850295</t>
  </si>
  <si>
    <t>VN-171908</t>
  </si>
  <si>
    <t>VN-340150</t>
  </si>
  <si>
    <t>VN-190070</t>
  </si>
  <si>
    <t>VN-385743</t>
  </si>
  <si>
    <t>VN-879186</t>
  </si>
  <si>
    <t>VN-261638</t>
  </si>
  <si>
    <t>VN-824642</t>
  </si>
  <si>
    <t>VN-760737</t>
  </si>
  <si>
    <t>VN-120662</t>
  </si>
  <si>
    <t>VN-159887</t>
  </si>
  <si>
    <t>VN-337707</t>
  </si>
  <si>
    <t>VN-351226</t>
  </si>
  <si>
    <t>VN-891786</t>
  </si>
  <si>
    <t>VN-156065</t>
  </si>
  <si>
    <t>VN-370539</t>
  </si>
  <si>
    <t>VN-752693</t>
  </si>
  <si>
    <t>VN-157951</t>
  </si>
  <si>
    <t>VN-580567</t>
  </si>
  <si>
    <t>VN-364358</t>
  </si>
  <si>
    <t>VN-829357</t>
  </si>
  <si>
    <t>VN-508192</t>
  </si>
  <si>
    <t>VN-620281</t>
  </si>
  <si>
    <t>VN-370090</t>
  </si>
  <si>
    <t>VN-318615</t>
  </si>
  <si>
    <t>VN-785844</t>
  </si>
  <si>
    <t>VN-606051</t>
  </si>
  <si>
    <t>VN-685104</t>
  </si>
  <si>
    <t>VN-624384</t>
  </si>
  <si>
    <t>VN-548164</t>
  </si>
  <si>
    <t>VN-772154</t>
  </si>
  <si>
    <t>VN-200223</t>
  </si>
  <si>
    <t>VN-760622</t>
  </si>
  <si>
    <t>VN-742540</t>
  </si>
  <si>
    <t>VN-592506</t>
  </si>
  <si>
    <t>VN-381494</t>
  </si>
  <si>
    <t>VN-729730</t>
  </si>
  <si>
    <t>VN-329661</t>
  </si>
  <si>
    <t>EM-2462</t>
  </si>
  <si>
    <t>EM-3674</t>
  </si>
  <si>
    <t>EM-1634</t>
  </si>
  <si>
    <t>EM-4427</t>
  </si>
  <si>
    <t>EM-1650</t>
  </si>
  <si>
    <t>EM-1087</t>
  </si>
  <si>
    <t>EM-2496</t>
  </si>
  <si>
    <t>EM-2626</t>
  </si>
  <si>
    <t>EM-3491</t>
  </si>
  <si>
    <t>EM-2452</t>
  </si>
  <si>
    <t>EM-3388</t>
  </si>
  <si>
    <t>EM-3184</t>
  </si>
  <si>
    <t>EM-3992</t>
  </si>
  <si>
    <t>EM-3679</t>
  </si>
  <si>
    <t>EM-3900</t>
  </si>
  <si>
    <t>EM-1166</t>
  </si>
  <si>
    <t>EM-3244</t>
  </si>
  <si>
    <t>EM-2615</t>
  </si>
  <si>
    <t>EM-2307</t>
  </si>
  <si>
    <t>EM-3754</t>
  </si>
  <si>
    <t>EM-3527</t>
  </si>
  <si>
    <t>EM-2569</t>
  </si>
  <si>
    <t>EM-4758</t>
  </si>
  <si>
    <t>EM-2825</t>
  </si>
  <si>
    <t>EM-2175</t>
  </si>
  <si>
    <t>EM-3943</t>
  </si>
  <si>
    <t>EM-4279</t>
  </si>
  <si>
    <t>EM-3501</t>
  </si>
  <si>
    <t>EM-4672</t>
  </si>
  <si>
    <t>EM-3647</t>
  </si>
  <si>
    <t>EM-3087</t>
  </si>
  <si>
    <t>EM-2919</t>
  </si>
  <si>
    <t>EM-2827</t>
  </si>
  <si>
    <t>EM-1531</t>
  </si>
  <si>
    <t>EM-2763</t>
  </si>
  <si>
    <t>EM-2479</t>
  </si>
  <si>
    <t>EM-2551</t>
  </si>
  <si>
    <t>EM-1403</t>
  </si>
  <si>
    <t>EM-2433</t>
  </si>
  <si>
    <t>EM-3355</t>
  </si>
  <si>
    <t>EM-1539</t>
  </si>
  <si>
    <t>EM-3891</t>
  </si>
  <si>
    <t>EM-2563</t>
  </si>
  <si>
    <t>EM-1030</t>
  </si>
  <si>
    <t>EM-4063</t>
  </si>
  <si>
    <t>EM-3648</t>
  </si>
  <si>
    <t>EM-3364</t>
  </si>
  <si>
    <t>EM-3375</t>
  </si>
  <si>
    <t>EM-3764</t>
  </si>
  <si>
    <t>EM-2566</t>
  </si>
  <si>
    <t>EM-2341</t>
  </si>
  <si>
    <t>EM-4982</t>
  </si>
  <si>
    <t>EM-4310</t>
  </si>
  <si>
    <t>EM-1010</t>
  </si>
  <si>
    <t>EM-3600</t>
  </si>
  <si>
    <t>EM-3381</t>
  </si>
  <si>
    <t>EM-1435</t>
  </si>
  <si>
    <t>EM-3719</t>
  </si>
  <si>
    <t>EM-2160</t>
  </si>
  <si>
    <t>EM-2472</t>
  </si>
  <si>
    <t>EM-1433</t>
  </si>
  <si>
    <t>EM-2874</t>
  </si>
  <si>
    <t>EM-3356</t>
  </si>
  <si>
    <t>EM-3840</t>
  </si>
  <si>
    <t>EM-1965</t>
  </si>
  <si>
    <t>EM-4421</t>
  </si>
  <si>
    <t>EM-2095</t>
  </si>
  <si>
    <t>EM-3551</t>
  </si>
  <si>
    <t>EM-2818</t>
  </si>
  <si>
    <t>EM-4759</t>
  </si>
  <si>
    <t>EM-2295</t>
  </si>
  <si>
    <t>EM-1407</t>
  </si>
  <si>
    <t>EM-1863</t>
  </si>
  <si>
    <t>EM-4083</t>
  </si>
  <si>
    <t>EM-4573</t>
  </si>
  <si>
    <t>EM-1107</t>
  </si>
  <si>
    <t>EM-2177</t>
  </si>
  <si>
    <t>EM-1760</t>
  </si>
  <si>
    <t>EM-3462</t>
  </si>
  <si>
    <t>EM-3194</t>
  </si>
  <si>
    <t>EM-3623</t>
  </si>
  <si>
    <t>EM-2276</t>
  </si>
  <si>
    <t>EM-2235</t>
  </si>
  <si>
    <t>EM-3206</t>
  </si>
  <si>
    <t>EM-2061</t>
  </si>
  <si>
    <t>EM-3915</t>
  </si>
  <si>
    <t>EM-3582</t>
  </si>
  <si>
    <t>EM-2601</t>
  </si>
  <si>
    <t>EM-3876</t>
  </si>
  <si>
    <t>EM-1580</t>
  </si>
  <si>
    <t>EM-3985</t>
  </si>
  <si>
    <t>EM-4300</t>
  </si>
  <si>
    <t>EM-2589</t>
  </si>
  <si>
    <t>EM-4337</t>
  </si>
  <si>
    <t>EM-4683</t>
  </si>
  <si>
    <t>EM-1287</t>
  </si>
  <si>
    <t>EM-1608</t>
  </si>
  <si>
    <t>EM-1993</t>
  </si>
  <si>
    <t>EM-4607</t>
  </si>
  <si>
    <t>EM-2050</t>
  </si>
  <si>
    <t>EM-2100</t>
  </si>
  <si>
    <t>EM-1871</t>
  </si>
  <si>
    <t>EM-4424</t>
  </si>
  <si>
    <t>EM-2304</t>
  </si>
  <si>
    <t>EM-3604</t>
  </si>
  <si>
    <t>EM-3995</t>
  </si>
  <si>
    <t>EM-4086</t>
  </si>
  <si>
    <t>EM-1399</t>
  </si>
  <si>
    <t>EM-1430</t>
  </si>
  <si>
    <t>EM-2358</t>
  </si>
  <si>
    <t>EM-1804</t>
  </si>
  <si>
    <t>EM-3852</t>
  </si>
  <si>
    <t>EM-4320</t>
  </si>
  <si>
    <t>EM-1029</t>
  </si>
  <si>
    <t>EM-1906</t>
  </si>
  <si>
    <t>EM-4375</t>
  </si>
  <si>
    <t>EM-3576</t>
  </si>
  <si>
    <t>EM-1239</t>
  </si>
  <si>
    <t>EM-4836</t>
  </si>
  <si>
    <t>EM-3131</t>
  </si>
  <si>
    <t>EM-4432</t>
  </si>
  <si>
    <t>EM-1555</t>
  </si>
  <si>
    <t>EM-1985</t>
  </si>
  <si>
    <t>EM-1185</t>
  </si>
  <si>
    <t>EM-1899</t>
  </si>
  <si>
    <t>EM-2328</t>
  </si>
  <si>
    <t>EM-1237</t>
  </si>
  <si>
    <t>EM-1480</t>
  </si>
  <si>
    <t>EM-3284</t>
  </si>
  <si>
    <t>EM-2820</t>
  </si>
  <si>
    <t>EM-2824</t>
  </si>
  <si>
    <t>EM-3152</t>
  </si>
  <si>
    <t>EM-2991</t>
  </si>
  <si>
    <t>EM-4847</t>
  </si>
  <si>
    <t>EM-3473</t>
  </si>
  <si>
    <t>EM-1295</t>
  </si>
  <si>
    <t>EM-4658</t>
  </si>
  <si>
    <t>EM-4838</t>
  </si>
  <si>
    <t>EM-4456</t>
  </si>
  <si>
    <t>EM-4328</t>
  </si>
  <si>
    <t>EM-4080</t>
  </si>
  <si>
    <t>EM-1085</t>
  </si>
  <si>
    <t>EM-2475</t>
  </si>
  <si>
    <t>EM-1300</t>
  </si>
  <si>
    <t>EM-4088</t>
  </si>
  <si>
    <t>EM-4798</t>
  </si>
  <si>
    <t>EM-2289</t>
  </si>
  <si>
    <t>EM-1894</t>
  </si>
  <si>
    <t>EM-2203</t>
  </si>
  <si>
    <t>EM-4597</t>
  </si>
  <si>
    <t>EM-1310</t>
  </si>
  <si>
    <t>EM-1405</t>
  </si>
  <si>
    <t>EM-2978</t>
  </si>
  <si>
    <t>EM-3155</t>
  </si>
  <si>
    <t>EM-3211</t>
  </si>
  <si>
    <t>EM-3126</t>
  </si>
  <si>
    <t>EM-1383</t>
  </si>
  <si>
    <t>EM-3178</t>
  </si>
  <si>
    <t>EM-1611</t>
  </si>
  <si>
    <t>EM-4433</t>
  </si>
  <si>
    <t>EM-1953</t>
  </si>
  <si>
    <t>EM-4441</t>
  </si>
  <si>
    <t>EM-3839</t>
  </si>
  <si>
    <t>EM-1088</t>
  </si>
  <si>
    <t>EM-2420</t>
  </si>
  <si>
    <t>EM-4903</t>
  </si>
  <si>
    <t>EM-4922</t>
  </si>
  <si>
    <t>EM-3080</t>
  </si>
  <si>
    <t>EM-1920</t>
  </si>
  <si>
    <t>EM-2437</t>
  </si>
  <si>
    <t>EM-2137</t>
  </si>
  <si>
    <t>EM-1229</t>
  </si>
  <si>
    <t>EM-4576</t>
  </si>
  <si>
    <t>EM-4133</t>
  </si>
  <si>
    <t>EM-3661</t>
  </si>
  <si>
    <t>EM-4971</t>
  </si>
  <si>
    <t>EM-3781</t>
  </si>
  <si>
    <t>EM-1119</t>
  </si>
  <si>
    <t>EM-1259</t>
  </si>
  <si>
    <t>EM-1869</t>
  </si>
  <si>
    <t>EM-2789</t>
  </si>
  <si>
    <t>EM-3683</t>
  </si>
  <si>
    <t>EM-1657</t>
  </si>
  <si>
    <t>EM-4529</t>
  </si>
  <si>
    <t>EM-3672</t>
  </si>
  <si>
    <t>EM-3189</t>
  </si>
  <si>
    <t>EM-2891</t>
  </si>
  <si>
    <t>EM-2026</t>
  </si>
  <si>
    <t>EM-4676</t>
  </si>
  <si>
    <t>EM-3053</t>
  </si>
  <si>
    <t>EM-2637</t>
  </si>
  <si>
    <t>EM-3726</t>
  </si>
  <si>
    <t>EM-1590</t>
  </si>
  <si>
    <t>EM-3620</t>
  </si>
  <si>
    <t>EM-4018</t>
  </si>
  <si>
    <t>EM-3408</t>
  </si>
  <si>
    <t>EM-4992</t>
  </si>
  <si>
    <t>EM-1994</t>
  </si>
  <si>
    <t>EM-2981</t>
  </si>
  <si>
    <t>EM-2264</t>
  </si>
  <si>
    <t>EM-4037</t>
  </si>
  <si>
    <t>EM-2428</t>
  </si>
  <si>
    <t>EM-4318</t>
  </si>
  <si>
    <t>EM-4594</t>
  </si>
  <si>
    <t>EM-3119</t>
  </si>
  <si>
    <t>EM-4120</t>
  </si>
  <si>
    <t>EM-3353</t>
  </si>
  <si>
    <t>EM-2802</t>
  </si>
  <si>
    <t>EM-4685</t>
  </si>
  <si>
    <t>EM-3467</t>
  </si>
  <si>
    <t>EM-3861</t>
  </si>
  <si>
    <t>EM-2532</t>
  </si>
  <si>
    <t>EM-3940</t>
  </si>
  <si>
    <t>EM-1363</t>
  </si>
  <si>
    <t>EM-1683</t>
  </si>
  <si>
    <t>EM-3142</t>
  </si>
  <si>
    <t>EM-4422</t>
  </si>
  <si>
    <t>EM-1155</t>
  </si>
  <si>
    <t>EM-3154</t>
  </si>
  <si>
    <t>EM-2410</t>
  </si>
  <si>
    <t>EM-3146</t>
  </si>
  <si>
    <t>EM-4930</t>
  </si>
  <si>
    <t>EM-4518</t>
  </si>
  <si>
    <t>EM-2084</t>
  </si>
  <si>
    <t>EM-3555</t>
  </si>
  <si>
    <t>EM-2163</t>
  </si>
  <si>
    <t>EM-2575</t>
  </si>
  <si>
    <t>EM-3885</t>
  </si>
  <si>
    <t>EM-3716</t>
  </si>
  <si>
    <t>EM-4705</t>
  </si>
  <si>
    <t>EM-1912</t>
  </si>
  <si>
    <t>EM-4694</t>
  </si>
  <si>
    <t>EM-2369</t>
  </si>
  <si>
    <t>EM-4728</t>
  </si>
  <si>
    <t>EM-4743</t>
  </si>
  <si>
    <t>EM-1829</t>
  </si>
  <si>
    <t>EM-4663</t>
  </si>
  <si>
    <t>EM-4584</t>
  </si>
  <si>
    <t>EM-1410</t>
  </si>
  <si>
    <t>EM-3328</t>
  </si>
  <si>
    <t>EM-3944</t>
  </si>
  <si>
    <t>EM-3771</t>
  </si>
  <si>
    <t>EM-2298</t>
  </si>
  <si>
    <t>EM-4945</t>
  </si>
  <si>
    <t>EM-4445</t>
  </si>
  <si>
    <t>EM-2798</t>
  </si>
  <si>
    <t>EM-1890</t>
  </si>
  <si>
    <t>EM-1032</t>
  </si>
  <si>
    <t>EM-4426</t>
  </si>
  <si>
    <t>EM-4307</t>
  </si>
  <si>
    <t>EM-4128</t>
  </si>
  <si>
    <t>EM-2427</t>
  </si>
  <si>
    <t>EM-2395</t>
  </si>
  <si>
    <t>EM-4776</t>
  </si>
  <si>
    <t>EM-4462</t>
  </si>
  <si>
    <t>EM-1895</t>
  </si>
  <si>
    <t>EM-4316</t>
  </si>
  <si>
    <t>EM-4756</t>
  </si>
  <si>
    <t>EM-3804</t>
  </si>
  <si>
    <t>EM-3162</t>
  </si>
  <si>
    <t>EM-3825</t>
  </si>
  <si>
    <t>EM-1182</t>
  </si>
  <si>
    <t>EM-1251</t>
  </si>
  <si>
    <t>EM-4246</t>
  </si>
  <si>
    <t>EM-4732</t>
  </si>
  <si>
    <t>EM-4415</t>
  </si>
  <si>
    <t>EM-1601</t>
  </si>
  <si>
    <t>EM-3921</t>
  </si>
  <si>
    <t>EM-2736</t>
  </si>
  <si>
    <t>EM-3471</t>
  </si>
  <si>
    <t>EM-2199</t>
  </si>
  <si>
    <t>EM-3212</t>
  </si>
  <si>
    <t>EM-4616</t>
  </si>
  <si>
    <t>EM-3133</t>
  </si>
  <si>
    <t>EM-4566</t>
  </si>
  <si>
    <t>EM-3670</t>
  </si>
  <si>
    <t>EM-2603</t>
  </si>
  <si>
    <t>Lewis</t>
  </si>
  <si>
    <t>Parsons</t>
  </si>
  <si>
    <t>Matias</t>
  </si>
  <si>
    <t>Esteves</t>
  </si>
  <si>
    <t>Edward</t>
  </si>
  <si>
    <t>Clark</t>
  </si>
  <si>
    <t>Noah</t>
  </si>
  <si>
    <t>Hall</t>
  </si>
  <si>
    <t>Siddharth</t>
  </si>
  <si>
    <t>Okafor</t>
  </si>
  <si>
    <t>Olaf</t>
  </si>
  <si>
    <t>Nijssen</t>
  </si>
  <si>
    <t>Adelyn</t>
  </si>
  <si>
    <t>Hobbs</t>
  </si>
  <si>
    <t>Javier</t>
  </si>
  <si>
    <t>Morales</t>
  </si>
  <si>
    <t>Joy</t>
  </si>
  <si>
    <t>Macaria</t>
  </si>
  <si>
    <t>Andres Felipe</t>
  </si>
  <si>
    <t>Gonzalez</t>
  </si>
  <si>
    <t>Daquan</t>
  </si>
  <si>
    <t>Pan</t>
  </si>
  <si>
    <t>Idrees Khan</t>
  </si>
  <si>
    <t>Sanjrani</t>
  </si>
  <si>
    <t>Umair</t>
  </si>
  <si>
    <t>Chishti</t>
  </si>
  <si>
    <t>Celia Ann</t>
  </si>
  <si>
    <t>Turner</t>
  </si>
  <si>
    <t>Judith</t>
  </si>
  <si>
    <t>Lindsey</t>
  </si>
  <si>
    <t>Kyle</t>
  </si>
  <si>
    <t>Murphy</t>
  </si>
  <si>
    <t>Pamela</t>
  </si>
  <si>
    <t>Potts</t>
  </si>
  <si>
    <t>Jennifer</t>
  </si>
  <si>
    <t>Kock</t>
  </si>
  <si>
    <t>Sergio</t>
  </si>
  <si>
    <t>Santiago</t>
  </si>
  <si>
    <t>Wagner</t>
  </si>
  <si>
    <t>Suzanne</t>
  </si>
  <si>
    <t>Bouwhuis</t>
  </si>
  <si>
    <t>Bruce</t>
  </si>
  <si>
    <t>Johnson</t>
  </si>
  <si>
    <t>Aaliyah</t>
  </si>
  <si>
    <t>Dirksen</t>
  </si>
  <si>
    <t>Mary</t>
  </si>
  <si>
    <t>Akinyemi</t>
  </si>
  <si>
    <t>Danielle</t>
  </si>
  <si>
    <t>Wilkerson</t>
  </si>
  <si>
    <t>Lori</t>
  </si>
  <si>
    <t>Russell</t>
  </si>
  <si>
    <t>Fa</t>
  </si>
  <si>
    <t>Liang</t>
  </si>
  <si>
    <t>Terrance</t>
  </si>
  <si>
    <t>Beaulieu</t>
  </si>
  <si>
    <t>Beverly</t>
  </si>
  <si>
    <t>Wilkinson</t>
  </si>
  <si>
    <t>Nancy</t>
  </si>
  <si>
    <t>Joeng</t>
  </si>
  <si>
    <t>Kim</t>
  </si>
  <si>
    <t>Van Hoof</t>
  </si>
  <si>
    <t>Gregory</t>
  </si>
  <si>
    <t>St. Charles</t>
  </si>
  <si>
    <t>Ella</t>
  </si>
  <si>
    <t>Roberts</t>
  </si>
  <si>
    <t>Brandon</t>
  </si>
  <si>
    <t>Wu</t>
  </si>
  <si>
    <t>Martina</t>
  </si>
  <si>
    <t>Hernandez</t>
  </si>
  <si>
    <t>Pardo</t>
  </si>
  <si>
    <t>Erica</t>
  </si>
  <si>
    <t>Guerreiro</t>
  </si>
  <si>
    <t>Amalija</t>
  </si>
  <si>
    <t>Mikulic</t>
  </si>
  <si>
    <t>Jamie</t>
  </si>
  <si>
    <t>Law</t>
  </si>
  <si>
    <t>Duc</t>
  </si>
  <si>
    <t>Tran</t>
  </si>
  <si>
    <t>Rey</t>
  </si>
  <si>
    <t>Elizabeth</t>
  </si>
  <si>
    <t>Terrell</t>
  </si>
  <si>
    <t>Shourav</t>
  </si>
  <si>
    <t>Bonik</t>
  </si>
  <si>
    <t>Claudia</t>
  </si>
  <si>
    <t>Carrasco</t>
  </si>
  <si>
    <t>Carol</t>
  </si>
  <si>
    <t>Hull</t>
  </si>
  <si>
    <t>Hagar</t>
  </si>
  <si>
    <t>Samy</t>
  </si>
  <si>
    <t>Molly</t>
  </si>
  <si>
    <t>Desmarais</t>
  </si>
  <si>
    <t>Cynthia</t>
  </si>
  <si>
    <t>Ramos</t>
  </si>
  <si>
    <t>Patrick</t>
  </si>
  <si>
    <t>Milani</t>
  </si>
  <si>
    <t>Nour</t>
  </si>
  <si>
    <t>Suhani</t>
  </si>
  <si>
    <t>Jalali</t>
  </si>
  <si>
    <t>Byron</t>
  </si>
  <si>
    <t>Andrew</t>
  </si>
  <si>
    <t>Bryant</t>
  </si>
  <si>
    <t>Theresa</t>
  </si>
  <si>
    <t>Dennis</t>
  </si>
  <si>
    <t>Louise</t>
  </si>
  <si>
    <t>Owens</t>
  </si>
  <si>
    <t>Paolo</t>
  </si>
  <si>
    <t>De Luca</t>
  </si>
  <si>
    <t>Terri</t>
  </si>
  <si>
    <t>Mejia</t>
  </si>
  <si>
    <t>Zides</t>
  </si>
  <si>
    <t>Ayan</t>
  </si>
  <si>
    <t>Khushk</t>
  </si>
  <si>
    <t>Sarai</t>
  </si>
  <si>
    <t>Markman</t>
  </si>
  <si>
    <t>Ming-hua</t>
  </si>
  <si>
    <t>Hu</t>
  </si>
  <si>
    <t>Norah</t>
  </si>
  <si>
    <t>Levine</t>
  </si>
  <si>
    <t>Hinata</t>
  </si>
  <si>
    <t>Nakano</t>
  </si>
  <si>
    <t>Alice</t>
  </si>
  <si>
    <t>Henderson</t>
  </si>
  <si>
    <t>Mila</t>
  </si>
  <si>
    <t>Charles</t>
  </si>
  <si>
    <t>Phillips</t>
  </si>
  <si>
    <t>William</t>
  </si>
  <si>
    <t>Young</t>
  </si>
  <si>
    <t>Stephen</t>
  </si>
  <si>
    <t>Rowland</t>
  </si>
  <si>
    <t>Emma</t>
  </si>
  <si>
    <t>Wells</t>
  </si>
  <si>
    <t>Margarida</t>
  </si>
  <si>
    <t>Luna</t>
  </si>
  <si>
    <t>Colin</t>
  </si>
  <si>
    <t>Brian</t>
  </si>
  <si>
    <t>Osborn</t>
  </si>
  <si>
    <t>Matheus</t>
  </si>
  <si>
    <t>Nunez</t>
  </si>
  <si>
    <t>Rachel</t>
  </si>
  <si>
    <t>May</t>
  </si>
  <si>
    <t>Eliana</t>
  </si>
  <si>
    <t>Salomon</t>
  </si>
  <si>
    <t>Ray</t>
  </si>
  <si>
    <t>Marc</t>
  </si>
  <si>
    <t>Isabelle</t>
  </si>
  <si>
    <t>Hofbauer</t>
  </si>
  <si>
    <t>Harley</t>
  </si>
  <si>
    <t>Thompson</t>
  </si>
  <si>
    <t>Marco</t>
  </si>
  <si>
    <t>Hendricks</t>
  </si>
  <si>
    <t>Tamara</t>
  </si>
  <si>
    <t>Shaw</t>
  </si>
  <si>
    <t>Floyd</t>
  </si>
  <si>
    <t>Harrison</t>
  </si>
  <si>
    <t>Marvin</t>
  </si>
  <si>
    <t>Parker</t>
  </si>
  <si>
    <t>Charles Alan</t>
  </si>
  <si>
    <t>Joanna</t>
  </si>
  <si>
    <t>Cooper</t>
  </si>
  <si>
    <t>McKenzie</t>
  </si>
  <si>
    <t>Moreno</t>
  </si>
  <si>
    <t>Gary</t>
  </si>
  <si>
    <t>Osborne</t>
  </si>
  <si>
    <t>Carlos</t>
  </si>
  <si>
    <t>Gutierrez</t>
  </si>
  <si>
    <t>Samuel</t>
  </si>
  <si>
    <t>Wood</t>
  </si>
  <si>
    <t>Anne</t>
  </si>
  <si>
    <t>Naipanoi</t>
  </si>
  <si>
    <t>Carla</t>
  </si>
  <si>
    <t>Brown</t>
  </si>
  <si>
    <t>Tarek</t>
  </si>
  <si>
    <t>Abdo</t>
  </si>
  <si>
    <t>Ariadna</t>
  </si>
  <si>
    <t>Carmona</t>
  </si>
  <si>
    <t>Sophia</t>
  </si>
  <si>
    <t>Austin</t>
  </si>
  <si>
    <t>Petra</t>
  </si>
  <si>
    <t>Jaksic</t>
  </si>
  <si>
    <t>Manuel</t>
  </si>
  <si>
    <t>Alvarez</t>
  </si>
  <si>
    <t>Brooklyn</t>
  </si>
  <si>
    <t>Lee</t>
  </si>
  <si>
    <t>Tyler</t>
  </si>
  <si>
    <t>Graves</t>
  </si>
  <si>
    <t>Xia</t>
  </si>
  <si>
    <t>Kuo</t>
  </si>
  <si>
    <t>Edna</t>
  </si>
  <si>
    <t>Anderson</t>
  </si>
  <si>
    <t>Maryam</t>
  </si>
  <si>
    <t>Patil</t>
  </si>
  <si>
    <t>Arabella</t>
  </si>
  <si>
    <t>Gertrude</t>
  </si>
  <si>
    <t>Rose</t>
  </si>
  <si>
    <t>Ellis</t>
  </si>
  <si>
    <t>Diana</t>
  </si>
  <si>
    <t>Boyd</t>
  </si>
  <si>
    <t>Melissa</t>
  </si>
  <si>
    <t>Hunter</t>
  </si>
  <si>
    <t>Alejandra</t>
  </si>
  <si>
    <t>Diaz</t>
  </si>
  <si>
    <t>Zachary</t>
  </si>
  <si>
    <t>Morris</t>
  </si>
  <si>
    <t>Padilla</t>
  </si>
  <si>
    <t>Sara</t>
  </si>
  <si>
    <t>Nielsen</t>
  </si>
  <si>
    <t>Louis</t>
  </si>
  <si>
    <t>Stewart</t>
  </si>
  <si>
    <t>Matthews</t>
  </si>
  <si>
    <t>Poppy</t>
  </si>
  <si>
    <t>Moore</t>
  </si>
  <si>
    <t>Timea</t>
  </si>
  <si>
    <t>Jerkovic</t>
  </si>
  <si>
    <t>Daniel</t>
  </si>
  <si>
    <t>Lam</t>
  </si>
  <si>
    <t>Watson</t>
  </si>
  <si>
    <t>Max</t>
  </si>
  <si>
    <t>Scott</t>
  </si>
  <si>
    <t>Uong</t>
  </si>
  <si>
    <t>Pedro</t>
  </si>
  <si>
    <t>Soto</t>
  </si>
  <si>
    <t>Jiang</t>
  </si>
  <si>
    <t>Lo</t>
  </si>
  <si>
    <t>Jerome</t>
  </si>
  <si>
    <t>Cornet</t>
  </si>
  <si>
    <t>Gracelyn</t>
  </si>
  <si>
    <t>Brooks</t>
  </si>
  <si>
    <t>Attah</t>
  </si>
  <si>
    <t>Holly</t>
  </si>
  <si>
    <t>Gonzales</t>
  </si>
  <si>
    <t>Donna</t>
  </si>
  <si>
    <t>Willis</t>
  </si>
  <si>
    <t>Kathryn</t>
  </si>
  <si>
    <t>Lopez</t>
  </si>
  <si>
    <t>Gloria</t>
  </si>
  <si>
    <t>Swanson</t>
  </si>
  <si>
    <t>Olivia</t>
  </si>
  <si>
    <t>Greene</t>
  </si>
  <si>
    <t>Alex</t>
  </si>
  <si>
    <t>Bryan</t>
  </si>
  <si>
    <t>Jorge</t>
  </si>
  <si>
    <t>Serrano</t>
  </si>
  <si>
    <t>Taylor</t>
  </si>
  <si>
    <t>Goodman</t>
  </si>
  <si>
    <t>Leah</t>
  </si>
  <si>
    <t>Brandl</t>
  </si>
  <si>
    <t>Aubrey</t>
  </si>
  <si>
    <t>Baker</t>
  </si>
  <si>
    <t>Jordan</t>
  </si>
  <si>
    <t>Paula</t>
  </si>
  <si>
    <t>Ruiz</t>
  </si>
  <si>
    <t>Jack</t>
  </si>
  <si>
    <t>Ward</t>
  </si>
  <si>
    <t>Magali</t>
  </si>
  <si>
    <t>Ribeiro</t>
  </si>
  <si>
    <t>Bo</t>
  </si>
  <si>
    <t>Marilyn</t>
  </si>
  <si>
    <t>Jewel</t>
  </si>
  <si>
    <t>Naengop</t>
  </si>
  <si>
    <t>Katz</t>
  </si>
  <si>
    <t>Heather</t>
  </si>
  <si>
    <t>Maggie</t>
  </si>
  <si>
    <t>Mitchell</t>
  </si>
  <si>
    <t>Jacob</t>
  </si>
  <si>
    <t>Maja</t>
  </si>
  <si>
    <t>Novosel</t>
  </si>
  <si>
    <t>Sharon</t>
  </si>
  <si>
    <t>Feldman</t>
  </si>
  <si>
    <t>Linda</t>
  </si>
  <si>
    <t>Ryan</t>
  </si>
  <si>
    <t>Aurélie</t>
  </si>
  <si>
    <t>Aerts</t>
  </si>
  <si>
    <t>Filipovic</t>
  </si>
  <si>
    <t>Kathy</t>
  </si>
  <si>
    <t>Logan</t>
  </si>
  <si>
    <t>Axel</t>
  </si>
  <si>
    <t>Benjamin</t>
  </si>
  <si>
    <t>Hardy</t>
  </si>
  <si>
    <t>Peter</t>
  </si>
  <si>
    <t>Hansen</t>
  </si>
  <si>
    <t>DeWitt</t>
  </si>
  <si>
    <t>Shi</t>
  </si>
  <si>
    <t>Yu</t>
  </si>
  <si>
    <t>Jeanne</t>
  </si>
  <si>
    <t>Norman</t>
  </si>
  <si>
    <t>David</t>
  </si>
  <si>
    <t>Bernard</t>
  </si>
  <si>
    <t>Matthew</t>
  </si>
  <si>
    <t>Butler</t>
  </si>
  <si>
    <t>Helen</t>
  </si>
  <si>
    <t>Morgan</t>
  </si>
  <si>
    <t>Kirk</t>
  </si>
  <si>
    <t>Rogers</t>
  </si>
  <si>
    <t>Grace</t>
  </si>
  <si>
    <t>Coslow</t>
  </si>
  <si>
    <t>Umara</t>
  </si>
  <si>
    <t>Khan</t>
  </si>
  <si>
    <t>Harry</t>
  </si>
  <si>
    <t>Gordon</t>
  </si>
  <si>
    <t>Dana</t>
  </si>
  <si>
    <t>Knapp</t>
  </si>
  <si>
    <t>Kelly</t>
  </si>
  <si>
    <t>Duff</t>
  </si>
  <si>
    <t>Kimberly</t>
  </si>
  <si>
    <t>Travers</t>
  </si>
  <si>
    <t>Aurora</t>
  </si>
  <si>
    <t>Bradley</t>
  </si>
  <si>
    <t>Adams</t>
  </si>
  <si>
    <t>Rutledge</t>
  </si>
  <si>
    <t>Adriana</t>
  </si>
  <si>
    <t>Woods</t>
  </si>
  <si>
    <t>Thomas</t>
  </si>
  <si>
    <t>Harris</t>
  </si>
  <si>
    <t>Joaquin</t>
  </si>
  <si>
    <t>Delgado</t>
  </si>
  <si>
    <t>Deepa</t>
  </si>
  <si>
    <t>Sumalani</t>
  </si>
  <si>
    <t>Glenn</t>
  </si>
  <si>
    <t>Burton</t>
  </si>
  <si>
    <t>Aadhya</t>
  </si>
  <si>
    <t>Ballo</t>
  </si>
  <si>
    <t>Asma</t>
  </si>
  <si>
    <t>Chughtai</t>
  </si>
  <si>
    <t>Gauthier</t>
  </si>
  <si>
    <t>Wouters</t>
  </si>
  <si>
    <t>Zheng</t>
  </si>
  <si>
    <t>Lyla</t>
  </si>
  <si>
    <t>Fitzpatrick</t>
  </si>
  <si>
    <t>René</t>
  </si>
  <si>
    <t>Schubert</t>
  </si>
  <si>
    <t>Albrecht</t>
  </si>
  <si>
    <t>Roy</t>
  </si>
  <si>
    <t>Chavez</t>
  </si>
  <si>
    <t>Maurice</t>
  </si>
  <si>
    <t>Casey</t>
  </si>
  <si>
    <t>Brielle</t>
  </si>
  <si>
    <t>Katie</t>
  </si>
  <si>
    <t>Griffin</t>
  </si>
  <si>
    <t>Huan</t>
  </si>
  <si>
    <t>Mao</t>
  </si>
  <si>
    <t>Wayne</t>
  </si>
  <si>
    <t>Bartlett</t>
  </si>
  <si>
    <t>Timothy</t>
  </si>
  <si>
    <t>Morton</t>
  </si>
  <si>
    <t>Villarreal</t>
  </si>
  <si>
    <t>Rihaa</t>
  </si>
  <si>
    <t>Chakma</t>
  </si>
  <si>
    <t>Jun</t>
  </si>
  <si>
    <t>Kuang</t>
  </si>
  <si>
    <t>Anastasia</t>
  </si>
  <si>
    <t>Airi</t>
  </si>
  <si>
    <t>Kondo</t>
  </si>
  <si>
    <t>Beth</t>
  </si>
  <si>
    <t>Hughes</t>
  </si>
  <si>
    <t>Zoe</t>
  </si>
  <si>
    <t>Desmet</t>
  </si>
  <si>
    <t>Zamora</t>
  </si>
  <si>
    <t>Carolyn</t>
  </si>
  <si>
    <t>Matthijs</t>
  </si>
  <si>
    <t>Koolen</t>
  </si>
  <si>
    <t>Cara</t>
  </si>
  <si>
    <t>James</t>
  </si>
  <si>
    <t>Olive</t>
  </si>
  <si>
    <t>Ferguson</t>
  </si>
  <si>
    <t>Ji-hee</t>
  </si>
  <si>
    <t>Yi</t>
  </si>
  <si>
    <t>Adesina</t>
  </si>
  <si>
    <t>Brittany</t>
  </si>
  <si>
    <t>Idris</t>
  </si>
  <si>
    <t>Effiong</t>
  </si>
  <si>
    <t>Ema</t>
  </si>
  <si>
    <t>Lopes</t>
  </si>
  <si>
    <t>Shun</t>
  </si>
  <si>
    <t>Wong</t>
  </si>
  <si>
    <t>Hannah</t>
  </si>
  <si>
    <t>Paterni</t>
  </si>
  <si>
    <t>Sarah</t>
  </si>
  <si>
    <t>Ramya</t>
  </si>
  <si>
    <t>John</t>
  </si>
  <si>
    <t>Woell</t>
  </si>
  <si>
    <t>Jerry</t>
  </si>
  <si>
    <t>Benvenuto</t>
  </si>
  <si>
    <t>Ivan</t>
  </si>
  <si>
    <t>Deschamps</t>
  </si>
  <si>
    <t>Frances</t>
  </si>
  <si>
    <t>Campbell</t>
  </si>
  <si>
    <t>Julie</t>
  </si>
  <si>
    <t>Kries</t>
  </si>
  <si>
    <t>Alba</t>
  </si>
  <si>
    <t>Vila</t>
  </si>
  <si>
    <t>Yuna</t>
  </si>
  <si>
    <t>Ito</t>
  </si>
  <si>
    <t>Peric</t>
  </si>
  <si>
    <t>Vivian</t>
  </si>
  <si>
    <t>Tomomi</t>
  </si>
  <si>
    <t>Endo</t>
  </si>
  <si>
    <t>Kelechi</t>
  </si>
  <si>
    <t>Mohammed</t>
  </si>
  <si>
    <t>Betty</t>
  </si>
  <si>
    <t>Jasper</t>
  </si>
  <si>
    <t>Janssen</t>
  </si>
  <si>
    <t>Amanda</t>
  </si>
  <si>
    <t>Elias</t>
  </si>
  <si>
    <t>Vogels</t>
  </si>
  <si>
    <t>Amber</t>
  </si>
  <si>
    <t>Stevens</t>
  </si>
  <si>
    <t>Ayomide</t>
  </si>
  <si>
    <t>Chloe</t>
  </si>
  <si>
    <t>Evans</t>
  </si>
  <si>
    <t>Mark</t>
  </si>
  <si>
    <t>Black</t>
  </si>
  <si>
    <t>Leon</t>
  </si>
  <si>
    <t>King</t>
  </si>
  <si>
    <t>Xie</t>
  </si>
  <si>
    <t>Alyssa</t>
  </si>
  <si>
    <t>Agnes</t>
  </si>
  <si>
    <t>Yang</t>
  </si>
  <si>
    <t>Aliyah</t>
  </si>
  <si>
    <t>Leonardo</t>
  </si>
  <si>
    <t>Angelo</t>
  </si>
  <si>
    <t>Charlene</t>
  </si>
  <si>
    <t>Whitney</t>
  </si>
  <si>
    <t>Miller</t>
  </si>
  <si>
    <t>Frederick</t>
  </si>
  <si>
    <t>Azeez</t>
  </si>
  <si>
    <t>Ember</t>
  </si>
  <si>
    <t>Blackburn</t>
  </si>
  <si>
    <t>Alexander</t>
  </si>
  <si>
    <t>Sora</t>
  </si>
  <si>
    <t>Miura</t>
  </si>
  <si>
    <t>Adrian</t>
  </si>
  <si>
    <t>Ferrer</t>
  </si>
  <si>
    <t>Rita</t>
  </si>
  <si>
    <t>Neto</t>
  </si>
  <si>
    <t>Nevaeh</t>
  </si>
  <si>
    <t>Randolph</t>
  </si>
  <si>
    <t>Zuri</t>
  </si>
  <si>
    <t>Bowen</t>
  </si>
  <si>
    <t>Adebayo</t>
  </si>
  <si>
    <t>Samantha</t>
  </si>
  <si>
    <t>Hayes</t>
  </si>
  <si>
    <t>Kinoro</t>
  </si>
  <si>
    <t>Taliah</t>
  </si>
  <si>
    <t>Rothschild</t>
  </si>
  <si>
    <t>Noa</t>
  </si>
  <si>
    <t>Nieto</t>
  </si>
  <si>
    <t>Ivaan</t>
  </si>
  <si>
    <t>Owusu</t>
  </si>
  <si>
    <t>Ryleigh</t>
  </si>
  <si>
    <t>Sophie</t>
  </si>
  <si>
    <t>van Elst</t>
  </si>
  <si>
    <t>Scarlett</t>
  </si>
  <si>
    <t>Sucheta</t>
  </si>
  <si>
    <t>Korai</t>
  </si>
  <si>
    <t>Virginia</t>
  </si>
  <si>
    <t>Cohen</t>
  </si>
  <si>
    <t>Isabella</t>
  </si>
  <si>
    <t>Irwin</t>
  </si>
  <si>
    <t>Mariah</t>
  </si>
  <si>
    <t>Barnes</t>
  </si>
  <si>
    <t>Eleanor</t>
  </si>
  <si>
    <t>Stephan</t>
  </si>
  <si>
    <t>Long</t>
  </si>
  <si>
    <t>Van Housen</t>
  </si>
  <si>
    <t>Magnolia</t>
  </si>
  <si>
    <t>Sullivan</t>
  </si>
  <si>
    <t>Shehu</t>
  </si>
  <si>
    <t>Qiu</t>
  </si>
  <si>
    <t>Benton</t>
  </si>
  <si>
    <t>Zee</t>
  </si>
  <si>
    <t>Ansari</t>
  </si>
  <si>
    <t>Geoffrey</t>
  </si>
  <si>
    <t>Mahieu</t>
  </si>
  <si>
    <t>Ethan</t>
  </si>
  <si>
    <t>Hamilton</t>
  </si>
  <si>
    <t>Jie</t>
  </si>
  <si>
    <t>Heng</t>
  </si>
  <si>
    <t>City Clerk</t>
  </si>
  <si>
    <t>City Manager</t>
  </si>
  <si>
    <t>Council</t>
  </si>
  <si>
    <t>Economic Development</t>
  </si>
  <si>
    <t>Finance</t>
  </si>
  <si>
    <t>Human Resources</t>
  </si>
  <si>
    <t>Information Technology</t>
  </si>
  <si>
    <t>Mayor</t>
  </si>
  <si>
    <t>Parks</t>
  </si>
  <si>
    <t>Police</t>
  </si>
  <si>
    <t>Public Works</t>
  </si>
  <si>
    <t>Sanitation</t>
  </si>
  <si>
    <t>Stormwater</t>
  </si>
  <si>
    <t>Logistics</t>
  </si>
  <si>
    <t>Marketing</t>
  </si>
  <si>
    <t>Operations</t>
  </si>
  <si>
    <t>Personnel</t>
  </si>
  <si>
    <t>Purchasing</t>
  </si>
  <si>
    <t>Quality</t>
  </si>
  <si>
    <t>Cole, Jared</t>
  </si>
  <si>
    <t>Schroeder, Jana</t>
  </si>
  <si>
    <t>Clark, Paige</t>
  </si>
  <si>
    <t>Prieto, Claudia</t>
  </si>
  <si>
    <t>Martin, Anna</t>
  </si>
  <si>
    <t>Zoeng, Bao</t>
  </si>
  <si>
    <t>Allen, Lily</t>
  </si>
  <si>
    <t>Price, Daisy</t>
  </si>
  <si>
    <t>Shelton, Kenneth</t>
  </si>
  <si>
    <t>Fernandez, Mario</t>
  </si>
  <si>
    <t>Salomon, Vida</t>
  </si>
  <si>
    <t>Yu, Da</t>
  </si>
  <si>
    <t>Ellis, Liam</t>
  </si>
  <si>
    <t>Garza, Micheal</t>
  </si>
  <si>
    <t>Brown, Freya</t>
  </si>
  <si>
    <t>Saunders, Tyler</t>
  </si>
  <si>
    <t>Kalal, Adriana</t>
  </si>
  <si>
    <t>Crawford, Kirk</t>
  </si>
  <si>
    <t>Boulanger, Fanny</t>
  </si>
  <si>
    <t>Ford, Jason</t>
  </si>
  <si>
    <t>Vorves, Derrick</t>
  </si>
  <si>
    <t>Davies, Max</t>
  </si>
  <si>
    <t>McLaughlin, Robert</t>
  </si>
  <si>
    <t>Ricci, Sabrina</t>
  </si>
  <si>
    <t>Mao, Emma</t>
  </si>
  <si>
    <t>Ortiz, Christian</t>
  </si>
  <si>
    <t>Carter, William</t>
  </si>
  <si>
    <t>Cook, Mary Elizabeth</t>
  </si>
  <si>
    <t>Khaled, Omar</t>
  </si>
  <si>
    <t>Stewart, Jaxon</t>
  </si>
  <si>
    <t>Collier, Jacob</t>
  </si>
  <si>
    <t>Roach, Joan</t>
  </si>
  <si>
    <t>Scarlett, Reese</t>
  </si>
  <si>
    <t>Santos, Richard</t>
  </si>
  <si>
    <t>Barisic, Mark</t>
  </si>
  <si>
    <t>Lal, Rashi</t>
  </si>
  <si>
    <t>Account Number</t>
  </si>
  <si>
    <t>Account Name</t>
  </si>
  <si>
    <t>Motor repairs</t>
  </si>
  <si>
    <t>Miscellaneous motor</t>
  </si>
  <si>
    <t>Car hire</t>
  </si>
  <si>
    <t>Hotels</t>
  </si>
  <si>
    <t>Entertainment</t>
  </si>
  <si>
    <t>Printing</t>
  </si>
  <si>
    <t>Postage &amp; carriage</t>
  </si>
  <si>
    <t>Telephone</t>
  </si>
  <si>
    <t>Office stationery</t>
  </si>
  <si>
    <t>Books</t>
  </si>
  <si>
    <t>Legal fees</t>
  </si>
  <si>
    <t>Audit &amp; accountancy fees</t>
  </si>
  <si>
    <t>Consultancy fees</t>
  </si>
  <si>
    <t>Professional fees</t>
  </si>
  <si>
    <t>Equipment hire</t>
  </si>
  <si>
    <t>Equipment maintenance</t>
  </si>
  <si>
    <t>Repairs &amp; renewals</t>
  </si>
  <si>
    <t>Subscriptions</t>
  </si>
  <si>
    <t>Training costs</t>
  </si>
  <si>
    <t>Travel</t>
  </si>
  <si>
    <t>Food</t>
  </si>
  <si>
    <t>BDG-1001</t>
  </si>
  <si>
    <t>BDG-1002</t>
  </si>
  <si>
    <t>BDG-1003</t>
  </si>
  <si>
    <t>BDG-1004</t>
  </si>
  <si>
    <t>BDG-1005</t>
  </si>
  <si>
    <t>BDG-1006</t>
  </si>
  <si>
    <t>BDG-1007</t>
  </si>
  <si>
    <t>BDG-1008</t>
  </si>
  <si>
    <t>BDG-1009</t>
  </si>
  <si>
    <t>BDG-1010</t>
  </si>
  <si>
    <t>BDG-1011</t>
  </si>
  <si>
    <t>BDG-1012</t>
  </si>
  <si>
    <t>BDG-1013</t>
  </si>
  <si>
    <t>BDG-1014</t>
  </si>
  <si>
    <t>BDG-1015</t>
  </si>
  <si>
    <t>BDG-1016</t>
  </si>
  <si>
    <t>BDG-1017</t>
  </si>
  <si>
    <t>BDG-1018</t>
  </si>
  <si>
    <t>BDG-1019</t>
  </si>
  <si>
    <t>BDG-1020</t>
  </si>
  <si>
    <t>BDG-1021</t>
  </si>
  <si>
    <t>BDG-1022</t>
  </si>
  <si>
    <t>BDG-1023</t>
  </si>
  <si>
    <t>BDG-1024</t>
  </si>
  <si>
    <t>BDG-1025</t>
  </si>
  <si>
    <t>BDG-1026</t>
  </si>
  <si>
    <t>BDG-1027</t>
  </si>
  <si>
    <t>BDG-1028</t>
  </si>
  <si>
    <t>BDG-1029</t>
  </si>
  <si>
    <t>BDG-1030</t>
  </si>
  <si>
    <t>BDG-1031</t>
  </si>
  <si>
    <t>BDG-1032</t>
  </si>
  <si>
    <t>BDG-1033</t>
  </si>
  <si>
    <t>BDG-1034</t>
  </si>
  <si>
    <t>BDG-1035</t>
  </si>
  <si>
    <t>BDG-1036</t>
  </si>
  <si>
    <t>BDG-1037</t>
  </si>
  <si>
    <t>BDG-1038</t>
  </si>
  <si>
    <t>BDG-1039</t>
  </si>
  <si>
    <t>BDG-1040</t>
  </si>
  <si>
    <t>BDG-1041</t>
  </si>
  <si>
    <t>BDG-1042</t>
  </si>
  <si>
    <t>BDG-1043</t>
  </si>
  <si>
    <t>BDG-1044</t>
  </si>
  <si>
    <t>BDG-1045</t>
  </si>
  <si>
    <t>BDG-1046</t>
  </si>
  <si>
    <t>BDG-1047</t>
  </si>
  <si>
    <t>BDG-1048</t>
  </si>
  <si>
    <t>BDG-1049</t>
  </si>
  <si>
    <t>BDG-1050</t>
  </si>
  <si>
    <t>BDG-1051</t>
  </si>
  <si>
    <t>BDG-1052</t>
  </si>
  <si>
    <t>BDG-1053</t>
  </si>
  <si>
    <t>BDG-1054</t>
  </si>
  <si>
    <t>BDG-1055</t>
  </si>
  <si>
    <t>BDG-1056</t>
  </si>
  <si>
    <t>BDG-1057</t>
  </si>
  <si>
    <t>BDG-1058</t>
  </si>
  <si>
    <t>BDG-1059</t>
  </si>
  <si>
    <t>BDG-1060</t>
  </si>
  <si>
    <t>BDG-1061</t>
  </si>
  <si>
    <t>BDG-1062</t>
  </si>
  <si>
    <t>BDG-1063</t>
  </si>
  <si>
    <t>BDG-1064</t>
  </si>
  <si>
    <t>BDG-1065</t>
  </si>
  <si>
    <t>BDG-1066</t>
  </si>
  <si>
    <t>BDG-1067</t>
  </si>
  <si>
    <t>BDG-1068</t>
  </si>
  <si>
    <t>BDG-1069</t>
  </si>
  <si>
    <t>BDG-1070</t>
  </si>
  <si>
    <t>BDG-1071</t>
  </si>
  <si>
    <t>BDG-1072</t>
  </si>
  <si>
    <t>BDG-1073</t>
  </si>
  <si>
    <t>BDG-1074</t>
  </si>
  <si>
    <t>BDG-1075</t>
  </si>
  <si>
    <t>BDG-1076</t>
  </si>
  <si>
    <t>BDG-1077</t>
  </si>
  <si>
    <t>BDG-1078</t>
  </si>
  <si>
    <t>BDG-1079</t>
  </si>
  <si>
    <t>BDG-1080</t>
  </si>
  <si>
    <t>BDG-1081</t>
  </si>
  <si>
    <t>BDG-1082</t>
  </si>
  <si>
    <t>BDG-1083</t>
  </si>
  <si>
    <t>BDG-1084</t>
  </si>
  <si>
    <t>BDG-1085</t>
  </si>
  <si>
    <t>BDG-1086</t>
  </si>
  <si>
    <t>BDG-1087</t>
  </si>
  <si>
    <t>BDG-1088</t>
  </si>
  <si>
    <t>BDG-1089</t>
  </si>
  <si>
    <t>BDG-1090</t>
  </si>
  <si>
    <t>BDG-1091</t>
  </si>
  <si>
    <t>BDG-1092</t>
  </si>
  <si>
    <t>BDG-1093</t>
  </si>
  <si>
    <t>BDG-1094</t>
  </si>
  <si>
    <t>BDG-1095</t>
  </si>
  <si>
    <t>BDG-1096</t>
  </si>
  <si>
    <t>BDG-1097</t>
  </si>
  <si>
    <t>BDG-1098</t>
  </si>
  <si>
    <t>BDG-1099</t>
  </si>
  <si>
    <t>BDG-1100</t>
  </si>
  <si>
    <t>BDG-1101</t>
  </si>
  <si>
    <t>BDG-1102</t>
  </si>
  <si>
    <t>BDG-1103</t>
  </si>
  <si>
    <t>BDG-1104</t>
  </si>
  <si>
    <t>BDG-1105</t>
  </si>
  <si>
    <t>BDG-1106</t>
  </si>
  <si>
    <t>BDG-1107</t>
  </si>
  <si>
    <t>BDG-1108</t>
  </si>
  <si>
    <t>BDG-1109</t>
  </si>
  <si>
    <t>BDG-1110</t>
  </si>
  <si>
    <t>BDG-1111</t>
  </si>
  <si>
    <t>BDG-1112</t>
  </si>
  <si>
    <t>BDG-1113</t>
  </si>
  <si>
    <t>BDG-1114</t>
  </si>
  <si>
    <t>BDG-1115</t>
  </si>
  <si>
    <t>BDG-1116</t>
  </si>
  <si>
    <t>BDG-1117</t>
  </si>
  <si>
    <t>BDG-1118</t>
  </si>
  <si>
    <t>BDG-1119</t>
  </si>
  <si>
    <t>BDG-1120</t>
  </si>
  <si>
    <t>BDG-1121</t>
  </si>
  <si>
    <t>BDG-1122</t>
  </si>
  <si>
    <t>BDG-1123</t>
  </si>
  <si>
    <t>BDG-1124</t>
  </si>
  <si>
    <t>BDG-1125</t>
  </si>
  <si>
    <t>BDG-1126</t>
  </si>
  <si>
    <t>BDG-1127</t>
  </si>
  <si>
    <t>BDG-1128</t>
  </si>
  <si>
    <t>BDG-1129</t>
  </si>
  <si>
    <t>BDG-1130</t>
  </si>
  <si>
    <t>BDG-1131</t>
  </si>
  <si>
    <t>BDG-1132</t>
  </si>
  <si>
    <t>BDG-1133</t>
  </si>
  <si>
    <t>BDG-1134</t>
  </si>
  <si>
    <t>BDG-1135</t>
  </si>
  <si>
    <t>BDG-1136</t>
  </si>
  <si>
    <t>BDG-1137</t>
  </si>
  <si>
    <t>BDG-1138</t>
  </si>
  <si>
    <t>BDG-1139</t>
  </si>
  <si>
    <t>BDG-1140</t>
  </si>
  <si>
    <t>BDG-1141</t>
  </si>
  <si>
    <t>BDG-1142</t>
  </si>
  <si>
    <t>BDG-1143</t>
  </si>
  <si>
    <t>BDG-1144</t>
  </si>
  <si>
    <t>BDG-1145</t>
  </si>
  <si>
    <t>BDG-1146</t>
  </si>
  <si>
    <t>BDG-1147</t>
  </si>
  <si>
    <t>BDG-1148</t>
  </si>
  <si>
    <t>BDG-1149</t>
  </si>
  <si>
    <t>BDG-1150</t>
  </si>
  <si>
    <t>BDG-1151</t>
  </si>
  <si>
    <t>BDG-1152</t>
  </si>
  <si>
    <t>BDG-1153</t>
  </si>
  <si>
    <t>BDG-1154</t>
  </si>
  <si>
    <t>BDG-1155</t>
  </si>
  <si>
    <t>BDG-1156</t>
  </si>
  <si>
    <t>BDG-1157</t>
  </si>
  <si>
    <t>BDG-1158</t>
  </si>
  <si>
    <t>BDG-1159</t>
  </si>
  <si>
    <t>BDG-1160</t>
  </si>
  <si>
    <t>BDG-1161</t>
  </si>
  <si>
    <t>BDG-1162</t>
  </si>
  <si>
    <t>BDG-1163</t>
  </si>
  <si>
    <t>BDG-1164</t>
  </si>
  <si>
    <t>BDG-1165</t>
  </si>
  <si>
    <t>BDG-1166</t>
  </si>
  <si>
    <t>BDG-1167</t>
  </si>
  <si>
    <t>BDG-1168</t>
  </si>
  <si>
    <t>BDG-1169</t>
  </si>
  <si>
    <t>BDG-1170</t>
  </si>
  <si>
    <t>BDG-1171</t>
  </si>
  <si>
    <t>BDG-1172</t>
  </si>
  <si>
    <t>BDG-1173</t>
  </si>
  <si>
    <t>BDG-1174</t>
  </si>
  <si>
    <t>BDG-1175</t>
  </si>
  <si>
    <t>BDG-1176</t>
  </si>
  <si>
    <t>BDG-1177</t>
  </si>
  <si>
    <t>BDG-1178</t>
  </si>
  <si>
    <t>BDG-1179</t>
  </si>
  <si>
    <t>BDG-1180</t>
  </si>
  <si>
    <t>BDG-1181</t>
  </si>
  <si>
    <t>BDG-1182</t>
  </si>
  <si>
    <t>BDG-1183</t>
  </si>
  <si>
    <t>BDG-1184</t>
  </si>
  <si>
    <t>BDG-1185</t>
  </si>
  <si>
    <t>BDG-1186</t>
  </si>
  <si>
    <t>BDG-1187</t>
  </si>
  <si>
    <t>BDG-1188</t>
  </si>
  <si>
    <t>BDG-1189</t>
  </si>
  <si>
    <t>BDG-1190</t>
  </si>
  <si>
    <t>BDG-1191</t>
  </si>
  <si>
    <t>BDG-1192</t>
  </si>
  <si>
    <t>BDG-1193</t>
  </si>
  <si>
    <t>BDG-1194</t>
  </si>
  <si>
    <t>BDG-1195</t>
  </si>
  <si>
    <t>BDG-1196</t>
  </si>
  <si>
    <t>BDG-1197</t>
  </si>
  <si>
    <t>BDG-1198</t>
  </si>
  <si>
    <t>BDG-1199</t>
  </si>
  <si>
    <t>BDG-1200</t>
  </si>
  <si>
    <t>BDG-1201</t>
  </si>
  <si>
    <t>BDG-1202</t>
  </si>
  <si>
    <t>BDG-1203</t>
  </si>
  <si>
    <t>BDG-1204</t>
  </si>
  <si>
    <t>BDG-1205</t>
  </si>
  <si>
    <t>BDG-1206</t>
  </si>
  <si>
    <t>BDG-1207</t>
  </si>
  <si>
    <t>BDG-1208</t>
  </si>
  <si>
    <t>BDG-1209</t>
  </si>
  <si>
    <t>BDG-1210</t>
  </si>
  <si>
    <t>BDG-1211</t>
  </si>
  <si>
    <t>BDG-1212</t>
  </si>
  <si>
    <t>BDG-1213</t>
  </si>
  <si>
    <t>BDG-1214</t>
  </si>
  <si>
    <t>BDG-1215</t>
  </si>
  <si>
    <t>BDG-1216</t>
  </si>
  <si>
    <t>BDG-1217</t>
  </si>
  <si>
    <t>BDG-1218</t>
  </si>
  <si>
    <t>BDG-1219</t>
  </si>
  <si>
    <t>BDG-1220</t>
  </si>
  <si>
    <t>BDG-1221</t>
  </si>
  <si>
    <t>BDG-1222</t>
  </si>
  <si>
    <t>BDG-1223</t>
  </si>
  <si>
    <t>BDG-1224</t>
  </si>
  <si>
    <t>BDG-1225</t>
  </si>
  <si>
    <t>BDG-1226</t>
  </si>
  <si>
    <t>BDG-1227</t>
  </si>
  <si>
    <t>BDG-1228</t>
  </si>
  <si>
    <t>BDG-1229</t>
  </si>
  <si>
    <t>BDG-1230</t>
  </si>
  <si>
    <t>BDG-1231</t>
  </si>
  <si>
    <t>BDG-1232</t>
  </si>
  <si>
    <t>BDG-1233</t>
  </si>
  <si>
    <t>BDG-1234</t>
  </si>
  <si>
    <t>BDG-1235</t>
  </si>
  <si>
    <t>BDG-1236</t>
  </si>
  <si>
    <t>BDG-1237</t>
  </si>
  <si>
    <t>BDG-1238</t>
  </si>
  <si>
    <t>BDG-1239</t>
  </si>
  <si>
    <t>BDG-1240</t>
  </si>
  <si>
    <t>BDG-1241</t>
  </si>
  <si>
    <t>BDG-1242</t>
  </si>
  <si>
    <t>BDG-1243</t>
  </si>
  <si>
    <t>BDG-1244</t>
  </si>
  <si>
    <t>BDG-1245</t>
  </si>
  <si>
    <t>BDG-1246</t>
  </si>
  <si>
    <t>BDG-1247</t>
  </si>
  <si>
    <t>BDG-1248</t>
  </si>
  <si>
    <t>BDG-1249</t>
  </si>
  <si>
    <t>BDG-1250</t>
  </si>
  <si>
    <t>BDG-1251</t>
  </si>
  <si>
    <t>BDG-1252</t>
  </si>
  <si>
    <t>BDG-1253</t>
  </si>
  <si>
    <t>BDG-1254</t>
  </si>
  <si>
    <t>BDG-1255</t>
  </si>
  <si>
    <t>BDG-1256</t>
  </si>
  <si>
    <t>BDG-1257</t>
  </si>
  <si>
    <t>BDG-1258</t>
  </si>
  <si>
    <t>BDG-1259</t>
  </si>
  <si>
    <t>BDG-1260</t>
  </si>
  <si>
    <t>BDG-1261</t>
  </si>
  <si>
    <t>BDG-1262</t>
  </si>
  <si>
    <t>BDG-1263</t>
  </si>
  <si>
    <t>BDG-1264</t>
  </si>
  <si>
    <t>BDG-1265</t>
  </si>
  <si>
    <t>BDG-1266</t>
  </si>
  <si>
    <t>BDG-1267</t>
  </si>
  <si>
    <t>BDG-1268</t>
  </si>
  <si>
    <t>BDG-1269</t>
  </si>
  <si>
    <t>BDG-1270</t>
  </si>
  <si>
    <t>BDG-1271</t>
  </si>
  <si>
    <t>BDG-1272</t>
  </si>
  <si>
    <t>BDG-1273</t>
  </si>
  <si>
    <t>BDG-1274</t>
  </si>
  <si>
    <t>BDG-1275</t>
  </si>
  <si>
    <t>BDG-1276</t>
  </si>
  <si>
    <t>BDG-1277</t>
  </si>
  <si>
    <t>BDG-1278</t>
  </si>
  <si>
    <t>BDG-1279</t>
  </si>
  <si>
    <t>BDG-1280</t>
  </si>
  <si>
    <t>BDG-1281</t>
  </si>
  <si>
    <t>BDG-1282</t>
  </si>
  <si>
    <t>BDG-1283</t>
  </si>
  <si>
    <t>BDG-1284</t>
  </si>
  <si>
    <t>BDG-1285</t>
  </si>
  <si>
    <t>BDG-1286</t>
  </si>
  <si>
    <t>BDG-1287</t>
  </si>
  <si>
    <t>BDG-1288</t>
  </si>
  <si>
    <t>BDG-1289</t>
  </si>
  <si>
    <t>BDG-1290</t>
  </si>
  <si>
    <t>BDG-1291</t>
  </si>
  <si>
    <t>BDG-1292</t>
  </si>
  <si>
    <t>BDG-1293</t>
  </si>
  <si>
    <t>BDG-1294</t>
  </si>
  <si>
    <t>BDG-1295</t>
  </si>
  <si>
    <t>BDG-1296</t>
  </si>
  <si>
    <t>BDG-1297</t>
  </si>
  <si>
    <t>BDG-1298</t>
  </si>
  <si>
    <t>BDG-1299</t>
  </si>
  <si>
    <t>BDG-1300</t>
  </si>
  <si>
    <t>BDG-1301</t>
  </si>
  <si>
    <t>BDG-1302</t>
  </si>
  <si>
    <t>BDG-1303</t>
  </si>
  <si>
    <t>BDG-1304</t>
  </si>
  <si>
    <t>BDG-1305</t>
  </si>
  <si>
    <t>BDG-1306</t>
  </si>
  <si>
    <t>BDG-1307</t>
  </si>
  <si>
    <t>BDG-1308</t>
  </si>
  <si>
    <t>BDG-1309</t>
  </si>
  <si>
    <t>BDG-1310</t>
  </si>
  <si>
    <t>BDG-1311</t>
  </si>
  <si>
    <t>BDG-1312</t>
  </si>
  <si>
    <t>BDG-1313</t>
  </si>
  <si>
    <t>BDG-1314</t>
  </si>
  <si>
    <t>BDG-1315</t>
  </si>
  <si>
    <t>BDG-1316</t>
  </si>
  <si>
    <t>BDG-1317</t>
  </si>
  <si>
    <t>BDG-1318</t>
  </si>
  <si>
    <t>BDG-1319</t>
  </si>
  <si>
    <t>BDG-1320</t>
  </si>
  <si>
    <t>BDG-1321</t>
  </si>
  <si>
    <t>BDG-1322</t>
  </si>
  <si>
    <t>BDG-1323</t>
  </si>
  <si>
    <t>BDG-1324</t>
  </si>
  <si>
    <t>BDG-1325</t>
  </si>
  <si>
    <t>BDG-1326</t>
  </si>
  <si>
    <t>BDG-1327</t>
  </si>
  <si>
    <t>BDG-1328</t>
  </si>
  <si>
    <t>BDG-1329</t>
  </si>
  <si>
    <t>BDG-1330</t>
  </si>
  <si>
    <t>BDG-1331</t>
  </si>
  <si>
    <t>BDG-1332</t>
  </si>
  <si>
    <t>BDG-1333</t>
  </si>
  <si>
    <t>BDG-1334</t>
  </si>
  <si>
    <t>BDG-1335</t>
  </si>
  <si>
    <t>BDG-1336</t>
  </si>
  <si>
    <t>BDG-1337</t>
  </si>
  <si>
    <t>BDG-1338</t>
  </si>
  <si>
    <t>BDG-1339</t>
  </si>
  <si>
    <t>BDG-1340</t>
  </si>
  <si>
    <t>BDG-1341</t>
  </si>
  <si>
    <t>BDG-1342</t>
  </si>
  <si>
    <t>BDG-1343</t>
  </si>
  <si>
    <t>BDG-1344</t>
  </si>
  <si>
    <t>BDG-1345</t>
  </si>
  <si>
    <t>BDG-1346</t>
  </si>
  <si>
    <t>BDG-1347</t>
  </si>
  <si>
    <t>BDG-1348</t>
  </si>
  <si>
    <t>BDG-1349</t>
  </si>
  <si>
    <t>BDG-1350</t>
  </si>
  <si>
    <t>BDG-1351</t>
  </si>
  <si>
    <t>BDG-1352</t>
  </si>
  <si>
    <t>BDG-1353</t>
  </si>
  <si>
    <t>BDG-1354</t>
  </si>
  <si>
    <t>BDG-1355</t>
  </si>
  <si>
    <t>BDG-1356</t>
  </si>
  <si>
    <t>BDG-1357</t>
  </si>
  <si>
    <t>BDG-1358</t>
  </si>
  <si>
    <t>BDG-1359</t>
  </si>
  <si>
    <t>BDG-1360</t>
  </si>
  <si>
    <t>BDG-1361</t>
  </si>
  <si>
    <t>BDG-1362</t>
  </si>
  <si>
    <t>BDG-1363</t>
  </si>
  <si>
    <t>BDG-1364</t>
  </si>
  <si>
    <t>BDG-1365</t>
  </si>
  <si>
    <t>BDG-1366</t>
  </si>
  <si>
    <t>BDG-1367</t>
  </si>
  <si>
    <t>BDG-1368</t>
  </si>
  <si>
    <t>BDG-1369</t>
  </si>
  <si>
    <t>BDG-1370</t>
  </si>
  <si>
    <t>BDG-1371</t>
  </si>
  <si>
    <t>BDG-1372</t>
  </si>
  <si>
    <t>BDG-1373</t>
  </si>
  <si>
    <t>BDG-1374</t>
  </si>
  <si>
    <t>BDG-1375</t>
  </si>
  <si>
    <t>BDG-1376</t>
  </si>
  <si>
    <t>BDG-1377</t>
  </si>
  <si>
    <t>BDG-1378</t>
  </si>
  <si>
    <t>BDG-1379</t>
  </si>
  <si>
    <t>BDG-1380</t>
  </si>
  <si>
    <t>BDG-1381</t>
  </si>
  <si>
    <t>BDG-1382</t>
  </si>
  <si>
    <t>BDG-1383</t>
  </si>
  <si>
    <t>BDG-1384</t>
  </si>
  <si>
    <t>BDG-1385</t>
  </si>
  <si>
    <t>BDG-1386</t>
  </si>
  <si>
    <t>BDG-1387</t>
  </si>
  <si>
    <t>BDG-1388</t>
  </si>
  <si>
    <t>BDG-1389</t>
  </si>
  <si>
    <t>BDG-1390</t>
  </si>
  <si>
    <t>BDG-1391</t>
  </si>
  <si>
    <t>BDG-1392</t>
  </si>
  <si>
    <t>BDG-1393</t>
  </si>
  <si>
    <t>BDG-1394</t>
  </si>
  <si>
    <t>BDG-1395</t>
  </si>
  <si>
    <t>BDG-1396</t>
  </si>
  <si>
    <t>BDG-1397</t>
  </si>
  <si>
    <t>BDG-1398</t>
  </si>
  <si>
    <t>BDG-1399</t>
  </si>
  <si>
    <t>BDG-1400</t>
  </si>
  <si>
    <t>BDG-1401</t>
  </si>
  <si>
    <t>BDG-1402</t>
  </si>
  <si>
    <t>BDG-1403</t>
  </si>
  <si>
    <t>BDG-1404</t>
  </si>
  <si>
    <t>BDG-1405</t>
  </si>
  <si>
    <t>BDG-1406</t>
  </si>
  <si>
    <t>BDG-1407</t>
  </si>
  <si>
    <t>BDG-1408</t>
  </si>
  <si>
    <t>BDG-1409</t>
  </si>
  <si>
    <t>BDG-1410</t>
  </si>
  <si>
    <t>BDG-1411</t>
  </si>
  <si>
    <t>BDG-1412</t>
  </si>
  <si>
    <t>BDG-1413</t>
  </si>
  <si>
    <t>BDG-1414</t>
  </si>
  <si>
    <t>BDG-1415</t>
  </si>
  <si>
    <t>BDG-1416</t>
  </si>
  <si>
    <t>BDG-1417</t>
  </si>
  <si>
    <t>BDG-1418</t>
  </si>
  <si>
    <t>BDG-1419</t>
  </si>
  <si>
    <t>BDG-1420</t>
  </si>
  <si>
    <t>BDG-1421</t>
  </si>
  <si>
    <t>BDG-1422</t>
  </si>
  <si>
    <t>BDG-1423</t>
  </si>
  <si>
    <t>BDG-1424</t>
  </si>
  <si>
    <t>BDG-1425</t>
  </si>
  <si>
    <t>BDG-1426</t>
  </si>
  <si>
    <t>BDG-1427</t>
  </si>
  <si>
    <t>BDG-1428</t>
  </si>
  <si>
    <t>BDG-1429</t>
  </si>
  <si>
    <t>BDG-1430</t>
  </si>
  <si>
    <t>BDG-1431</t>
  </si>
  <si>
    <t>BDG-1432</t>
  </si>
  <si>
    <t>BDG-1433</t>
  </si>
  <si>
    <t>BDG-1434</t>
  </si>
  <si>
    <t>BDG-1435</t>
  </si>
  <si>
    <t>BDG-1436</t>
  </si>
  <si>
    <t>BDG-1437</t>
  </si>
  <si>
    <t>BDG-1438</t>
  </si>
  <si>
    <t>BDG-1439</t>
  </si>
  <si>
    <t>BDG-1440</t>
  </si>
  <si>
    <t>BDG-1441</t>
  </si>
  <si>
    <t>BDG-1442</t>
  </si>
  <si>
    <t>BDG-1443</t>
  </si>
  <si>
    <t>BDG-1444</t>
  </si>
  <si>
    <t>BDG-1445</t>
  </si>
  <si>
    <t>BDG-1446</t>
  </si>
  <si>
    <t>BDG-1447</t>
  </si>
  <si>
    <t>BDG-1448</t>
  </si>
  <si>
    <t>BDG-1449</t>
  </si>
  <si>
    <t>BDG-1450</t>
  </si>
  <si>
    <t>BDG-1451</t>
  </si>
  <si>
    <t>BDG-1452</t>
  </si>
  <si>
    <t>BDG-1453</t>
  </si>
  <si>
    <t>BDG-1454</t>
  </si>
  <si>
    <t>BDG-1455</t>
  </si>
  <si>
    <t>BDG-1456</t>
  </si>
  <si>
    <t>BDG-1457</t>
  </si>
  <si>
    <t>BDG-1458</t>
  </si>
  <si>
    <t>BDG-1459</t>
  </si>
  <si>
    <t>BDG-1460</t>
  </si>
  <si>
    <t>BDG-1461</t>
  </si>
  <si>
    <t>BDG-1462</t>
  </si>
  <si>
    <t>BDG-1463</t>
  </si>
  <si>
    <t>BDG-1464</t>
  </si>
  <si>
    <t>BDG-1465</t>
  </si>
  <si>
    <t>BDG-1466</t>
  </si>
  <si>
    <t>BDG-1467</t>
  </si>
  <si>
    <t>BDG-1468</t>
  </si>
  <si>
    <t>BDG-1469</t>
  </si>
  <si>
    <t>BDG-1470</t>
  </si>
  <si>
    <t>BDG-1471</t>
  </si>
  <si>
    <t>BDG-1472</t>
  </si>
  <si>
    <t>BDG-1473</t>
  </si>
  <si>
    <t>BDG-1474</t>
  </si>
  <si>
    <t>BDG-1475</t>
  </si>
  <si>
    <t>BDG-1476</t>
  </si>
  <si>
    <t>BDG-1477</t>
  </si>
  <si>
    <t>BDG-1478</t>
  </si>
  <si>
    <t>BDG-1479</t>
  </si>
  <si>
    <t>BDG-1480</t>
  </si>
  <si>
    <t>BDG-1481</t>
  </si>
  <si>
    <t>BDG-1482</t>
  </si>
  <si>
    <t>BDG-1483</t>
  </si>
  <si>
    <t>BDG-1484</t>
  </si>
  <si>
    <t>BDG-1485</t>
  </si>
  <si>
    <t>BDG-1486</t>
  </si>
  <si>
    <t>BDG-1487</t>
  </si>
  <si>
    <t>BDG-1488</t>
  </si>
  <si>
    <t>BDG-1489</t>
  </si>
  <si>
    <t>BDG-1490</t>
  </si>
  <si>
    <t>BDG-1491</t>
  </si>
  <si>
    <t>BDG-1492</t>
  </si>
  <si>
    <t>BDG-1493</t>
  </si>
  <si>
    <t>BDG-1494</t>
  </si>
  <si>
    <t>BDG-1495</t>
  </si>
  <si>
    <t>BDG-1496</t>
  </si>
  <si>
    <t>BDG-1497</t>
  </si>
  <si>
    <t>BDG-1498</t>
  </si>
  <si>
    <t>BDG-1499</t>
  </si>
  <si>
    <t>BDG-1500</t>
  </si>
  <si>
    <t>BDG-1501</t>
  </si>
  <si>
    <t>BDG-1502</t>
  </si>
  <si>
    <t>BDG-1503</t>
  </si>
  <si>
    <t>BDG-1504</t>
  </si>
  <si>
    <t>BDG-1505</t>
  </si>
  <si>
    <t>BDG-1506</t>
  </si>
  <si>
    <t>BDG-1507</t>
  </si>
  <si>
    <t>BDG-1508</t>
  </si>
  <si>
    <t>BDG-1509</t>
  </si>
  <si>
    <t>BDG-1510</t>
  </si>
  <si>
    <t>BDG-1511</t>
  </si>
  <si>
    <t>BDG-1512</t>
  </si>
  <si>
    <t>BDG-1513</t>
  </si>
  <si>
    <t>BDG-1514</t>
  </si>
  <si>
    <t>BDG-1515</t>
  </si>
  <si>
    <t>BDG-1516</t>
  </si>
  <si>
    <t>BDG-1517</t>
  </si>
  <si>
    <t>BDG-1518</t>
  </si>
  <si>
    <t>BDG-1519</t>
  </si>
  <si>
    <t>BDG-1520</t>
  </si>
  <si>
    <t>BDG-1521</t>
  </si>
  <si>
    <t>BDG-1522</t>
  </si>
  <si>
    <t>BDG-1523</t>
  </si>
  <si>
    <t>BDG-1524</t>
  </si>
  <si>
    <t>BDG-1525</t>
  </si>
  <si>
    <t>BDG-1526</t>
  </si>
  <si>
    <t>BDG-1527</t>
  </si>
  <si>
    <t>BDG-1528</t>
  </si>
  <si>
    <t>BDG-1529</t>
  </si>
  <si>
    <t>BDG-1530</t>
  </si>
  <si>
    <t>BDG-1531</t>
  </si>
  <si>
    <t>BDG-1532</t>
  </si>
  <si>
    <t>BDG-1533</t>
  </si>
  <si>
    <t>BDG-1534</t>
  </si>
  <si>
    <t>BDG-1535</t>
  </si>
  <si>
    <t>BDG-1536</t>
  </si>
  <si>
    <t>BDG-1537</t>
  </si>
  <si>
    <t>BDG-1538</t>
  </si>
  <si>
    <t>BDG-1539</t>
  </si>
  <si>
    <t>BDG-1540</t>
  </si>
  <si>
    <t>BDG-1541</t>
  </si>
  <si>
    <t>BDG-1542</t>
  </si>
  <si>
    <t>BDG-1543</t>
  </si>
  <si>
    <t>BDG-1544</t>
  </si>
  <si>
    <t>BDG-1545</t>
  </si>
  <si>
    <t>BDG-1546</t>
  </si>
  <si>
    <t>BDG-1547</t>
  </si>
  <si>
    <t>BDG-1548</t>
  </si>
  <si>
    <t>BDG-1549</t>
  </si>
  <si>
    <t>BDG-1550</t>
  </si>
  <si>
    <t>BDG-1551</t>
  </si>
  <si>
    <t>BDG-1552</t>
  </si>
  <si>
    <t>BDG-1553</t>
  </si>
  <si>
    <t>BDG-1554</t>
  </si>
  <si>
    <t>BDG-1555</t>
  </si>
  <si>
    <t>BDG-1556</t>
  </si>
  <si>
    <t>BDG-1557</t>
  </si>
  <si>
    <t>BDG-1558</t>
  </si>
  <si>
    <t>BDG-1559</t>
  </si>
  <si>
    <t>BDG-1560</t>
  </si>
  <si>
    <t>BDG-1561</t>
  </si>
  <si>
    <t>BDG-1562</t>
  </si>
  <si>
    <t>BDG-1563</t>
  </si>
  <si>
    <t>BDG-1564</t>
  </si>
  <si>
    <t>BDG-1565</t>
  </si>
  <si>
    <t>BDG-1566</t>
  </si>
  <si>
    <t>BDG-1567</t>
  </si>
  <si>
    <t>BDG-1568</t>
  </si>
  <si>
    <t>BDG-1569</t>
  </si>
  <si>
    <t>BDG-1570</t>
  </si>
  <si>
    <t>BDG-1571</t>
  </si>
  <si>
    <t>BDG-1572</t>
  </si>
  <si>
    <t>BDG-1573</t>
  </si>
  <si>
    <t>BDG-1574</t>
  </si>
  <si>
    <t>BDG-1575</t>
  </si>
  <si>
    <t>BDG-1576</t>
  </si>
  <si>
    <t>BDG-1577</t>
  </si>
  <si>
    <t>BDG-1578</t>
  </si>
  <si>
    <t>BDG-1579</t>
  </si>
  <si>
    <t>BDG-1580</t>
  </si>
  <si>
    <t>BDG-1581</t>
  </si>
  <si>
    <t>BDG-1582</t>
  </si>
  <si>
    <t>BDG-1583</t>
  </si>
  <si>
    <t>BDG-1584</t>
  </si>
  <si>
    <t>BDG-1585</t>
  </si>
  <si>
    <t>BDG-1586</t>
  </si>
  <si>
    <t>BDG-1587</t>
  </si>
  <si>
    <t>BDG-1588</t>
  </si>
  <si>
    <t>BDG-1589</t>
  </si>
  <si>
    <t>BDG-1590</t>
  </si>
  <si>
    <t>BDG-1591</t>
  </si>
  <si>
    <t>BDG-1592</t>
  </si>
  <si>
    <t>BDG-1593</t>
  </si>
  <si>
    <t>BDG-1594</t>
  </si>
  <si>
    <t>BDG-1595</t>
  </si>
  <si>
    <t>BDG-1596</t>
  </si>
  <si>
    <t>BDG-1597</t>
  </si>
  <si>
    <t>BDG-1598</t>
  </si>
  <si>
    <t>BDG-1599</t>
  </si>
  <si>
    <t>BDG-1600</t>
  </si>
  <si>
    <t>BDG-1601</t>
  </si>
  <si>
    <t>BDG-1602</t>
  </si>
  <si>
    <t>BDG-1603</t>
  </si>
  <si>
    <t>BDG-1604</t>
  </si>
  <si>
    <t>BDG-1605</t>
  </si>
  <si>
    <t>BDG-1606</t>
  </si>
  <si>
    <t>BDG-1607</t>
  </si>
  <si>
    <t>BDG-1608</t>
  </si>
  <si>
    <t>BDG-1609</t>
  </si>
  <si>
    <t>BDG-1610</t>
  </si>
  <si>
    <t>BDG-1611</t>
  </si>
  <si>
    <t>BDG-1612</t>
  </si>
  <si>
    <t>BDG-1613</t>
  </si>
  <si>
    <t>BDG-1614</t>
  </si>
  <si>
    <t>BDG-1615</t>
  </si>
  <si>
    <t>BDG-1616</t>
  </si>
  <si>
    <t>BDG-1617</t>
  </si>
  <si>
    <t>BDG-1618</t>
  </si>
  <si>
    <t>BDG-1619</t>
  </si>
  <si>
    <t>BDG-1620</t>
  </si>
  <si>
    <t>BDG-1621</t>
  </si>
  <si>
    <t>BDG-1622</t>
  </si>
  <si>
    <t>BDG-1623</t>
  </si>
  <si>
    <t>BDG-1624</t>
  </si>
  <si>
    <t>BDG-1625</t>
  </si>
  <si>
    <t>BDG-1626</t>
  </si>
  <si>
    <t>BDG-1627</t>
  </si>
  <si>
    <t>BDG-1628</t>
  </si>
  <si>
    <t>BDG-1629</t>
  </si>
  <si>
    <t>BDG-1630</t>
  </si>
  <si>
    <t>BDG-1631</t>
  </si>
  <si>
    <t>BDG-1632</t>
  </si>
  <si>
    <t>BDG-1633</t>
  </si>
  <si>
    <t>BDG-1634</t>
  </si>
  <si>
    <t>BDG-1635</t>
  </si>
  <si>
    <t>BDG-1636</t>
  </si>
  <si>
    <t>BDG-1637</t>
  </si>
  <si>
    <t>BDG-1638</t>
  </si>
  <si>
    <t>BDG-1639</t>
  </si>
  <si>
    <t>BDG-1640</t>
  </si>
  <si>
    <t>BDG-1641</t>
  </si>
  <si>
    <t>BDG-1642</t>
  </si>
  <si>
    <t>BDG-1643</t>
  </si>
  <si>
    <t>BDG-1644</t>
  </si>
  <si>
    <t>BDG-1645</t>
  </si>
  <si>
    <t>BDG-1646</t>
  </si>
  <si>
    <t>BDG-1647</t>
  </si>
  <si>
    <t>BDG-1648</t>
  </si>
  <si>
    <t>BDG-1649</t>
  </si>
  <si>
    <t>BDG-1650</t>
  </si>
  <si>
    <t>BDG-1651</t>
  </si>
  <si>
    <t>BDG-1652</t>
  </si>
  <si>
    <t>BDG-1653</t>
  </si>
  <si>
    <t>BDG-1654</t>
  </si>
  <si>
    <t>BDG-1655</t>
  </si>
  <si>
    <t>BDG-1656</t>
  </si>
  <si>
    <t>BDG-1657</t>
  </si>
  <si>
    <t>BDG-1658</t>
  </si>
  <si>
    <t>BDG-1659</t>
  </si>
  <si>
    <t>BDG-1660</t>
  </si>
  <si>
    <t>BDG-1661</t>
  </si>
  <si>
    <t>BDG-1662</t>
  </si>
  <si>
    <t>BDG-1663</t>
  </si>
  <si>
    <t>BDG-1664</t>
  </si>
  <si>
    <t>BDG-1665</t>
  </si>
  <si>
    <t>BDG-1666</t>
  </si>
  <si>
    <t>BDG-1667</t>
  </si>
  <si>
    <t>BDG-1668</t>
  </si>
  <si>
    <t>BDG-1669</t>
  </si>
  <si>
    <t>BDG-1670</t>
  </si>
  <si>
    <t>BDG-1671</t>
  </si>
  <si>
    <t>BDG-1672</t>
  </si>
  <si>
    <t>BDG-1673</t>
  </si>
  <si>
    <t>BDG-1674</t>
  </si>
  <si>
    <t>BDG-1675</t>
  </si>
  <si>
    <t>BDG-1676</t>
  </si>
  <si>
    <t>BDG-1677</t>
  </si>
  <si>
    <t>BDG-1678</t>
  </si>
  <si>
    <t>BDG-1679</t>
  </si>
  <si>
    <t>BDG-1680</t>
  </si>
  <si>
    <t>BDG-1681</t>
  </si>
  <si>
    <t>BDG-1682</t>
  </si>
  <si>
    <t>BDG-1683</t>
  </si>
  <si>
    <t>BDG-1684</t>
  </si>
  <si>
    <t>BDG-1685</t>
  </si>
  <si>
    <t>BDG-1686</t>
  </si>
  <si>
    <t>BDG-1687</t>
  </si>
  <si>
    <t>BDG-1688</t>
  </si>
  <si>
    <t>BDG-1689</t>
  </si>
  <si>
    <t>BDG-1690</t>
  </si>
  <si>
    <t>BDG-1691</t>
  </si>
  <si>
    <t>BDG-1692</t>
  </si>
  <si>
    <t>BDG-1693</t>
  </si>
  <si>
    <t>BDG-1694</t>
  </si>
  <si>
    <t>BDG-1695</t>
  </si>
  <si>
    <t>BDG-1696</t>
  </si>
  <si>
    <t>BDG-1697</t>
  </si>
  <si>
    <t>BDG-1698</t>
  </si>
  <si>
    <t>BDG-1699</t>
  </si>
  <si>
    <t>BDG-1700</t>
  </si>
  <si>
    <t>BDG-1701</t>
  </si>
  <si>
    <t>BDG-1702</t>
  </si>
  <si>
    <t>BDG-1703</t>
  </si>
  <si>
    <t>BDG-1704</t>
  </si>
  <si>
    <t>BDG-1705</t>
  </si>
  <si>
    <t>BDG-1706</t>
  </si>
  <si>
    <t>BDG-1707</t>
  </si>
  <si>
    <t>BDG-1708</t>
  </si>
  <si>
    <t>BDG-1709</t>
  </si>
  <si>
    <t>BDG-1710</t>
  </si>
  <si>
    <t>BDG-1711</t>
  </si>
  <si>
    <t>BDG-1712</t>
  </si>
  <si>
    <t>BDG-1713</t>
  </si>
  <si>
    <t>BDG-1714</t>
  </si>
  <si>
    <t>BDG-1715</t>
  </si>
  <si>
    <t>BDG-1716</t>
  </si>
  <si>
    <t>BDG-1717</t>
  </si>
  <si>
    <t>BDG-1718</t>
  </si>
  <si>
    <t>BDG-1719</t>
  </si>
  <si>
    <t>BDG-1720</t>
  </si>
  <si>
    <t>BDG-1721</t>
  </si>
  <si>
    <t>BDG-1722</t>
  </si>
  <si>
    <t>BDG-1723</t>
  </si>
  <si>
    <t>BDG-1724</t>
  </si>
  <si>
    <t>BDG-1725</t>
  </si>
  <si>
    <t>BDG-1726</t>
  </si>
  <si>
    <t>BDG-1727</t>
  </si>
  <si>
    <t>BDG-1728</t>
  </si>
  <si>
    <t>BDG-1729</t>
  </si>
  <si>
    <t>BDG-1730</t>
  </si>
  <si>
    <t>BDG-1731</t>
  </si>
  <si>
    <t>BDG-1732</t>
  </si>
  <si>
    <t>BDG-1733</t>
  </si>
  <si>
    <t>BDG-1734</t>
  </si>
  <si>
    <t>BDG-1735</t>
  </si>
  <si>
    <t>BDG-1736</t>
  </si>
  <si>
    <t>BDG-1737</t>
  </si>
  <si>
    <t>BDG-1738</t>
  </si>
  <si>
    <t>BDG-1739</t>
  </si>
  <si>
    <t>BDG-1740</t>
  </si>
  <si>
    <t>BDG-1741</t>
  </si>
  <si>
    <t>BDG-1742</t>
  </si>
  <si>
    <t>BDG-1743</t>
  </si>
  <si>
    <t>BDG-1744</t>
  </si>
  <si>
    <t>BDG-1745</t>
  </si>
  <si>
    <t>BDG-1746</t>
  </si>
  <si>
    <t>BDG-1747</t>
  </si>
  <si>
    <t>BDG-1748</t>
  </si>
  <si>
    <t>BDG-1749</t>
  </si>
  <si>
    <t>BDG-1750</t>
  </si>
  <si>
    <t>BDG-1751</t>
  </si>
  <si>
    <t>BDG-1752</t>
  </si>
  <si>
    <t>BDG-1753</t>
  </si>
  <si>
    <t>BDG-1754</t>
  </si>
  <si>
    <t>BDG-1755</t>
  </si>
  <si>
    <t>BDG-1756</t>
  </si>
  <si>
    <t>BDG-1757</t>
  </si>
  <si>
    <t>BDG-1758</t>
  </si>
  <si>
    <t>BDG-1759</t>
  </si>
  <si>
    <t>BDG-1760</t>
  </si>
  <si>
    <t>BDG-1761</t>
  </si>
  <si>
    <t>BDG-1762</t>
  </si>
  <si>
    <t>BDG-1763</t>
  </si>
  <si>
    <t>BDG-1764</t>
  </si>
  <si>
    <t>BDG-1765</t>
  </si>
  <si>
    <t>BDG-1766</t>
  </si>
  <si>
    <t>BDG-1767</t>
  </si>
  <si>
    <t>BDG-1768</t>
  </si>
  <si>
    <t>BDG-1769</t>
  </si>
  <si>
    <t>BDG-1770</t>
  </si>
  <si>
    <t>BDG-1771</t>
  </si>
  <si>
    <t>BDG-1772</t>
  </si>
  <si>
    <t>BDG-1773</t>
  </si>
  <si>
    <t>BDG-1774</t>
  </si>
  <si>
    <t>BDG-1775</t>
  </si>
  <si>
    <t>BDG-1776</t>
  </si>
  <si>
    <t>BDG-1777</t>
  </si>
  <si>
    <t>BDG-1778</t>
  </si>
  <si>
    <t>BDG-1779</t>
  </si>
  <si>
    <t>BDG-1780</t>
  </si>
  <si>
    <t>BDG-1781</t>
  </si>
  <si>
    <t>BDG-1782</t>
  </si>
  <si>
    <t>BDG-1783</t>
  </si>
  <si>
    <t>BDG-1784</t>
  </si>
  <si>
    <t>BDG-1785</t>
  </si>
  <si>
    <t>BDG-1786</t>
  </si>
  <si>
    <t>BDG-1787</t>
  </si>
  <si>
    <t>BDG-1788</t>
  </si>
  <si>
    <t>BDG-1789</t>
  </si>
  <si>
    <t>BDG-1790</t>
  </si>
  <si>
    <t>BDG-1791</t>
  </si>
  <si>
    <t>BDG-1792</t>
  </si>
  <si>
    <t>BDG-1793</t>
  </si>
  <si>
    <t>BDG-1794</t>
  </si>
  <si>
    <t>BDG-1795</t>
  </si>
  <si>
    <t>BDG-1796</t>
  </si>
  <si>
    <t>BDG-1797</t>
  </si>
  <si>
    <t>BDG-1798</t>
  </si>
  <si>
    <t>BDG-1799</t>
  </si>
  <si>
    <t>BDG-1800</t>
  </si>
  <si>
    <t>BDG-1801</t>
  </si>
  <si>
    <t>BDG-1802</t>
  </si>
  <si>
    <t>BDG-1803</t>
  </si>
  <si>
    <t>BDG-1804</t>
  </si>
  <si>
    <t>BDG-1805</t>
  </si>
  <si>
    <t>BDG-1806</t>
  </si>
  <si>
    <t>BDG-1807</t>
  </si>
  <si>
    <t>BDG-1808</t>
  </si>
  <si>
    <t>BDG-1809</t>
  </si>
  <si>
    <t>BDG-1810</t>
  </si>
  <si>
    <t>BDG-1811</t>
  </si>
  <si>
    <t>BDG-1812</t>
  </si>
  <si>
    <t>BDG-1813</t>
  </si>
  <si>
    <t>BDG-1814</t>
  </si>
  <si>
    <t>BDG-1815</t>
  </si>
  <si>
    <t>BDG-1816</t>
  </si>
  <si>
    <t>BDG-1817</t>
  </si>
  <si>
    <t>BDG-1818</t>
  </si>
  <si>
    <t>BDG-1819</t>
  </si>
  <si>
    <t>BDG-1820</t>
  </si>
  <si>
    <t>BDG-1821</t>
  </si>
  <si>
    <t>BDG-1822</t>
  </si>
  <si>
    <t>BDG-1823</t>
  </si>
  <si>
    <t>BDG-1824</t>
  </si>
  <si>
    <t>BDG-1825</t>
  </si>
  <si>
    <t>BDG-1826</t>
  </si>
  <si>
    <t>BDG-1827</t>
  </si>
  <si>
    <t>BDG-1828</t>
  </si>
  <si>
    <t>BDG-1829</t>
  </si>
  <si>
    <t>BDG-1830</t>
  </si>
  <si>
    <t>BDG-1831</t>
  </si>
  <si>
    <t>BDG-1832</t>
  </si>
  <si>
    <t>BDG-1833</t>
  </si>
  <si>
    <t>BDG-1834</t>
  </si>
  <si>
    <t>BDG-1835</t>
  </si>
  <si>
    <t>BDG-1836</t>
  </si>
  <si>
    <t>BDG-1837</t>
  </si>
  <si>
    <t>BDG-1838</t>
  </si>
  <si>
    <t>BDG-1839</t>
  </si>
  <si>
    <t>BDG-1840</t>
  </si>
  <si>
    <t>BDG-1841</t>
  </si>
  <si>
    <t>BDG-1842</t>
  </si>
  <si>
    <t>BDG-1843</t>
  </si>
  <si>
    <t>BDG-1844</t>
  </si>
  <si>
    <t>BDG-1845</t>
  </si>
  <si>
    <t>BDG-1846</t>
  </si>
  <si>
    <t>BDG-1847</t>
  </si>
  <si>
    <t>BDG-1848</t>
  </si>
  <si>
    <t>BDG-1849</t>
  </si>
  <si>
    <t>BDG-1850</t>
  </si>
  <si>
    <t>BDG-1851</t>
  </si>
  <si>
    <t>BDG-1852</t>
  </si>
  <si>
    <t>BDG-1853</t>
  </si>
  <si>
    <t>BDG-1854</t>
  </si>
  <si>
    <t>BDG-1855</t>
  </si>
  <si>
    <t>BDG-1856</t>
  </si>
  <si>
    <t>BDG-1857</t>
  </si>
  <si>
    <t>BDG-1858</t>
  </si>
  <si>
    <t>BDG-1859</t>
  </si>
  <si>
    <t>BDG-1860</t>
  </si>
  <si>
    <t>BDG-1861</t>
  </si>
  <si>
    <t>BDG-1862</t>
  </si>
  <si>
    <t>BDG-1863</t>
  </si>
  <si>
    <t>BDG-1864</t>
  </si>
  <si>
    <t>BDG-1865</t>
  </si>
  <si>
    <t>BDG-1866</t>
  </si>
  <si>
    <t>BDG-1867</t>
  </si>
  <si>
    <t>BDG-1868</t>
  </si>
  <si>
    <t>BDG-1869</t>
  </si>
  <si>
    <t>BDG-1870</t>
  </si>
  <si>
    <t>BDG-1871</t>
  </si>
  <si>
    <t>BDG-1872</t>
  </si>
  <si>
    <t>BDG-1873</t>
  </si>
  <si>
    <t>BDG-1874</t>
  </si>
  <si>
    <t>BDG-1875</t>
  </si>
  <si>
    <t>BDG-1876</t>
  </si>
  <si>
    <t>BDG-1877</t>
  </si>
  <si>
    <t>BDG-1878</t>
  </si>
  <si>
    <t>BDG-1879</t>
  </si>
  <si>
    <t>BDG-1880</t>
  </si>
  <si>
    <t>BDG-1881</t>
  </si>
  <si>
    <t>BDG-1882</t>
  </si>
  <si>
    <t>BDG-1883</t>
  </si>
  <si>
    <t>BDG-1884</t>
  </si>
  <si>
    <t>BDG-1885</t>
  </si>
  <si>
    <t>BDG-1886</t>
  </si>
  <si>
    <t>BDG-1887</t>
  </si>
  <si>
    <t>BDG-1888</t>
  </si>
  <si>
    <t>BDG-1889</t>
  </si>
  <si>
    <t>BDG-1890</t>
  </si>
  <si>
    <t>BDG-1891</t>
  </si>
  <si>
    <t>BDG-1892</t>
  </si>
  <si>
    <t>BDG-1893</t>
  </si>
  <si>
    <t>BDG-1894</t>
  </si>
  <si>
    <t>BDG-1895</t>
  </si>
  <si>
    <t>BDG-1896</t>
  </si>
  <si>
    <t>BDG-1897</t>
  </si>
  <si>
    <t>BDG-1898</t>
  </si>
  <si>
    <t>BDG-1899</t>
  </si>
  <si>
    <t>BDG-1900</t>
  </si>
  <si>
    <t>BDG-1901</t>
  </si>
  <si>
    <t>BDG-1902</t>
  </si>
  <si>
    <t>BDG-1903</t>
  </si>
  <si>
    <t>BDG-1904</t>
  </si>
  <si>
    <t>BDG-1905</t>
  </si>
  <si>
    <t>BDG-1906</t>
  </si>
  <si>
    <t>BDG-1907</t>
  </si>
  <si>
    <t>BDG-1908</t>
  </si>
  <si>
    <t>BDG-1909</t>
  </si>
  <si>
    <t>BDG-1910</t>
  </si>
  <si>
    <t>BDG-1911</t>
  </si>
  <si>
    <t>BDG-1912</t>
  </si>
  <si>
    <t>BDG-1913</t>
  </si>
  <si>
    <t>BDG-1914</t>
  </si>
  <si>
    <t>BDG-1915</t>
  </si>
  <si>
    <t>BDG-1916</t>
  </si>
  <si>
    <t>BDG-1917</t>
  </si>
  <si>
    <t>BDG-1918</t>
  </si>
  <si>
    <t>BDG-1919</t>
  </si>
  <si>
    <t>BDG-1920</t>
  </si>
  <si>
    <t>BDG-1921</t>
  </si>
  <si>
    <t>BDG-1922</t>
  </si>
  <si>
    <t>BDG-1923</t>
  </si>
  <si>
    <t>BDG-1924</t>
  </si>
  <si>
    <t>BDG-1925</t>
  </si>
  <si>
    <t>BDG-1926</t>
  </si>
  <si>
    <t>BDG-1927</t>
  </si>
  <si>
    <t>BDG-1928</t>
  </si>
  <si>
    <t>BDG-1929</t>
  </si>
  <si>
    <t>BDG-1930</t>
  </si>
  <si>
    <t>BDG-1931</t>
  </si>
  <si>
    <t>BDG-1932</t>
  </si>
  <si>
    <t>BDG-1933</t>
  </si>
  <si>
    <t>BDG-1934</t>
  </si>
  <si>
    <t>BDG-1935</t>
  </si>
  <si>
    <t>BDG-1936</t>
  </si>
  <si>
    <t>BDG-1937</t>
  </si>
  <si>
    <t>BDG-1938</t>
  </si>
  <si>
    <t>BDG-1939</t>
  </si>
  <si>
    <t>BDG-1940</t>
  </si>
  <si>
    <t>BDG-1941</t>
  </si>
  <si>
    <t>BDG-1942</t>
  </si>
  <si>
    <t>BDG-1943</t>
  </si>
  <si>
    <t>BDG-1944</t>
  </si>
  <si>
    <t>BDG-1945</t>
  </si>
  <si>
    <t>BDG-1946</t>
  </si>
  <si>
    <t>BDG-1947</t>
  </si>
  <si>
    <t>BDG-1948</t>
  </si>
  <si>
    <t>BDG-1949</t>
  </si>
  <si>
    <t>BDG-1950</t>
  </si>
  <si>
    <t>BDG-1951</t>
  </si>
  <si>
    <t>BDG-1952</t>
  </si>
  <si>
    <t>BDG-1953</t>
  </si>
  <si>
    <t>BDG-1954</t>
  </si>
  <si>
    <t>BDG-1955</t>
  </si>
  <si>
    <t>BDG-1956</t>
  </si>
  <si>
    <t>BDG-1957</t>
  </si>
  <si>
    <t>BDG-1958</t>
  </si>
  <si>
    <t>BDG-1959</t>
  </si>
  <si>
    <t>BDG-1960</t>
  </si>
  <si>
    <t>BDG-1961</t>
  </si>
  <si>
    <t>BDG-1962</t>
  </si>
  <si>
    <t>BDG-1963</t>
  </si>
  <si>
    <t>BDG-1964</t>
  </si>
  <si>
    <t>BDG-1965</t>
  </si>
  <si>
    <t>BDG-1966</t>
  </si>
  <si>
    <t>BDG-1967</t>
  </si>
  <si>
    <t>BDG-1968</t>
  </si>
  <si>
    <t>BDG-1969</t>
  </si>
  <si>
    <t>BDG-1970</t>
  </si>
  <si>
    <t>BDG-1971</t>
  </si>
  <si>
    <t>BDG-1972</t>
  </si>
  <si>
    <t>BDG-1973</t>
  </si>
  <si>
    <t>BDG-1974</t>
  </si>
  <si>
    <t>BDG-1975</t>
  </si>
  <si>
    <t>BDG-1976</t>
  </si>
  <si>
    <t>BDG-1977</t>
  </si>
  <si>
    <t>BDG-1978</t>
  </si>
  <si>
    <t>BDG-1979</t>
  </si>
  <si>
    <t>BDG-1980</t>
  </si>
  <si>
    <t>BDG-1981</t>
  </si>
  <si>
    <t>BDG-1982</t>
  </si>
  <si>
    <t>BDG-1983</t>
  </si>
  <si>
    <t>BDG-1984</t>
  </si>
  <si>
    <t>BDG-1985</t>
  </si>
  <si>
    <t>BDG-1986</t>
  </si>
  <si>
    <t>BDG-1987</t>
  </si>
  <si>
    <t>BDG-1988</t>
  </si>
  <si>
    <t>BDG-1989</t>
  </si>
  <si>
    <t>BDG-1990</t>
  </si>
  <si>
    <t>BDG-1991</t>
  </si>
  <si>
    <t>BDG-1992</t>
  </si>
  <si>
    <t>BDG-1993</t>
  </si>
  <si>
    <t>BDG-1994</t>
  </si>
  <si>
    <t>BDG-1995</t>
  </si>
  <si>
    <t>BDG-1996</t>
  </si>
  <si>
    <t>BDG-1997</t>
  </si>
  <si>
    <t>BDG-1998</t>
  </si>
  <si>
    <t>BDG-1999</t>
  </si>
  <si>
    <t>BDG-2000</t>
  </si>
  <si>
    <t>BDG-2001</t>
  </si>
  <si>
    <t>BDG-2002</t>
  </si>
  <si>
    <t>BDG-2003</t>
  </si>
  <si>
    <t>BDG-2004</t>
  </si>
  <si>
    <t>BDG-2005</t>
  </si>
  <si>
    <t>BDG-2006</t>
  </si>
  <si>
    <t>BDG-2007</t>
  </si>
  <si>
    <t>BDG-2008</t>
  </si>
  <si>
    <t>BDG-2009</t>
  </si>
  <si>
    <t>BDG-2010</t>
  </si>
  <si>
    <t>BDG-2011</t>
  </si>
  <si>
    <t>BDG-2012</t>
  </si>
  <si>
    <t>BDG-2013</t>
  </si>
  <si>
    <t>BDG-2014</t>
  </si>
  <si>
    <t>BDG-2015</t>
  </si>
  <si>
    <t>BDG-2016</t>
  </si>
  <si>
    <t>BDG-2017</t>
  </si>
  <si>
    <t>BDG-2018</t>
  </si>
  <si>
    <t>BDG-2019</t>
  </si>
  <si>
    <t>BDG-2020</t>
  </si>
  <si>
    <t>BDG-2021</t>
  </si>
  <si>
    <t>BDG-2022</t>
  </si>
  <si>
    <t>BDG-2023</t>
  </si>
  <si>
    <t>BDG-2024</t>
  </si>
  <si>
    <t>BDG-2025</t>
  </si>
  <si>
    <t>BDG-2026</t>
  </si>
  <si>
    <t>BDG-2027</t>
  </si>
  <si>
    <t>BDG-2028</t>
  </si>
  <si>
    <t>BDG-2029</t>
  </si>
  <si>
    <t>BDG-2030</t>
  </si>
  <si>
    <t>BDG-2031</t>
  </si>
  <si>
    <t>BDG-2032</t>
  </si>
  <si>
    <t>BDG-2033</t>
  </si>
  <si>
    <t>BDG-2034</t>
  </si>
  <si>
    <t>BDG-2035</t>
  </si>
  <si>
    <t>BDG-2036</t>
  </si>
  <si>
    <t>BDG-2037</t>
  </si>
  <si>
    <t>BDG-2038</t>
  </si>
  <si>
    <t>BDG-2039</t>
  </si>
  <si>
    <t>BDG-2040</t>
  </si>
  <si>
    <t>BDG-2041</t>
  </si>
  <si>
    <t>BDG-2042</t>
  </si>
  <si>
    <t>BDG-2043</t>
  </si>
  <si>
    <t>BDG-2044</t>
  </si>
  <si>
    <t>BDG-2045</t>
  </si>
  <si>
    <t>BDG-2046</t>
  </si>
  <si>
    <t>BDG-2047</t>
  </si>
  <si>
    <t>BDG-2048</t>
  </si>
  <si>
    <t>BDG-2049</t>
  </si>
  <si>
    <t>BDG-2050</t>
  </si>
  <si>
    <t>BDG-2051</t>
  </si>
  <si>
    <t>BDG-2052</t>
  </si>
  <si>
    <t>BDG-2053</t>
  </si>
  <si>
    <t>BDG-2054</t>
  </si>
  <si>
    <t>BDG-2055</t>
  </si>
  <si>
    <t>BDG-2056</t>
  </si>
  <si>
    <t>BDG-2057</t>
  </si>
  <si>
    <t>BDG-2058</t>
  </si>
  <si>
    <t>BDG-2059</t>
  </si>
  <si>
    <t>BDG-2060</t>
  </si>
  <si>
    <t>BDG-2061</t>
  </si>
  <si>
    <t>BDG-2062</t>
  </si>
  <si>
    <t>BDG-2063</t>
  </si>
  <si>
    <t>BDG-2064</t>
  </si>
  <si>
    <t>BDG-2065</t>
  </si>
  <si>
    <t>BDG-2066</t>
  </si>
  <si>
    <t>BDG-2067</t>
  </si>
  <si>
    <t>BDG-2068</t>
  </si>
  <si>
    <t>BDG-2069</t>
  </si>
  <si>
    <t>BDG-2070</t>
  </si>
  <si>
    <t>BDG-2071</t>
  </si>
  <si>
    <t>BDG-2072</t>
  </si>
  <si>
    <t>BDG-2073</t>
  </si>
  <si>
    <t>BDG-2074</t>
  </si>
  <si>
    <t>BDG-2075</t>
  </si>
  <si>
    <t>BDG-2076</t>
  </si>
  <si>
    <t>BDG-2077</t>
  </si>
  <si>
    <t>BDG-2078</t>
  </si>
  <si>
    <t>BDG-2079</t>
  </si>
  <si>
    <t>BDG-2080</t>
  </si>
  <si>
    <t>BDG-2081</t>
  </si>
  <si>
    <t>BDG-2082</t>
  </si>
  <si>
    <t>BDG-2083</t>
  </si>
  <si>
    <t>BDG-2084</t>
  </si>
  <si>
    <t>BDG-2085</t>
  </si>
  <si>
    <t>BDG-2086</t>
  </si>
  <si>
    <t>BDG-2087</t>
  </si>
  <si>
    <t>BDG-2088</t>
  </si>
  <si>
    <t>BDG-2089</t>
  </si>
  <si>
    <t>BDG-2090</t>
  </si>
  <si>
    <t>BDG-2091</t>
  </si>
  <si>
    <t>BDG-2092</t>
  </si>
  <si>
    <t>BDG-2093</t>
  </si>
  <si>
    <t>BDG-2094</t>
  </si>
  <si>
    <t>BDG-2095</t>
  </si>
  <si>
    <t>BDG-2096</t>
  </si>
  <si>
    <t>BDG-2097</t>
  </si>
  <si>
    <t>BDG-2098</t>
  </si>
  <si>
    <t>BDG-2099</t>
  </si>
  <si>
    <t>BDG-2100</t>
  </si>
  <si>
    <t>BDG-2101</t>
  </si>
  <si>
    <t>BDG-2102</t>
  </si>
  <si>
    <t>BDG-2103</t>
  </si>
  <si>
    <t>BDG-2104</t>
  </si>
  <si>
    <t>BDG-2105</t>
  </si>
  <si>
    <t>BDG-2106</t>
  </si>
  <si>
    <t>BDG-2107</t>
  </si>
  <si>
    <t>BDG-2108</t>
  </si>
  <si>
    <t>BDG-2109</t>
  </si>
  <si>
    <t>BDG-2110</t>
  </si>
  <si>
    <t>BDG-2111</t>
  </si>
  <si>
    <t>BDG-2112</t>
  </si>
  <si>
    <t>BDG-2113</t>
  </si>
  <si>
    <t>BDG-2114</t>
  </si>
  <si>
    <t>BDG-2115</t>
  </si>
  <si>
    <t>BDG-2116</t>
  </si>
  <si>
    <t>BDG-2117</t>
  </si>
  <si>
    <t>BDG-2118</t>
  </si>
  <si>
    <t>BDG-2119</t>
  </si>
  <si>
    <t>BDG-2120</t>
  </si>
  <si>
    <t>BDG-2121</t>
  </si>
  <si>
    <t>BDG-2122</t>
  </si>
  <si>
    <t>BDG-2123</t>
  </si>
  <si>
    <t>BDG-2124</t>
  </si>
  <si>
    <t>BDG-2125</t>
  </si>
  <si>
    <t>BDG-2126</t>
  </si>
  <si>
    <t>BDG-2127</t>
  </si>
  <si>
    <t>BDG-2128</t>
  </si>
  <si>
    <t>BDG-2129</t>
  </si>
  <si>
    <t>BDG-2130</t>
  </si>
  <si>
    <t>BDG-2131</t>
  </si>
  <si>
    <t>BDG-2132</t>
  </si>
  <si>
    <t>BDG-2133</t>
  </si>
  <si>
    <t>BDG-2134</t>
  </si>
  <si>
    <t>BDG-2135</t>
  </si>
  <si>
    <t>BDG-2136</t>
  </si>
  <si>
    <t>BDG-2137</t>
  </si>
  <si>
    <t>BDG-2138</t>
  </si>
  <si>
    <t>BDG-2139</t>
  </si>
  <si>
    <t>BDG-2140</t>
  </si>
  <si>
    <t>BDG-2141</t>
  </si>
  <si>
    <t>BDG-2142</t>
  </si>
  <si>
    <t>BDG-2143</t>
  </si>
  <si>
    <t>BDG-2144</t>
  </si>
  <si>
    <t>BDG-2145</t>
  </si>
  <si>
    <t>BDG-2146</t>
  </si>
  <si>
    <t>BDG-2147</t>
  </si>
  <si>
    <t>BDG-2148</t>
  </si>
  <si>
    <t>BDG-2149</t>
  </si>
  <si>
    <t>BDG-2150</t>
  </si>
  <si>
    <t>BDG-2151</t>
  </si>
  <si>
    <t>BDG-2152</t>
  </si>
  <si>
    <t>BDG-2153</t>
  </si>
  <si>
    <t>BDG-2154</t>
  </si>
  <si>
    <t>BDG-2155</t>
  </si>
  <si>
    <t>BDG-2156</t>
  </si>
  <si>
    <t>BDG-2157</t>
  </si>
  <si>
    <t>BDG-2158</t>
  </si>
  <si>
    <t>BDG-2159</t>
  </si>
  <si>
    <t>BDG-2160</t>
  </si>
  <si>
    <t>BDG-2161</t>
  </si>
  <si>
    <t>BDG-2162</t>
  </si>
  <si>
    <t>BDG-2163</t>
  </si>
  <si>
    <t>BDG-2164</t>
  </si>
  <si>
    <t>BDG-2165</t>
  </si>
  <si>
    <t>BDG-2166</t>
  </si>
  <si>
    <t>BDG-2167</t>
  </si>
  <si>
    <t>BDG-2168</t>
  </si>
  <si>
    <t>BDG-2169</t>
  </si>
  <si>
    <t>BDG-2170</t>
  </si>
  <si>
    <t>BDG-2171</t>
  </si>
  <si>
    <t>BDG-2172</t>
  </si>
  <si>
    <t>BDG-2173</t>
  </si>
  <si>
    <t>BDG-2174</t>
  </si>
  <si>
    <t>BDG-2175</t>
  </si>
  <si>
    <t>BDG-2176</t>
  </si>
  <si>
    <t>BDG-2177</t>
  </si>
  <si>
    <t>BDG-2178</t>
  </si>
  <si>
    <t>BDG-2179</t>
  </si>
  <si>
    <t>BDG-2180</t>
  </si>
  <si>
    <t>BDG-2181</t>
  </si>
  <si>
    <t>BDG-2182</t>
  </si>
  <si>
    <t>BDG-2183</t>
  </si>
  <si>
    <t>BDG-2184</t>
  </si>
  <si>
    <t>BDG-2185</t>
  </si>
  <si>
    <t>BDG-2186</t>
  </si>
  <si>
    <t>BDG-2187</t>
  </si>
  <si>
    <t>BDG-2188</t>
  </si>
  <si>
    <t>BDG-2189</t>
  </si>
  <si>
    <t>BDG-2190</t>
  </si>
  <si>
    <t>BDG-2191</t>
  </si>
  <si>
    <t>BDG-2192</t>
  </si>
  <si>
    <t>BDG-2193</t>
  </si>
  <si>
    <t>BDG-2194</t>
  </si>
  <si>
    <t>BDG-2195</t>
  </si>
  <si>
    <t>BDG-2196</t>
  </si>
  <si>
    <t>BDG-2197</t>
  </si>
  <si>
    <t>BDG-2198</t>
  </si>
  <si>
    <t>BDG-2199</t>
  </si>
  <si>
    <t>BDG-2200</t>
  </si>
  <si>
    <t>BDG-2201</t>
  </si>
  <si>
    <t>BDG-2202</t>
  </si>
  <si>
    <t>BDG-2203</t>
  </si>
  <si>
    <t>BDG-2204</t>
  </si>
  <si>
    <t>BDG-2205</t>
  </si>
  <si>
    <t>BDG-2206</t>
  </si>
  <si>
    <t>BDG-2207</t>
  </si>
  <si>
    <t>BDG-2208</t>
  </si>
  <si>
    <t>BDG-2209</t>
  </si>
  <si>
    <t>BDG-2210</t>
  </si>
  <si>
    <t>BDG-2211</t>
  </si>
  <si>
    <t>BDG-2212</t>
  </si>
  <si>
    <t>BDG-2213</t>
  </si>
  <si>
    <t>BDG-2214</t>
  </si>
  <si>
    <t>BDG-2215</t>
  </si>
  <si>
    <t>BDG-2216</t>
  </si>
  <si>
    <t>BDG-2217</t>
  </si>
  <si>
    <t>BDG-2218</t>
  </si>
  <si>
    <t>BDG-2219</t>
  </si>
  <si>
    <t>BDG-2220</t>
  </si>
  <si>
    <t>BDG-2221</t>
  </si>
  <si>
    <t>BDG-2222</t>
  </si>
  <si>
    <t>BDG-2223</t>
  </si>
  <si>
    <t>BDG-2224</t>
  </si>
  <si>
    <t>BDG-2225</t>
  </si>
  <si>
    <t>BDG-2226</t>
  </si>
  <si>
    <t>BDG-2227</t>
  </si>
  <si>
    <t>BDG-2228</t>
  </si>
  <si>
    <t>BDG-2229</t>
  </si>
  <si>
    <t>BDG-2230</t>
  </si>
  <si>
    <t>BDG-2231</t>
  </si>
  <si>
    <t>BDG-2232</t>
  </si>
  <si>
    <t>BDG-2233</t>
  </si>
  <si>
    <t>BDG-2234</t>
  </si>
  <si>
    <t>BDG-2235</t>
  </si>
  <si>
    <t>BDG-2236</t>
  </si>
  <si>
    <t>BDG-2237</t>
  </si>
  <si>
    <t>BDG-2238</t>
  </si>
  <si>
    <t>BDG-2239</t>
  </si>
  <si>
    <t>BDG-2240</t>
  </si>
  <si>
    <t>BDG-2241</t>
  </si>
  <si>
    <t>BDG-2242</t>
  </si>
  <si>
    <t>BDG-2243</t>
  </si>
  <si>
    <t>BDG-2244</t>
  </si>
  <si>
    <t>BDG-2245</t>
  </si>
  <si>
    <t>BDG-2246</t>
  </si>
  <si>
    <t>BDG-2247</t>
  </si>
  <si>
    <t>BDG-2248</t>
  </si>
  <si>
    <t>BDG-2249</t>
  </si>
  <si>
    <t>BDG-2250</t>
  </si>
  <si>
    <t>BDG-2251</t>
  </si>
  <si>
    <t>BDG-2252</t>
  </si>
  <si>
    <t>BDG-2253</t>
  </si>
  <si>
    <t>BDG-2254</t>
  </si>
  <si>
    <t>BDG-2255</t>
  </si>
  <si>
    <t>BDG-2256</t>
  </si>
  <si>
    <t>BDG-2257</t>
  </si>
  <si>
    <t>BDG-2258</t>
  </si>
  <si>
    <t>BDG-2259</t>
  </si>
  <si>
    <t>BDG-2260</t>
  </si>
  <si>
    <t>BDG-2261</t>
  </si>
  <si>
    <t>BDG-2262</t>
  </si>
  <si>
    <t>BDG-2263</t>
  </si>
  <si>
    <t>BDG-2264</t>
  </si>
  <si>
    <t>BDG-2265</t>
  </si>
  <si>
    <t>BDG-2266</t>
  </si>
  <si>
    <t>BDG-2267</t>
  </si>
  <si>
    <t>BDG-2268</t>
  </si>
  <si>
    <t>BDG-2269</t>
  </si>
  <si>
    <t>BDG-2270</t>
  </si>
  <si>
    <t>BDG-2271</t>
  </si>
  <si>
    <t>BDG-2272</t>
  </si>
  <si>
    <t>BDG-2273</t>
  </si>
  <si>
    <t>BDG-2274</t>
  </si>
  <si>
    <t>BDG-2275</t>
  </si>
  <si>
    <t>BDG-2276</t>
  </si>
  <si>
    <t>BDG-2277</t>
  </si>
  <si>
    <t>BDG-2278</t>
  </si>
  <si>
    <t>BDG-2279</t>
  </si>
  <si>
    <t>BDG-2280</t>
  </si>
  <si>
    <t>BDG-2281</t>
  </si>
  <si>
    <t>BDG-2282</t>
  </si>
  <si>
    <t>BDG-2283</t>
  </si>
  <si>
    <t>BDG-2284</t>
  </si>
  <si>
    <t>BDG-2285</t>
  </si>
  <si>
    <t>BDG-2286</t>
  </si>
  <si>
    <t>BDG-2287</t>
  </si>
  <si>
    <t>BDG-2288</t>
  </si>
  <si>
    <t>BDG-2289</t>
  </si>
  <si>
    <t>BDG-2290</t>
  </si>
  <si>
    <t>BDG-2291</t>
  </si>
  <si>
    <t>BDG-2292</t>
  </si>
  <si>
    <t>BDG-2293</t>
  </si>
  <si>
    <t>BDG-2294</t>
  </si>
  <si>
    <t>BDG-2295</t>
  </si>
  <si>
    <t>BDG-2296</t>
  </si>
  <si>
    <t>BDG-2297</t>
  </si>
  <si>
    <t>BDG-2298</t>
  </si>
  <si>
    <t>BDG-2299</t>
  </si>
  <si>
    <t>BDG-2300</t>
  </si>
  <si>
    <t>BDG-2301</t>
  </si>
  <si>
    <t>BDG-2302</t>
  </si>
  <si>
    <t>BDG-2303</t>
  </si>
  <si>
    <t>BDG-2304</t>
  </si>
  <si>
    <t>BDG-2305</t>
  </si>
  <si>
    <t>BDG-2306</t>
  </si>
  <si>
    <t>BDG-2307</t>
  </si>
  <si>
    <t>BDG-2308</t>
  </si>
  <si>
    <t>BDG-2309</t>
  </si>
  <si>
    <t>BDG-2310</t>
  </si>
  <si>
    <t>BDG-2311</t>
  </si>
  <si>
    <t>BDG-2312</t>
  </si>
  <si>
    <t>BDG-2313</t>
  </si>
  <si>
    <t>BDG-2314</t>
  </si>
  <si>
    <t>BDG-2315</t>
  </si>
  <si>
    <t>BDG-2316</t>
  </si>
  <si>
    <t>BDG-2317</t>
  </si>
  <si>
    <t>BDG-2318</t>
  </si>
  <si>
    <t>BDG-2319</t>
  </si>
  <si>
    <t>BDG-2320</t>
  </si>
  <si>
    <t>BDG-2321</t>
  </si>
  <si>
    <t>BDG-2322</t>
  </si>
  <si>
    <t>BDG-2323</t>
  </si>
  <si>
    <t>BDG-2324</t>
  </si>
  <si>
    <t>BDG-2325</t>
  </si>
  <si>
    <t>BDG-2326</t>
  </si>
  <si>
    <t>BDG-2327</t>
  </si>
  <si>
    <t>BDG-2328</t>
  </si>
  <si>
    <t>BDG-2329</t>
  </si>
  <si>
    <t>BDG-2330</t>
  </si>
  <si>
    <t>BDG-2331</t>
  </si>
  <si>
    <t>BDG-2332</t>
  </si>
  <si>
    <t>BDG-2333</t>
  </si>
  <si>
    <t>BDG-2334</t>
  </si>
  <si>
    <t>BDG-2335</t>
  </si>
  <si>
    <t>BDG-2336</t>
  </si>
  <si>
    <t>BDG-2337</t>
  </si>
  <si>
    <t>BDG-2338</t>
  </si>
  <si>
    <t>BDG-2339</t>
  </si>
  <si>
    <t>BDG-2340</t>
  </si>
  <si>
    <t>BDG-2341</t>
  </si>
  <si>
    <t>BDG-2342</t>
  </si>
  <si>
    <t>BDG-2343</t>
  </si>
  <si>
    <t>BDG-2344</t>
  </si>
  <si>
    <t>BDG-2345</t>
  </si>
  <si>
    <t>BDG-2346</t>
  </si>
  <si>
    <t>BDG-2347</t>
  </si>
  <si>
    <t>BDG-2348</t>
  </si>
  <si>
    <t>BDG-2349</t>
  </si>
  <si>
    <t>BDG-2350</t>
  </si>
  <si>
    <t>BDG-2351</t>
  </si>
  <si>
    <t>BDG-2352</t>
  </si>
  <si>
    <t>BDG-2353</t>
  </si>
  <si>
    <t>BDG-2354</t>
  </si>
  <si>
    <t>BDG-2355</t>
  </si>
  <si>
    <t>BDG-2356</t>
  </si>
  <si>
    <t>BDG-2357</t>
  </si>
  <si>
    <t>BDG-2358</t>
  </si>
  <si>
    <t>BDG-2359</t>
  </si>
  <si>
    <t>BDG-2360</t>
  </si>
  <si>
    <t>BDG-2361</t>
  </si>
  <si>
    <t>BDG-2362</t>
  </si>
  <si>
    <t>BDG-2363</t>
  </si>
  <si>
    <t>BDG-2364</t>
  </si>
  <si>
    <t>BDG-2365</t>
  </si>
  <si>
    <t>BDG-2366</t>
  </si>
  <si>
    <t>BDG-2367</t>
  </si>
  <si>
    <t>BDG-2368</t>
  </si>
  <si>
    <t>BDG-2369</t>
  </si>
  <si>
    <t>BDG-2370</t>
  </si>
  <si>
    <t>BDG-2371</t>
  </si>
  <si>
    <t>BDG-2372</t>
  </si>
  <si>
    <t>BDG-2373</t>
  </si>
  <si>
    <t>BDG-2374</t>
  </si>
  <si>
    <t>BDG-2375</t>
  </si>
  <si>
    <t>BDG-2376</t>
  </si>
  <si>
    <t>BDG-2377</t>
  </si>
  <si>
    <t>BDG-2378</t>
  </si>
  <si>
    <t>BDG-2379</t>
  </si>
  <si>
    <t>BDG-2380</t>
  </si>
  <si>
    <t>BDG-2381</t>
  </si>
  <si>
    <t>BDG-2382</t>
  </si>
  <si>
    <t>BDG-2383</t>
  </si>
  <si>
    <t>BDG-2384</t>
  </si>
  <si>
    <t>BDG-2385</t>
  </si>
  <si>
    <t>BDG-2386</t>
  </si>
  <si>
    <t>BDG-2387</t>
  </si>
  <si>
    <t>BDG-2388</t>
  </si>
  <si>
    <t>BDG-2389</t>
  </si>
  <si>
    <t>BDG-2390</t>
  </si>
  <si>
    <t>BDG-2391</t>
  </si>
  <si>
    <t>BDG-2392</t>
  </si>
  <si>
    <t>BDG-2393</t>
  </si>
  <si>
    <t>BDG-2394</t>
  </si>
  <si>
    <t>BDG-2395</t>
  </si>
  <si>
    <t>BDG-2396</t>
  </si>
  <si>
    <t>BDG-2397</t>
  </si>
  <si>
    <t>BDG-2398</t>
  </si>
  <si>
    <t>BDG-2399</t>
  </si>
  <si>
    <t>BDG-2400</t>
  </si>
  <si>
    <t>BDG-2401</t>
  </si>
  <si>
    <t>BDG-2402</t>
  </si>
  <si>
    <t>BDG-2403</t>
  </si>
  <si>
    <t>BDG-2404</t>
  </si>
  <si>
    <t>BDG-2405</t>
  </si>
  <si>
    <t>BDG-2406</t>
  </si>
  <si>
    <t>BDG-2407</t>
  </si>
  <si>
    <t>BDG-2408</t>
  </si>
  <si>
    <t>BDG-2409</t>
  </si>
  <si>
    <t>BDG-2410</t>
  </si>
  <si>
    <t>BDG-2411</t>
  </si>
  <si>
    <t>BDG-2412</t>
  </si>
  <si>
    <t>BDG-2413</t>
  </si>
  <si>
    <t>BDG-2414</t>
  </si>
  <si>
    <t>BDG-2415</t>
  </si>
  <si>
    <t>BDG-2416</t>
  </si>
  <si>
    <t>BDG-2417</t>
  </si>
  <si>
    <t>BDG-2418</t>
  </si>
  <si>
    <t>BDG-2419</t>
  </si>
  <si>
    <t>BDG-2420</t>
  </si>
  <si>
    <t>BDG-2421</t>
  </si>
  <si>
    <t>BDG-2422</t>
  </si>
  <si>
    <t>BDG-2423</t>
  </si>
  <si>
    <t>BDG-2424</t>
  </si>
  <si>
    <t>BDG-2425</t>
  </si>
  <si>
    <t>BDG-2426</t>
  </si>
  <si>
    <t>BDG-2427</t>
  </si>
  <si>
    <t>BDG-2428</t>
  </si>
  <si>
    <t>BDG-2429</t>
  </si>
  <si>
    <t>BDG-2430</t>
  </si>
  <si>
    <t>BDG-2431</t>
  </si>
  <si>
    <t>BDG-2432</t>
  </si>
  <si>
    <t>BDG-2433</t>
  </si>
  <si>
    <t>BDG-2434</t>
  </si>
  <si>
    <t>BDG-2435</t>
  </si>
  <si>
    <t>BDG-2436</t>
  </si>
  <si>
    <t>BDG-2437</t>
  </si>
  <si>
    <t>BDG-2438</t>
  </si>
  <si>
    <t>BDG-2439</t>
  </si>
  <si>
    <t>BDG-2440</t>
  </si>
  <si>
    <t>BDG-2441</t>
  </si>
  <si>
    <t>BDG-2442</t>
  </si>
  <si>
    <t>BDG-2443</t>
  </si>
  <si>
    <t>BDG-2444</t>
  </si>
  <si>
    <t>BDG-2445</t>
  </si>
  <si>
    <t>BDG-2446</t>
  </si>
  <si>
    <t>BDG-2447</t>
  </si>
  <si>
    <t>BDG-2448</t>
  </si>
  <si>
    <t>BDG-2449</t>
  </si>
  <si>
    <t>BDG-2450</t>
  </si>
  <si>
    <t>BDG-2451</t>
  </si>
  <si>
    <t>BDG-2452</t>
  </si>
  <si>
    <t>BDG-2453</t>
  </si>
  <si>
    <t>BDG-2454</t>
  </si>
  <si>
    <t>BDG-2455</t>
  </si>
  <si>
    <t>BDG-2456</t>
  </si>
  <si>
    <t>BDG-2457</t>
  </si>
  <si>
    <t>BDG-2458</t>
  </si>
  <si>
    <t>BDG-2459</t>
  </si>
  <si>
    <t>BDG-2460</t>
  </si>
  <si>
    <t>BDG-2461</t>
  </si>
  <si>
    <t>BDG-2462</t>
  </si>
  <si>
    <t>BDG-2463</t>
  </si>
  <si>
    <t>BDG-2464</t>
  </si>
  <si>
    <t>BDG-2465</t>
  </si>
  <si>
    <t>BDG-2466</t>
  </si>
  <si>
    <t>BDG-2467</t>
  </si>
  <si>
    <t>BDG-2468</t>
  </si>
  <si>
    <t>BDG-2469</t>
  </si>
  <si>
    <t>BDG-2470</t>
  </si>
  <si>
    <t>BDG-2471</t>
  </si>
  <si>
    <t>BDG-2472</t>
  </si>
  <si>
    <t>BDG-2473</t>
  </si>
  <si>
    <t>BDG-2474</t>
  </si>
  <si>
    <t>BDG-2475</t>
  </si>
  <si>
    <t>BDG-2476</t>
  </si>
  <si>
    <t>BDG-2477</t>
  </si>
  <si>
    <t>BDG-2478</t>
  </si>
  <si>
    <t>BDG-2479</t>
  </si>
  <si>
    <t>BDG-2480</t>
  </si>
  <si>
    <t>BDG-2481</t>
  </si>
  <si>
    <t>BDG-2482</t>
  </si>
  <si>
    <t>BDG-2483</t>
  </si>
  <si>
    <t>BDG-2484</t>
  </si>
  <si>
    <t>BDG-2485</t>
  </si>
  <si>
    <t>BDG-2486</t>
  </si>
  <si>
    <t>BDG-2487</t>
  </si>
  <si>
    <t>BDG-2488</t>
  </si>
  <si>
    <t>BDG-2489</t>
  </si>
  <si>
    <t>BDG-2490</t>
  </si>
  <si>
    <t>BDG-2491</t>
  </si>
  <si>
    <t>BDG-2492</t>
  </si>
  <si>
    <t>BDG-2493</t>
  </si>
  <si>
    <t>BDG-2494</t>
  </si>
  <si>
    <t>BDG-2495</t>
  </si>
  <si>
    <t>BDG-2496</t>
  </si>
  <si>
    <t>BDG-2497</t>
  </si>
  <si>
    <t>BDG-2498</t>
  </si>
  <si>
    <t>BDG-2499</t>
  </si>
  <si>
    <t>BDG-2500</t>
  </si>
  <si>
    <t>BDG-2501</t>
  </si>
  <si>
    <t>BDG-2502</t>
  </si>
  <si>
    <t>BDG-2503</t>
  </si>
  <si>
    <t>BDG-2504</t>
  </si>
  <si>
    <t>BDG-2505</t>
  </si>
  <si>
    <t>BDG-2506</t>
  </si>
  <si>
    <t>BDG-2507</t>
  </si>
  <si>
    <t>BDG-2508</t>
  </si>
  <si>
    <t>BDG-2509</t>
  </si>
  <si>
    <t>BDG-2510</t>
  </si>
  <si>
    <t>BDG-2511</t>
  </si>
  <si>
    <t>BDG-2512</t>
  </si>
  <si>
    <t>BDG-2513</t>
  </si>
  <si>
    <t>BDG-2514</t>
  </si>
  <si>
    <t>BDG-2515</t>
  </si>
  <si>
    <t>BDG-2516</t>
  </si>
  <si>
    <t>BDG-2517</t>
  </si>
  <si>
    <t>BDG-2518</t>
  </si>
  <si>
    <t>BDG-2519</t>
  </si>
  <si>
    <t>BDG-2520</t>
  </si>
  <si>
    <t>BDG-2521</t>
  </si>
  <si>
    <t>BDG-2522</t>
  </si>
  <si>
    <t>BDG-2523</t>
  </si>
  <si>
    <t>BDG-2524</t>
  </si>
  <si>
    <t>BDG-2525</t>
  </si>
  <si>
    <t>BDG-2526</t>
  </si>
  <si>
    <t>BDG-2527</t>
  </si>
  <si>
    <t>BDG-2528</t>
  </si>
  <si>
    <t>BDG-2529</t>
  </si>
  <si>
    <t>BDG-2530</t>
  </si>
  <si>
    <t>BDG-2531</t>
  </si>
  <si>
    <t>BDG-2532</t>
  </si>
  <si>
    <t>BDG-2533</t>
  </si>
  <si>
    <t>BDG-2534</t>
  </si>
  <si>
    <t>BDG-2535</t>
  </si>
  <si>
    <t>BDG-2536</t>
  </si>
  <si>
    <t>BDG-2537</t>
  </si>
  <si>
    <t>BDG-2538</t>
  </si>
  <si>
    <t>BDG-2539</t>
  </si>
  <si>
    <t>BDG-2540</t>
  </si>
  <si>
    <t>BDG-2541</t>
  </si>
  <si>
    <t>BDG-2542</t>
  </si>
  <si>
    <t>BDG-2543</t>
  </si>
  <si>
    <t>BDG-2544</t>
  </si>
  <si>
    <t>BDG-2545</t>
  </si>
  <si>
    <t>BDG-2546</t>
  </si>
  <si>
    <t>BDG-2547</t>
  </si>
  <si>
    <t>BDG-2548</t>
  </si>
  <si>
    <t>BDG-2549</t>
  </si>
  <si>
    <t>BDG-2550</t>
  </si>
  <si>
    <t>BDG-2551</t>
  </si>
  <si>
    <t>BDG-2552</t>
  </si>
  <si>
    <t>BDG-2553</t>
  </si>
  <si>
    <t>BDG-2554</t>
  </si>
  <si>
    <t>BDG-2555</t>
  </si>
  <si>
    <t>BDG-2556</t>
  </si>
  <si>
    <t>BDG-2557</t>
  </si>
  <si>
    <t>BDG-2558</t>
  </si>
  <si>
    <t>BDG-2559</t>
  </si>
  <si>
    <t>BDG-2560</t>
  </si>
  <si>
    <t>BDG-2561</t>
  </si>
  <si>
    <t>BDG-2562</t>
  </si>
  <si>
    <t>BDG-2563</t>
  </si>
  <si>
    <t>BDG-2564</t>
  </si>
  <si>
    <t>BDG-2565</t>
  </si>
  <si>
    <t>BDG-2566</t>
  </si>
  <si>
    <t>BDG-2567</t>
  </si>
  <si>
    <t>BDG-2568</t>
  </si>
  <si>
    <t>BDG-2569</t>
  </si>
  <si>
    <t>BDG-2570</t>
  </si>
  <si>
    <t>BDG-2571</t>
  </si>
  <si>
    <t>BDG-2572</t>
  </si>
  <si>
    <t>BDG-2573</t>
  </si>
  <si>
    <t>BDG-2574</t>
  </si>
  <si>
    <t>BDG-2575</t>
  </si>
  <si>
    <t>BDG-2576</t>
  </si>
  <si>
    <t>BDG-2577</t>
  </si>
  <si>
    <t>BDG-2578</t>
  </si>
  <si>
    <t>BDG-2579</t>
  </si>
  <si>
    <t>BDG-2580</t>
  </si>
  <si>
    <t>BDG-2581</t>
  </si>
  <si>
    <t>BDG-2582</t>
  </si>
  <si>
    <t>BDG-2583</t>
  </si>
  <si>
    <t>BDG-2584</t>
  </si>
  <si>
    <t>BDG-2585</t>
  </si>
  <si>
    <t>BDG-2586</t>
  </si>
  <si>
    <t>BDG-2587</t>
  </si>
  <si>
    <t>BDG-2588</t>
  </si>
  <si>
    <t>BDG-2589</t>
  </si>
  <si>
    <t>BDG-2590</t>
  </si>
  <si>
    <t>BDG-2591</t>
  </si>
  <si>
    <t>BDG-2592</t>
  </si>
  <si>
    <t>BDG-2593</t>
  </si>
  <si>
    <t>BDG-2594</t>
  </si>
  <si>
    <t>BDG-2595</t>
  </si>
  <si>
    <t>BDG-2596</t>
  </si>
  <si>
    <t>BDG-2597</t>
  </si>
  <si>
    <t>BDG-2598</t>
  </si>
  <si>
    <t>BDG-2599</t>
  </si>
  <si>
    <t>BDG-2600</t>
  </si>
  <si>
    <t>BDG-2601</t>
  </si>
  <si>
    <t>BDG-2602</t>
  </si>
  <si>
    <t>BDG-2603</t>
  </si>
  <si>
    <t>BDG-2604</t>
  </si>
  <si>
    <t>BDG-2605</t>
  </si>
  <si>
    <t>BDG-2606</t>
  </si>
  <si>
    <t>BDG-2607</t>
  </si>
  <si>
    <t>BDG-2608</t>
  </si>
  <si>
    <t>BDG-2609</t>
  </si>
  <si>
    <t>BDG-2610</t>
  </si>
  <si>
    <t>BDG-2611</t>
  </si>
  <si>
    <t>BDG-2612</t>
  </si>
  <si>
    <t>BDG-2613</t>
  </si>
  <si>
    <t>BDG-2614</t>
  </si>
  <si>
    <t>BDG-2615</t>
  </si>
  <si>
    <t>BDG-2616</t>
  </si>
  <si>
    <t>BDG-2617</t>
  </si>
  <si>
    <t>BDG-2618</t>
  </si>
  <si>
    <t>BDG-2619</t>
  </si>
  <si>
    <t>BDG-2620</t>
  </si>
  <si>
    <t>BDG-2621</t>
  </si>
  <si>
    <t>BDG-2622</t>
  </si>
  <si>
    <t>BDG-2623</t>
  </si>
  <si>
    <t>BDG-2624</t>
  </si>
  <si>
    <t>BDG-2625</t>
  </si>
  <si>
    <t>BDG-2626</t>
  </si>
  <si>
    <t>BDG-2627</t>
  </si>
  <si>
    <t>BDG-2628</t>
  </si>
  <si>
    <t>BDG-2629</t>
  </si>
  <si>
    <t>BDG-2630</t>
  </si>
  <si>
    <t>BDG-2631</t>
  </si>
  <si>
    <t>BDG-2632</t>
  </si>
  <si>
    <t>BDG-2633</t>
  </si>
  <si>
    <t>BDG-2634</t>
  </si>
  <si>
    <t>BDG-2635</t>
  </si>
  <si>
    <t>BDG-2636</t>
  </si>
  <si>
    <t>BDG-2637</t>
  </si>
  <si>
    <t>BDG-2638</t>
  </si>
  <si>
    <t>BDG-2639</t>
  </si>
  <si>
    <t>BDG-2640</t>
  </si>
  <si>
    <t>BDG-2641</t>
  </si>
  <si>
    <t>BDG-2642</t>
  </si>
  <si>
    <t>BDG-2643</t>
  </si>
  <si>
    <t>BDG-2644</t>
  </si>
  <si>
    <t>BDG-2645</t>
  </si>
  <si>
    <t>BDG-2646</t>
  </si>
  <si>
    <t>BDG-2647</t>
  </si>
  <si>
    <t>BDG-2648</t>
  </si>
  <si>
    <t>BDG-2649</t>
  </si>
  <si>
    <t>BDG-2650</t>
  </si>
  <si>
    <t>BDG-2651</t>
  </si>
  <si>
    <t>BDG-2652</t>
  </si>
  <si>
    <t>BDG-2653</t>
  </si>
  <si>
    <t>BDG-2654</t>
  </si>
  <si>
    <t>BDG-2655</t>
  </si>
  <si>
    <t>BDG-2656</t>
  </si>
  <si>
    <t>BDG-2657</t>
  </si>
  <si>
    <t>BDG-2658</t>
  </si>
  <si>
    <t>BDG-2659</t>
  </si>
  <si>
    <t>BDG-2660</t>
  </si>
  <si>
    <t>BDG-2661</t>
  </si>
  <si>
    <t>BDG-2662</t>
  </si>
  <si>
    <t>BDG-2663</t>
  </si>
  <si>
    <t>BDG-2664</t>
  </si>
  <si>
    <t>BDG-2665</t>
  </si>
  <si>
    <t>BDG-2666</t>
  </si>
  <si>
    <t>BDG-2667</t>
  </si>
  <si>
    <t>BDG-2668</t>
  </si>
  <si>
    <t>BDG-2669</t>
  </si>
  <si>
    <t>BDG-2670</t>
  </si>
  <si>
    <t>BDG-2671</t>
  </si>
  <si>
    <t>BDG-2672</t>
  </si>
  <si>
    <t>BDG-2673</t>
  </si>
  <si>
    <t>BDG-2674</t>
  </si>
  <si>
    <t>BDG-2675</t>
  </si>
  <si>
    <t>BDG-2676</t>
  </si>
  <si>
    <t>BDG-2677</t>
  </si>
  <si>
    <t>BDG-2678</t>
  </si>
  <si>
    <t>BDG-2679</t>
  </si>
  <si>
    <t>BDG-2680</t>
  </si>
  <si>
    <t>BDG-2681</t>
  </si>
  <si>
    <t>BDG-2682</t>
  </si>
  <si>
    <t>BDG-2683</t>
  </si>
  <si>
    <t>BDG-2684</t>
  </si>
  <si>
    <t>BDG-2685</t>
  </si>
  <si>
    <t>BDG-2686</t>
  </si>
  <si>
    <t>BDG-2687</t>
  </si>
  <si>
    <t>BDG-2688</t>
  </si>
  <si>
    <t>BDG-2689</t>
  </si>
  <si>
    <t>BDG-2690</t>
  </si>
  <si>
    <t>BDG-2691</t>
  </si>
  <si>
    <t>BDG-2692</t>
  </si>
  <si>
    <t>BDG-2693</t>
  </si>
  <si>
    <t>BDG-2694</t>
  </si>
  <si>
    <t>BDG-2695</t>
  </si>
  <si>
    <t>BDG-2696</t>
  </si>
  <si>
    <t>BDG-2697</t>
  </si>
  <si>
    <t>BDG-2698</t>
  </si>
  <si>
    <t>BDG-2699</t>
  </si>
  <si>
    <t>BDG-2700</t>
  </si>
  <si>
    <t>BDG-2701</t>
  </si>
  <si>
    <t>BDG-2702</t>
  </si>
  <si>
    <t>BDG-2703</t>
  </si>
  <si>
    <t>BDG-2704</t>
  </si>
  <si>
    <t>BDG-2705</t>
  </si>
  <si>
    <t>BDG-2706</t>
  </si>
  <si>
    <t>BDG-2707</t>
  </si>
  <si>
    <t>BDG-2708</t>
  </si>
  <si>
    <t>BDG-2709</t>
  </si>
  <si>
    <t>BDG-2710</t>
  </si>
  <si>
    <t>BDG-2711</t>
  </si>
  <si>
    <t>BDG-2712</t>
  </si>
  <si>
    <t>BDG-2713</t>
  </si>
  <si>
    <t>BDG-2714</t>
  </si>
  <si>
    <t>BDG-2715</t>
  </si>
  <si>
    <t>BDG-2716</t>
  </si>
  <si>
    <t>BDG-2717</t>
  </si>
  <si>
    <t>BDG-2718</t>
  </si>
  <si>
    <t>BDG-2719</t>
  </si>
  <si>
    <t>BDG-2720</t>
  </si>
  <si>
    <t>BDG-2721</t>
  </si>
  <si>
    <t>BDG-2722</t>
  </si>
  <si>
    <t>BDG-2723</t>
  </si>
  <si>
    <t>BDG-2724</t>
  </si>
  <si>
    <t>BDG-2725</t>
  </si>
  <si>
    <t>BDG-2726</t>
  </si>
  <si>
    <t>BDG-2727</t>
  </si>
  <si>
    <t>BDG-2728</t>
  </si>
  <si>
    <t>BDG-2729</t>
  </si>
  <si>
    <t>BDG-2730</t>
  </si>
  <si>
    <t>BDG-2731</t>
  </si>
  <si>
    <t>BDG-2732</t>
  </si>
  <si>
    <t>BDG-2733</t>
  </si>
  <si>
    <t>BDG-2734</t>
  </si>
  <si>
    <t>BDG-2735</t>
  </si>
  <si>
    <t>BDG-2736</t>
  </si>
  <si>
    <t>BDG-2737</t>
  </si>
  <si>
    <t>BDG-2738</t>
  </si>
  <si>
    <t>BDG-2739</t>
  </si>
  <si>
    <t>BDG-2740</t>
  </si>
  <si>
    <t>BDG-2741</t>
  </si>
  <si>
    <t>BDG-2742</t>
  </si>
  <si>
    <t>BDG-2743</t>
  </si>
  <si>
    <t>BDG-2744</t>
  </si>
  <si>
    <t>BDG-2745</t>
  </si>
  <si>
    <t>BDG-2746</t>
  </si>
  <si>
    <t>BDG-2747</t>
  </si>
  <si>
    <t>BDG-2748</t>
  </si>
  <si>
    <t>BDG-2749</t>
  </si>
  <si>
    <t>BDG-2750</t>
  </si>
  <si>
    <t>BDG-2751</t>
  </si>
  <si>
    <t>BDG-2752</t>
  </si>
  <si>
    <t>BDG-2753</t>
  </si>
  <si>
    <t>BDG-2754</t>
  </si>
  <si>
    <t>BDG-2755</t>
  </si>
  <si>
    <t>BDG-2756</t>
  </si>
  <si>
    <t>BDG-2757</t>
  </si>
  <si>
    <t>BDG-2758</t>
  </si>
  <si>
    <t>BDG-2759</t>
  </si>
  <si>
    <t>BDG-2760</t>
  </si>
  <si>
    <t>BDG-2761</t>
  </si>
  <si>
    <t>BDG-2762</t>
  </si>
  <si>
    <t>BDG-2763</t>
  </si>
  <si>
    <t>BDG-2764</t>
  </si>
  <si>
    <t>BDG-2765</t>
  </si>
  <si>
    <t>BDG-2766</t>
  </si>
  <si>
    <t>BDG-2767</t>
  </si>
  <si>
    <t>BDG-2768</t>
  </si>
  <si>
    <t>BDG-2769</t>
  </si>
  <si>
    <t>BDG-2770</t>
  </si>
  <si>
    <t>BDG-2771</t>
  </si>
  <si>
    <t>BDG-2772</t>
  </si>
  <si>
    <t>BDG-2773</t>
  </si>
  <si>
    <t>BDG-2774</t>
  </si>
  <si>
    <t>BDG-2775</t>
  </si>
  <si>
    <t>BDG-2776</t>
  </si>
  <si>
    <t>BDG-2777</t>
  </si>
  <si>
    <t>BDG-2778</t>
  </si>
  <si>
    <t>BDG-2779</t>
  </si>
  <si>
    <t>BDG-2780</t>
  </si>
  <si>
    <t>BDG-2781</t>
  </si>
  <si>
    <t>BDG-2782</t>
  </si>
  <si>
    <t>BDG-2783</t>
  </si>
  <si>
    <t>BDG-2784</t>
  </si>
  <si>
    <t>BDG-2785</t>
  </si>
  <si>
    <t>BDG-2786</t>
  </si>
  <si>
    <t>BDG-2787</t>
  </si>
  <si>
    <t>BDG-2788</t>
  </si>
  <si>
    <t>BDG-2789</t>
  </si>
  <si>
    <t>BDG-2790</t>
  </si>
  <si>
    <t>BDG-2791</t>
  </si>
  <si>
    <t>BDG-2792</t>
  </si>
  <si>
    <t>BDG-2793</t>
  </si>
  <si>
    <t>BDG-2794</t>
  </si>
  <si>
    <t>BDG-2795</t>
  </si>
  <si>
    <t>BDG-2796</t>
  </si>
  <si>
    <t>BDG-2797</t>
  </si>
  <si>
    <t>BDG-2798</t>
  </si>
  <si>
    <t>BDG-2799</t>
  </si>
  <si>
    <t>BDG-2800</t>
  </si>
  <si>
    <t>BDG-2801</t>
  </si>
  <si>
    <t>BDG-2802</t>
  </si>
  <si>
    <t>BDG-2803</t>
  </si>
  <si>
    <t>BDG-2804</t>
  </si>
  <si>
    <t>BDG-2805</t>
  </si>
  <si>
    <t>BDG-2806</t>
  </si>
  <si>
    <t>BDG-2807</t>
  </si>
  <si>
    <t>BDG-2808</t>
  </si>
  <si>
    <t>BDG-2809</t>
  </si>
  <si>
    <t>BDG-2810</t>
  </si>
  <si>
    <t>BDG-2811</t>
  </si>
  <si>
    <t>BDG-2812</t>
  </si>
  <si>
    <t>BDG-2813</t>
  </si>
  <si>
    <t>BDG-2814</t>
  </si>
  <si>
    <t>BDG-2815</t>
  </si>
  <si>
    <t>BDG-2816</t>
  </si>
  <si>
    <t>BDG-2817</t>
  </si>
  <si>
    <t>BDG-2818</t>
  </si>
  <si>
    <t>BDG-2819</t>
  </si>
  <si>
    <t>BDG-2820</t>
  </si>
  <si>
    <t>BDG-2821</t>
  </si>
  <si>
    <t>BDG-2822</t>
  </si>
  <si>
    <t>BDG-2823</t>
  </si>
  <si>
    <t>BDG-2824</t>
  </si>
  <si>
    <t>BDG-2825</t>
  </si>
  <si>
    <t>BDG-2826</t>
  </si>
  <si>
    <t>BDG-2827</t>
  </si>
  <si>
    <t>BDG-2828</t>
  </si>
  <si>
    <t>BDG-2829</t>
  </si>
  <si>
    <t>BDG-2830</t>
  </si>
  <si>
    <t>BDG-2831</t>
  </si>
  <si>
    <t>BDG-2832</t>
  </si>
  <si>
    <t>BDG-2833</t>
  </si>
  <si>
    <t>BDG-2834</t>
  </si>
  <si>
    <t>BDG-2835</t>
  </si>
  <si>
    <t>BDG-2836</t>
  </si>
  <si>
    <t>BDG-2837</t>
  </si>
  <si>
    <t>BDG-2838</t>
  </si>
  <si>
    <t>BDG-2839</t>
  </si>
  <si>
    <t>BDG-2840</t>
  </si>
  <si>
    <t>BDG-2841</t>
  </si>
  <si>
    <t>BDG-2842</t>
  </si>
  <si>
    <t>BDG-2843</t>
  </si>
  <si>
    <t>BDG-2844</t>
  </si>
  <si>
    <t>BDG-2845</t>
  </si>
  <si>
    <t>BDG-2846</t>
  </si>
  <si>
    <t>BDG-2847</t>
  </si>
  <si>
    <t>BDG-2848</t>
  </si>
  <si>
    <t>BDG-2849</t>
  </si>
  <si>
    <t>BDG-2850</t>
  </si>
  <si>
    <t>BDG-2851</t>
  </si>
  <si>
    <t>BDG-2852</t>
  </si>
  <si>
    <t>BDG-2853</t>
  </si>
  <si>
    <t>BDG-2854</t>
  </si>
  <si>
    <t>BDG-2855</t>
  </si>
  <si>
    <t>BDG-2856</t>
  </si>
  <si>
    <t>BDG-2857</t>
  </si>
  <si>
    <t>BDG-2858</t>
  </si>
  <si>
    <t>BDG-2859</t>
  </si>
  <si>
    <t>BDG-2860</t>
  </si>
  <si>
    <t>BDG-2861</t>
  </si>
  <si>
    <t>BDG-2862</t>
  </si>
  <si>
    <t>BDG-2863</t>
  </si>
  <si>
    <t>BDG-2864</t>
  </si>
  <si>
    <t>BDG-2865</t>
  </si>
  <si>
    <t>BDG-2866</t>
  </si>
  <si>
    <t>BDG-2867</t>
  </si>
  <si>
    <t>BDG-2868</t>
  </si>
  <si>
    <t>BDG-2869</t>
  </si>
  <si>
    <t>BDG-2870</t>
  </si>
  <si>
    <t>BDG-2871</t>
  </si>
  <si>
    <t>BDG-2872</t>
  </si>
  <si>
    <t>BDG-2873</t>
  </si>
  <si>
    <t>BDG-2874</t>
  </si>
  <si>
    <t>BDG-2875</t>
  </si>
  <si>
    <t>BDG-2876</t>
  </si>
  <si>
    <t>BDG-2877</t>
  </si>
  <si>
    <t>BDG-2878</t>
  </si>
  <si>
    <t>BDG-2879</t>
  </si>
  <si>
    <t>BDG-2880</t>
  </si>
  <si>
    <t>BDG-2881</t>
  </si>
  <si>
    <t>BDG-2882</t>
  </si>
  <si>
    <t>BDG-2883</t>
  </si>
  <si>
    <t>BDG-2884</t>
  </si>
  <si>
    <t>BDG-2885</t>
  </si>
  <si>
    <t>BDG-2886</t>
  </si>
  <si>
    <t>BDG-2887</t>
  </si>
  <si>
    <t>BDG-2888</t>
  </si>
  <si>
    <t>BDG-2889</t>
  </si>
  <si>
    <t>BDG-2890</t>
  </si>
  <si>
    <t>BDG-2891</t>
  </si>
  <si>
    <t>BDG-2892</t>
  </si>
  <si>
    <t>BDG-2893</t>
  </si>
  <si>
    <t>BDG-2894</t>
  </si>
  <si>
    <t>BDG-2895</t>
  </si>
  <si>
    <t>BDG-2896</t>
  </si>
  <si>
    <t>BDG-2897</t>
  </si>
  <si>
    <t>BDG-2898</t>
  </si>
  <si>
    <t>BDG-2899</t>
  </si>
  <si>
    <t>BDG-2900</t>
  </si>
  <si>
    <t>BDG-2901</t>
  </si>
  <si>
    <t>BDG-2902</t>
  </si>
  <si>
    <t>BDG-2903</t>
  </si>
  <si>
    <t>BDG-2904</t>
  </si>
  <si>
    <t>BDG-2905</t>
  </si>
  <si>
    <t>BDG-2906</t>
  </si>
  <si>
    <t>BDG-2907</t>
  </si>
  <si>
    <t>BDG-2908</t>
  </si>
  <si>
    <t>BDG-2909</t>
  </si>
  <si>
    <t>BDG-2910</t>
  </si>
  <si>
    <t>BDG-2911</t>
  </si>
  <si>
    <t>BDG-2912</t>
  </si>
  <si>
    <t>BDG-2913</t>
  </si>
  <si>
    <t>BDG-2914</t>
  </si>
  <si>
    <t>BDG-2915</t>
  </si>
  <si>
    <t>BDG-2916</t>
  </si>
  <si>
    <t>BDG-2917</t>
  </si>
  <si>
    <t>BDG-2918</t>
  </si>
  <si>
    <t>BDG-2919</t>
  </si>
  <si>
    <t>BDG-2920</t>
  </si>
  <si>
    <t>BDG-2921</t>
  </si>
  <si>
    <t>BDG-2922</t>
  </si>
  <si>
    <t>BDG-2923</t>
  </si>
  <si>
    <t>BDG-2924</t>
  </si>
  <si>
    <t>BDG-2925</t>
  </si>
  <si>
    <t>BDG-2926</t>
  </si>
  <si>
    <t>BDG-2927</t>
  </si>
  <si>
    <t>BDG-2928</t>
  </si>
  <si>
    <t>BDG-2929</t>
  </si>
  <si>
    <t>BDG-2930</t>
  </si>
  <si>
    <t>BDG-2931</t>
  </si>
  <si>
    <t>BDG-2932</t>
  </si>
  <si>
    <t>BDG-2933</t>
  </si>
  <si>
    <t>BDG-2934</t>
  </si>
  <si>
    <t>BDG-2935</t>
  </si>
  <si>
    <t>BDG-2936</t>
  </si>
  <si>
    <t>BDG-2937</t>
  </si>
  <si>
    <t>BDG-2938</t>
  </si>
  <si>
    <t>BDG-2939</t>
  </si>
  <si>
    <t>BDG-2940</t>
  </si>
  <si>
    <t>BDG-2941</t>
  </si>
  <si>
    <t>BDG-2942</t>
  </si>
  <si>
    <t>BDG-2943</t>
  </si>
  <si>
    <t>BDG-2944</t>
  </si>
  <si>
    <t>BDG-2945</t>
  </si>
  <si>
    <t>BDG-2946</t>
  </si>
  <si>
    <t>BDG-2947</t>
  </si>
  <si>
    <t>BDG-2948</t>
  </si>
  <si>
    <t>BDG-2949</t>
  </si>
  <si>
    <t>BDG-2950</t>
  </si>
  <si>
    <t>BDG-2951</t>
  </si>
  <si>
    <t>BDG-2952</t>
  </si>
  <si>
    <t>BDG-2953</t>
  </si>
  <si>
    <t>BDG-2954</t>
  </si>
  <si>
    <t>BDG-2955</t>
  </si>
  <si>
    <t>BDG-2956</t>
  </si>
  <si>
    <t>BDG-2957</t>
  </si>
  <si>
    <t>BDG-2958</t>
  </si>
  <si>
    <t>BDG-2959</t>
  </si>
  <si>
    <t>BDG-2960</t>
  </si>
  <si>
    <t>BDG-2961</t>
  </si>
  <si>
    <t>BDG-2962</t>
  </si>
  <si>
    <t>BDG-2963</t>
  </si>
  <si>
    <t>BDG-2964</t>
  </si>
  <si>
    <t>BDG-2965</t>
  </si>
  <si>
    <t>BDG-2966</t>
  </si>
  <si>
    <t>BDG-2967</t>
  </si>
  <si>
    <t>BDG-2968</t>
  </si>
  <si>
    <t>BDG-2969</t>
  </si>
  <si>
    <t>BDG-2970</t>
  </si>
  <si>
    <t>BDG-2971</t>
  </si>
  <si>
    <t>BDG-2972</t>
  </si>
  <si>
    <t>BDG-2973</t>
  </si>
  <si>
    <t>BDG-2974</t>
  </si>
  <si>
    <t>BDG-2975</t>
  </si>
  <si>
    <t>BDG-2976</t>
  </si>
  <si>
    <t>BDG-2977</t>
  </si>
  <si>
    <t>BDG-2978</t>
  </si>
  <si>
    <t>BDG-2979</t>
  </si>
  <si>
    <t>BDG-2980</t>
  </si>
  <si>
    <t>BDG-2981</t>
  </si>
  <si>
    <t>BDG-2982</t>
  </si>
  <si>
    <t>BDG-2983</t>
  </si>
  <si>
    <t>BDG-2984</t>
  </si>
  <si>
    <t>BDG-2985</t>
  </si>
  <si>
    <t>BDG-2986</t>
  </si>
  <si>
    <t>BDG-2987</t>
  </si>
  <si>
    <t>BDG-2988</t>
  </si>
  <si>
    <t>BDG-2989</t>
  </si>
  <si>
    <t>BDG-2990</t>
  </si>
  <si>
    <t>BDG-2991</t>
  </si>
  <si>
    <t>BDG-2992</t>
  </si>
  <si>
    <t>BDG-2993</t>
  </si>
  <si>
    <t>BDG-2994</t>
  </si>
  <si>
    <t>BDG-2995</t>
  </si>
  <si>
    <t>BDG-2996</t>
  </si>
  <si>
    <t>BDG-2997</t>
  </si>
  <si>
    <t>BDG-2998</t>
  </si>
  <si>
    <t>BDG-2999</t>
  </si>
  <si>
    <t>BDG-3000</t>
  </si>
  <si>
    <t>BDG-3001</t>
  </si>
  <si>
    <t>BDG-3002</t>
  </si>
  <si>
    <t>BDG-3003</t>
  </si>
  <si>
    <t>BDG-3004</t>
  </si>
  <si>
    <t>BDG-3005</t>
  </si>
  <si>
    <t>BDG-3006</t>
  </si>
  <si>
    <t>BDG-3007</t>
  </si>
  <si>
    <t>BDG-3008</t>
  </si>
  <si>
    <t>BDG-3009</t>
  </si>
  <si>
    <t>BDG-3010</t>
  </si>
  <si>
    <t>BDG-3011</t>
  </si>
  <si>
    <t>BDG-3012</t>
  </si>
  <si>
    <t>BDG-3013</t>
  </si>
  <si>
    <t>BDG-3014</t>
  </si>
  <si>
    <t>BDG-3015</t>
  </si>
  <si>
    <t>BDG-3016</t>
  </si>
  <si>
    <t>BDG-3017</t>
  </si>
  <si>
    <t>BDG-3018</t>
  </si>
  <si>
    <t>BDG-3019</t>
  </si>
  <si>
    <t>BDG-3020</t>
  </si>
  <si>
    <t>BDG-3021</t>
  </si>
  <si>
    <t>BDG-3022</t>
  </si>
  <si>
    <t>BDG-3023</t>
  </si>
  <si>
    <t>BDG-3024</t>
  </si>
  <si>
    <t>BDG-3025</t>
  </si>
  <si>
    <t>BDG-3026</t>
  </si>
  <si>
    <t>BDG-3027</t>
  </si>
  <si>
    <t>BDG-3028</t>
  </si>
  <si>
    <t>BDG-3029</t>
  </si>
  <si>
    <t>BDG-3030</t>
  </si>
  <si>
    <t>BDG-3031</t>
  </si>
  <si>
    <t>BDG-3032</t>
  </si>
  <si>
    <t>BDG-3033</t>
  </si>
  <si>
    <t>BDG-3034</t>
  </si>
  <si>
    <t>BDG-3035</t>
  </si>
  <si>
    <t>BDG-3036</t>
  </si>
  <si>
    <t>BDG-3037</t>
  </si>
  <si>
    <t>BDG-3038</t>
  </si>
  <si>
    <t>BDG-3039</t>
  </si>
  <si>
    <t>BDG-3040</t>
  </si>
  <si>
    <t>BDG-3041</t>
  </si>
  <si>
    <t>BDG-3042</t>
  </si>
  <si>
    <t>BDG-3043</t>
  </si>
  <si>
    <t>BDG-3044</t>
  </si>
  <si>
    <t>BDG-3045</t>
  </si>
  <si>
    <t>BDG-3046</t>
  </si>
  <si>
    <t>BDG-3047</t>
  </si>
  <si>
    <t>BDG-3048</t>
  </si>
  <si>
    <t>BDG-3049</t>
  </si>
  <si>
    <t>BDG-3050</t>
  </si>
  <si>
    <t>BDG-3051</t>
  </si>
  <si>
    <t>BDG-3052</t>
  </si>
  <si>
    <t>BDG-3053</t>
  </si>
  <si>
    <t>BDG-3054</t>
  </si>
  <si>
    <t>BDG-3055</t>
  </si>
  <si>
    <t>BDG-3056</t>
  </si>
  <si>
    <t>BDG-3057</t>
  </si>
  <si>
    <t>BDG-3058</t>
  </si>
  <si>
    <t>BDG-3059</t>
  </si>
  <si>
    <t>BDG-3060</t>
  </si>
  <si>
    <t>BDG-3061</t>
  </si>
  <si>
    <t>BDG-3062</t>
  </si>
  <si>
    <t>BDG-3063</t>
  </si>
  <si>
    <t>BDG-3064</t>
  </si>
  <si>
    <t>BDG-3065</t>
  </si>
  <si>
    <t>BDG-3066</t>
  </si>
  <si>
    <t>BDG-3067</t>
  </si>
  <si>
    <t>BDG-3068</t>
  </si>
  <si>
    <t>BDG-3069</t>
  </si>
  <si>
    <t>BDG-3070</t>
  </si>
  <si>
    <t>BDG-3071</t>
  </si>
  <si>
    <t>BDG-3072</t>
  </si>
  <si>
    <t>BDG-3073</t>
  </si>
  <si>
    <t>BDG-3074</t>
  </si>
  <si>
    <t>BDG-3075</t>
  </si>
  <si>
    <t>BDG-3076</t>
  </si>
  <si>
    <t>BDG-3077</t>
  </si>
  <si>
    <t>BDG-3078</t>
  </si>
  <si>
    <t>BDG-3079</t>
  </si>
  <si>
    <t>BDG-3080</t>
  </si>
  <si>
    <t>BDG-3081</t>
  </si>
  <si>
    <t>BDG-3082</t>
  </si>
  <si>
    <t>BDG-3083</t>
  </si>
  <si>
    <t>BDG-3084</t>
  </si>
  <si>
    <t>BDG-3085</t>
  </si>
  <si>
    <t>BDG-3086</t>
  </si>
  <si>
    <t>BDG-3087</t>
  </si>
  <si>
    <t>BDG-3088</t>
  </si>
  <si>
    <t>BDG-3089</t>
  </si>
  <si>
    <t>BDG-3090</t>
  </si>
  <si>
    <t>BDG-3091</t>
  </si>
  <si>
    <t>BDG-3092</t>
  </si>
  <si>
    <t>BDG-3093</t>
  </si>
  <si>
    <t>BDG-3094</t>
  </si>
  <si>
    <t>BDG-3095</t>
  </si>
  <si>
    <t>BDG-3096</t>
  </si>
  <si>
    <t>BDG-3097</t>
  </si>
  <si>
    <t>BDG-3098</t>
  </si>
  <si>
    <t>BDG-3099</t>
  </si>
  <si>
    <t>BDG-3100</t>
  </si>
  <si>
    <t>BDG-3101</t>
  </si>
  <si>
    <t>BDG-3102</t>
  </si>
  <si>
    <t>BDG-3103</t>
  </si>
  <si>
    <t>BDG-3104</t>
  </si>
  <si>
    <t>BDG-3105</t>
  </si>
  <si>
    <t>Office Miscellaneous</t>
  </si>
  <si>
    <t>Education</t>
  </si>
  <si>
    <t>Holiday Name</t>
  </si>
  <si>
    <t>New Year's Day</t>
  </si>
  <si>
    <t>Martin Luther King, Jr. Day</t>
  </si>
  <si>
    <t>President's Day</t>
  </si>
  <si>
    <t>Memorial Day</t>
  </si>
  <si>
    <t>Independence Day</t>
  </si>
  <si>
    <t>Labor Day</t>
  </si>
  <si>
    <t>Veteran's Day</t>
  </si>
  <si>
    <t>Thanksgiving Day</t>
  </si>
  <si>
    <t>Day after Thanksgiving</t>
  </si>
  <si>
    <t>Christmas Day</t>
  </si>
  <si>
    <t>Martin Luther King Jr. Day</t>
  </si>
  <si>
    <t>Juneteenth</t>
  </si>
  <si>
    <t>Thanksgiving</t>
  </si>
  <si>
    <t>Christmas</t>
  </si>
  <si>
    <t>Weekend or Holiday</t>
  </si>
  <si>
    <t>Budget Fact Table</t>
  </si>
  <si>
    <t>Employee Dimension Table</t>
  </si>
  <si>
    <t>Vendor Dimension Table</t>
  </si>
  <si>
    <t>Account Dimension Table</t>
  </si>
  <si>
    <t>Calendar Dimension Table</t>
  </si>
  <si>
    <t>State</t>
  </si>
  <si>
    <t>Extended</t>
  </si>
  <si>
    <t>Local</t>
  </si>
  <si>
    <t>Sum of Subtotal</t>
  </si>
  <si>
    <t>Row Labels</t>
  </si>
  <si>
    <t>Grand Total</t>
  </si>
  <si>
    <t>Halfway Point Budget</t>
  </si>
  <si>
    <t>Reconciliation Report</t>
  </si>
  <si>
    <t>Source.Name</t>
  </si>
  <si>
    <t>Invoice Number</t>
  </si>
  <si>
    <t>Invoice Date</t>
  </si>
  <si>
    <t>Amount</t>
  </si>
  <si>
    <t>June Invoices.xlsx</t>
  </si>
  <si>
    <t>INV-1453</t>
  </si>
  <si>
    <t>VN-1090</t>
  </si>
  <si>
    <t>INV-1454</t>
  </si>
  <si>
    <t>VN-1031</t>
  </si>
  <si>
    <t>INV-1455</t>
  </si>
  <si>
    <t>VN-1178</t>
  </si>
  <si>
    <t>INV-1456</t>
  </si>
  <si>
    <t>VN-1188</t>
  </si>
  <si>
    <t>INV-1457</t>
  </si>
  <si>
    <t>VN-1156</t>
  </si>
  <si>
    <t>INV-1458</t>
  </si>
  <si>
    <t>VN-1182</t>
  </si>
  <si>
    <t>INV-1459</t>
  </si>
  <si>
    <t>VN-1138</t>
  </si>
  <si>
    <t>INV-1460</t>
  </si>
  <si>
    <t>VN-1206</t>
  </si>
  <si>
    <t>INV-1461</t>
  </si>
  <si>
    <t>VN-1086</t>
  </si>
  <si>
    <t>INV-1462</t>
  </si>
  <si>
    <t>VN-1014</t>
  </si>
  <si>
    <t>INV-1463</t>
  </si>
  <si>
    <t>VN-1141</t>
  </si>
  <si>
    <t>INV-1464</t>
  </si>
  <si>
    <t>VN-1055</t>
  </si>
  <si>
    <t>INV-1465</t>
  </si>
  <si>
    <t>VN-1197</t>
  </si>
  <si>
    <t>INV-1466</t>
  </si>
  <si>
    <t>VN-1219</t>
  </si>
  <si>
    <t>INV-1467</t>
  </si>
  <si>
    <t>VN-1038</t>
  </si>
  <si>
    <t>INV-1468</t>
  </si>
  <si>
    <t>VN-1097</t>
  </si>
  <si>
    <t>INV-1469</t>
  </si>
  <si>
    <t>VN-1199</t>
  </si>
  <si>
    <t>INV-1470</t>
  </si>
  <si>
    <t>VN-1222</t>
  </si>
  <si>
    <t>INV-1471</t>
  </si>
  <si>
    <t>VN-1132</t>
  </si>
  <si>
    <t>INV-1472</t>
  </si>
  <si>
    <t>VN-1021</t>
  </si>
  <si>
    <t>INV-1473</t>
  </si>
  <si>
    <t>VN-1041</t>
  </si>
  <si>
    <t>INV-1474</t>
  </si>
  <si>
    <t>VN-1034</t>
  </si>
  <si>
    <t>INV-1475</t>
  </si>
  <si>
    <t>VN-1011</t>
  </si>
  <si>
    <t>INV-1476</t>
  </si>
  <si>
    <t>VN-1167</t>
  </si>
  <si>
    <t>INV-1477</t>
  </si>
  <si>
    <t>VN-1198</t>
  </si>
  <si>
    <t>INV-1478</t>
  </si>
  <si>
    <t>VN-1241</t>
  </si>
  <si>
    <t>INV-1479</t>
  </si>
  <si>
    <t>INV-1480</t>
  </si>
  <si>
    <t>VN-1185</t>
  </si>
  <si>
    <t>INV-1481</t>
  </si>
  <si>
    <t>INV-1482</t>
  </si>
  <si>
    <t>INV-1483</t>
  </si>
  <si>
    <t>VN-1017</t>
  </si>
  <si>
    <t>INV-1484</t>
  </si>
  <si>
    <t>VN-1159</t>
  </si>
  <si>
    <t>INV-1485</t>
  </si>
  <si>
    <t>VN-1081</t>
  </si>
  <si>
    <t>INV-1486</t>
  </si>
  <si>
    <t>VN-1237</t>
  </si>
  <si>
    <t>INV-1487</t>
  </si>
  <si>
    <t>VN-1123</t>
  </si>
  <si>
    <t>INV-1488</t>
  </si>
  <si>
    <t>VN-1223</t>
  </si>
  <si>
    <t>INV-1489</t>
  </si>
  <si>
    <t>VN-1042</t>
  </si>
  <si>
    <t>INV-1490</t>
  </si>
  <si>
    <t>VN-1130</t>
  </si>
  <si>
    <t>INV-1491</t>
  </si>
  <si>
    <t>VN-1112</t>
  </si>
  <si>
    <t>INV-1492</t>
  </si>
  <si>
    <t>INV-1493</t>
  </si>
  <si>
    <t>VN-1025</t>
  </si>
  <si>
    <t>INV-1494</t>
  </si>
  <si>
    <t>VN-1210</t>
  </si>
  <si>
    <t>INV-1495</t>
  </si>
  <si>
    <t>INV-1496</t>
  </si>
  <si>
    <t>VN-1045</t>
  </si>
  <si>
    <t>INV-1497</t>
  </si>
  <si>
    <t>VN-1047</t>
  </si>
  <si>
    <t>INV-1498</t>
  </si>
  <si>
    <t>VN-1194</t>
  </si>
  <si>
    <t>INV-1499</t>
  </si>
  <si>
    <t>INV-1500</t>
  </si>
  <si>
    <t>INV-1501</t>
  </si>
  <si>
    <t>INV-1502</t>
  </si>
  <si>
    <t>INV-1503</t>
  </si>
  <si>
    <t>VN-1127</t>
  </si>
  <si>
    <t>INV-1504</t>
  </si>
  <si>
    <t>INV-1505</t>
  </si>
  <si>
    <t>VN-1020</t>
  </si>
  <si>
    <t>INV-1506</t>
  </si>
  <si>
    <t>INV-1507</t>
  </si>
  <si>
    <t>VN-1126</t>
  </si>
  <si>
    <t>INV-1508</t>
  </si>
  <si>
    <t>VN-1099</t>
  </si>
  <si>
    <t>INV-1509</t>
  </si>
  <si>
    <t>VN-1177</t>
  </si>
  <si>
    <t>INV-1510</t>
  </si>
  <si>
    <t>VN-1032</t>
  </si>
  <si>
    <t>INV-1511</t>
  </si>
  <si>
    <t>VN-1028</t>
  </si>
  <si>
    <t>INV-1512</t>
  </si>
  <si>
    <t>VN-1240</t>
  </si>
  <si>
    <t>INV-1513</t>
  </si>
  <si>
    <t>VN-1056</t>
  </si>
  <si>
    <t>INV-1514</t>
  </si>
  <si>
    <t>VN-1136</t>
  </si>
  <si>
    <t>INV-1515</t>
  </si>
  <si>
    <t>VN-1175</t>
  </si>
  <si>
    <t>INV-1516</t>
  </si>
  <si>
    <t>VN-1023</t>
  </si>
  <si>
    <t>INV-1517</t>
  </si>
  <si>
    <t>VN-1162</t>
  </si>
  <si>
    <t>INV-1518</t>
  </si>
  <si>
    <t>VN-1044</t>
  </si>
  <si>
    <t>INV-1519</t>
  </si>
  <si>
    <t>VN-1059</t>
  </si>
  <si>
    <t>INV-1520</t>
  </si>
  <si>
    <t>VN-1116</t>
  </si>
  <si>
    <t>INV-1521</t>
  </si>
  <si>
    <t>VN-1231</t>
  </si>
  <si>
    <t>INV-1522</t>
  </si>
  <si>
    <t>VN-1230</t>
  </si>
  <si>
    <t>INV-1523</t>
  </si>
  <si>
    <t>VN-1005</t>
  </si>
  <si>
    <t>INV-1524</t>
  </si>
  <si>
    <t>INV-1525</t>
  </si>
  <si>
    <t>VN-1227</t>
  </si>
  <si>
    <t>INV-1526</t>
  </si>
  <si>
    <t>VN-1004</t>
  </si>
  <si>
    <t>INV-1527</t>
  </si>
  <si>
    <t>INV-1528</t>
  </si>
  <si>
    <t>VN-1234</t>
  </si>
  <si>
    <t>INV-1529</t>
  </si>
  <si>
    <t>VN-1201</t>
  </si>
  <si>
    <t>INV-1530</t>
  </si>
  <si>
    <t>VN-1007</t>
  </si>
  <si>
    <t>Invoice Paid</t>
  </si>
  <si>
    <t>June Payments.xlsx</t>
  </si>
  <si>
    <t>Payments.Source.Name</t>
  </si>
  <si>
    <t>Payments.Invoice Number</t>
  </si>
  <si>
    <t>Payments.Amount</t>
  </si>
  <si>
    <t>Payments.Invoice Paid</t>
  </si>
  <si>
    <t>August Invoices.xlsx</t>
  </si>
  <si>
    <t>INV-1604</t>
  </si>
  <si>
    <t>VN-1107</t>
  </si>
  <si>
    <t>August Payments.xlsx</t>
  </si>
  <si>
    <t>INV-1605</t>
  </si>
  <si>
    <t>VN-1071</t>
  </si>
  <si>
    <t>INV-1606</t>
  </si>
  <si>
    <t>VN-1148</t>
  </si>
  <si>
    <t>July Invoices.xlsx</t>
  </si>
  <si>
    <t>INV-1545</t>
  </si>
  <si>
    <t>VN-1244</t>
  </si>
  <si>
    <t>INV-1607</t>
  </si>
  <si>
    <t>VN-1058</t>
  </si>
  <si>
    <t>INV-1553</t>
  </si>
  <si>
    <t>VN-1209</t>
  </si>
  <si>
    <t>INV-1569</t>
  </si>
  <si>
    <t>INV-1609</t>
  </si>
  <si>
    <t>VN-1080</t>
  </si>
  <si>
    <t>INV-1610</t>
  </si>
  <si>
    <t>VN-1106</t>
  </si>
  <si>
    <t>INV-1560</t>
  </si>
  <si>
    <t>VN-1292</t>
  </si>
  <si>
    <t>INV-1611</t>
  </si>
  <si>
    <t>VN-1109</t>
  </si>
  <si>
    <t>INV-1568</t>
  </si>
  <si>
    <t>INV-1612</t>
  </si>
  <si>
    <t>VN-1105</t>
  </si>
  <si>
    <t>INV-1577</t>
  </si>
  <si>
    <t>VN-1161</t>
  </si>
  <si>
    <t>INV-1585</t>
  </si>
  <si>
    <t>VN-1259</t>
  </si>
  <si>
    <t>INV-1565</t>
  </si>
  <si>
    <t>VN-1266</t>
  </si>
  <si>
    <t>INV-1581</t>
  </si>
  <si>
    <t>VN-1137</t>
  </si>
  <si>
    <t>INV-1617</t>
  </si>
  <si>
    <t>VN-1101</t>
  </si>
  <si>
    <t>INV-1586</t>
  </si>
  <si>
    <t>VN-1152</t>
  </si>
  <si>
    <t>INV-1618</t>
  </si>
  <si>
    <t>INV-1600</t>
  </si>
  <si>
    <t>VN-1147</t>
  </si>
  <si>
    <t>INV-1533</t>
  </si>
  <si>
    <t>INV-1621</t>
  </si>
  <si>
    <t>VN-1084</t>
  </si>
  <si>
    <t>INV-1534</t>
  </si>
  <si>
    <t>VN-1224</t>
  </si>
  <si>
    <t>INV-1622</t>
  </si>
  <si>
    <t>VN-1094</t>
  </si>
  <si>
    <t>INV-1547</t>
  </si>
  <si>
    <t>INV-1623</t>
  </si>
  <si>
    <t>VN-1146</t>
  </si>
  <si>
    <t>INV-1552</t>
  </si>
  <si>
    <t>INV-1624</t>
  </si>
  <si>
    <t>INV-1563</t>
  </si>
  <si>
    <t>INV-1582</t>
  </si>
  <si>
    <t>INV-1627</t>
  </si>
  <si>
    <t>VN-1110</t>
  </si>
  <si>
    <t>INV-1538</t>
  </si>
  <si>
    <t>INV-1539</t>
  </si>
  <si>
    <t>VN-1208</t>
  </si>
  <si>
    <t>INV-1629</t>
  </si>
  <si>
    <t>INV-1561</t>
  </si>
  <si>
    <t>VN-1235</t>
  </si>
  <si>
    <t>INV-1544</t>
  </si>
  <si>
    <t>INV-1557</t>
  </si>
  <si>
    <t>VN-1119</t>
  </si>
  <si>
    <t>INV-1632</t>
  </si>
  <si>
    <t>VN-1057</t>
  </si>
  <si>
    <t>INV-1633</t>
  </si>
  <si>
    <t>VN-1135</t>
  </si>
  <si>
    <t>INV-1543</t>
  </si>
  <si>
    <t>VN-1169</t>
  </si>
  <si>
    <t>INV-1579</t>
  </si>
  <si>
    <t>VN-1215</t>
  </si>
  <si>
    <t>INV-1540</t>
  </si>
  <si>
    <t>INV-1574</t>
  </si>
  <si>
    <t>VN-1207</t>
  </si>
  <si>
    <t>INV-1583</t>
  </si>
  <si>
    <t>INV-1541</t>
  </si>
  <si>
    <t>VN-1129</t>
  </si>
  <si>
    <t>INV-1558</t>
  </si>
  <si>
    <t>INV-1570</t>
  </si>
  <si>
    <t>VN-1232</t>
  </si>
  <si>
    <t>INV-1602</t>
  </si>
  <si>
    <t>VN-1263</t>
  </si>
  <si>
    <t>INV-1589</t>
  </si>
  <si>
    <t>VN-1173</t>
  </si>
  <si>
    <t>INV-1550</t>
  </si>
  <si>
    <t>VN-1181</t>
  </si>
  <si>
    <t>INV-1572</t>
  </si>
  <si>
    <t>INV-1576</t>
  </si>
  <si>
    <t>VN-1288</t>
  </si>
  <si>
    <t>INV-1566</t>
  </si>
  <si>
    <t>INV-1546</t>
  </si>
  <si>
    <t>VN-1220</t>
  </si>
  <si>
    <t>INV-1594</t>
  </si>
  <si>
    <t>VN-1273</t>
  </si>
  <si>
    <t>INV-1601</t>
  </si>
  <si>
    <t>VN-1114</t>
  </si>
  <si>
    <t>INV-1575</t>
  </si>
  <si>
    <t>VN-1256</t>
  </si>
  <si>
    <t>INV-1590</t>
  </si>
  <si>
    <t>VN-1155</t>
  </si>
  <si>
    <t>INV-1598</t>
  </si>
  <si>
    <t>VN-1238</t>
  </si>
  <si>
    <t>INV-1656</t>
  </si>
  <si>
    <t>INV-1551</t>
  </si>
  <si>
    <t>VN-1117</t>
  </si>
  <si>
    <t>INV-1584</t>
  </si>
  <si>
    <t>VN-1247</t>
  </si>
  <si>
    <t>INV-1593</t>
  </si>
  <si>
    <t>INV-1591</t>
  </si>
  <si>
    <t>INV-1559</t>
  </si>
  <si>
    <t>VN-1183</t>
  </si>
  <si>
    <t>INV-1580</t>
  </si>
  <si>
    <t>INV-1571</t>
  </si>
  <si>
    <t>INV-1599</t>
  </si>
  <si>
    <t>INV-1531</t>
  </si>
  <si>
    <t>VN-1160</t>
  </si>
  <si>
    <t>July Payments.xlsx</t>
  </si>
  <si>
    <t>INV-1532</t>
  </si>
  <si>
    <t>VN-1278</t>
  </si>
  <si>
    <t>INV-1535</t>
  </si>
  <si>
    <t>INV-1536</t>
  </si>
  <si>
    <t>VN-1103</t>
  </si>
  <si>
    <t>INV-1537</t>
  </si>
  <si>
    <t>INV-1542</t>
  </si>
  <si>
    <t>INV-1548</t>
  </si>
  <si>
    <t>INV-1549</t>
  </si>
  <si>
    <t>VN-1264</t>
  </si>
  <si>
    <t>INV-1554</t>
  </si>
  <si>
    <t>INV-1555</t>
  </si>
  <si>
    <t>VN-1283</t>
  </si>
  <si>
    <t>INV-1556</t>
  </si>
  <si>
    <t>VN-1180</t>
  </si>
  <si>
    <t>INV-1562</t>
  </si>
  <si>
    <t>INV-1564</t>
  </si>
  <si>
    <t>INV-1567</t>
  </si>
  <si>
    <t>VN-1262</t>
  </si>
  <si>
    <t>INV-1573</t>
  </si>
  <si>
    <t>VN-1279</t>
  </si>
  <si>
    <t>INV-1608</t>
  </si>
  <si>
    <t>INV-1613</t>
  </si>
  <si>
    <t>VN-1096</t>
  </si>
  <si>
    <t>INV-1614</t>
  </si>
  <si>
    <t>VN-1079</t>
  </si>
  <si>
    <t>INV-1615</t>
  </si>
  <si>
    <t>VN-1120</t>
  </si>
  <si>
    <t>INV-1616</t>
  </si>
  <si>
    <t>INV-1619</t>
  </si>
  <si>
    <t>VN-1068</t>
  </si>
  <si>
    <t>INV-1620</t>
  </si>
  <si>
    <t>VN-1069</t>
  </si>
  <si>
    <t>INV-1625</t>
  </si>
  <si>
    <t>VN-1133</t>
  </si>
  <si>
    <t>INV-1626</t>
  </si>
  <si>
    <t>INV-1628</t>
  </si>
  <si>
    <t>INV-1630</t>
  </si>
  <si>
    <t>INV-1631</t>
  </si>
  <si>
    <t>VN-1093</t>
  </si>
  <si>
    <t>INV-1634</t>
  </si>
  <si>
    <t>VN-1108</t>
  </si>
  <si>
    <t>INV-1635</t>
  </si>
  <si>
    <t>INV-1636</t>
  </si>
  <si>
    <t>INV-1637</t>
  </si>
  <si>
    <t>VN-1131</t>
  </si>
  <si>
    <t>INV-1638</t>
  </si>
  <si>
    <t>VN-1102</t>
  </si>
  <si>
    <t>INV-1639</t>
  </si>
  <si>
    <t>VN-1077</t>
  </si>
  <si>
    <t>INV-1640</t>
  </si>
  <si>
    <t>VN-1075</t>
  </si>
  <si>
    <t>INV-1641</t>
  </si>
  <si>
    <t>VN-1142</t>
  </si>
  <si>
    <t>INV-1642</t>
  </si>
  <si>
    <t>VN-1149</t>
  </si>
  <si>
    <t>INV-1643</t>
  </si>
  <si>
    <t>VN-1115</t>
  </si>
  <si>
    <t>INV-1644</t>
  </si>
  <si>
    <t>INV-1645</t>
  </si>
  <si>
    <t>VN-1128</t>
  </si>
  <si>
    <t>INV-1646</t>
  </si>
  <si>
    <t>VN-1098</t>
  </si>
  <si>
    <t>INV-1647</t>
  </si>
  <si>
    <t>INV-1648</t>
  </si>
  <si>
    <t>INV-1649</t>
  </si>
  <si>
    <t>INV-1650</t>
  </si>
  <si>
    <t>INV-1651</t>
  </si>
  <si>
    <t>INV-1652</t>
  </si>
  <si>
    <t>INV-1653</t>
  </si>
  <si>
    <t>VN-1134</t>
  </si>
  <si>
    <t>INV-1654</t>
  </si>
  <si>
    <t>INV-1655</t>
  </si>
  <si>
    <t>INV-1657</t>
  </si>
  <si>
    <t>VN-1145</t>
  </si>
  <si>
    <t>INV-1658</t>
  </si>
  <si>
    <t>VN-1072</t>
  </si>
  <si>
    <t>INV-1659</t>
  </si>
  <si>
    <t>VN-1091</t>
  </si>
  <si>
    <t>INV-1660</t>
  </si>
  <si>
    <t>INV-1661</t>
  </si>
  <si>
    <t>INV-1662</t>
  </si>
  <si>
    <t>INV-1663</t>
  </si>
  <si>
    <t>VN-1104</t>
  </si>
  <si>
    <t>INV-1664</t>
  </si>
  <si>
    <t>VN-1089</t>
  </si>
  <si>
    <t>INV-1665</t>
  </si>
  <si>
    <t>VN-1088</t>
  </si>
  <si>
    <t>INV-1666</t>
  </si>
  <si>
    <t>VN-1062</t>
  </si>
  <si>
    <t>INV-1667</t>
  </si>
  <si>
    <t>INV-1668</t>
  </si>
  <si>
    <t>INV-1669</t>
  </si>
  <si>
    <t>INV-1670</t>
  </si>
  <si>
    <t>INV-1671</t>
  </si>
  <si>
    <t>VN-1143</t>
  </si>
  <si>
    <t>INV-1672</t>
  </si>
  <si>
    <t>INV-1673</t>
  </si>
  <si>
    <t>VN-1118</t>
  </si>
  <si>
    <t>INV-1674</t>
  </si>
  <si>
    <t>VN-1065</t>
  </si>
  <si>
    <t>INV-1675</t>
  </si>
  <si>
    <t>VN-1073</t>
  </si>
  <si>
    <t>INV-1676</t>
  </si>
  <si>
    <t>INV-1578</t>
  </si>
  <si>
    <t>INV-1587</t>
  </si>
  <si>
    <t>VN-1257</t>
  </si>
  <si>
    <t>INV-1588</t>
  </si>
  <si>
    <t>VN-1275</t>
  </si>
  <si>
    <t>INV-1592</t>
  </si>
  <si>
    <t>VN-1291</t>
  </si>
  <si>
    <t>INV-1595</t>
  </si>
  <si>
    <t>VN-1255</t>
  </si>
  <si>
    <t>INV-1596</t>
  </si>
  <si>
    <t>INV-1597</t>
  </si>
  <si>
    <t>INV-1603</t>
  </si>
  <si>
    <t>VN-1254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</si>
</sst>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6" x14ac:knownFonts="1">
    <font>
      <sz val="11"/>
      <color theme="1"/>
      <name val="Aptos"/>
      <family val="2"/>
      <scheme val="minor"/>
    </font>
    <font>
      <sz val="11"/>
      <color theme="1"/>
      <name val="Aptos"/>
      <family val="2"/>
      <scheme val="minor"/>
    </font>
    <font>
      <b/>
      <sz val="11"/>
      <color theme="1"/>
      <name val="Aptos"/>
      <family val="2"/>
      <scheme val="minor"/>
    </font>
    <font>
      <b/>
      <sz val="18"/>
      <color theme="1"/>
      <name val="Aptos"/>
      <family val="2"/>
      <scheme val="minor"/>
    </font>
    <font>
      <sz val="8"/>
      <name val="Aptos"/>
      <family val="2"/>
      <scheme val="minor"/>
    </font>
    <font>
      <sz val="11"/>
      <color rgb="FF343434"/>
      <name val="Calibri"/>
      <family val="2"/>
    </font>
  </fonts>
  <fills count="6">
    <fill>
      <patternFill patternType="none"/>
    </fill>
    <fill>
      <patternFill patternType="gray125"/>
    </fill>
    <fill>
      <patternFill patternType="solid">
        <fgColor theme="4" tint="0.79995117038483843"/>
        <bgColor indexed="64"/>
      </patternFill>
    </fill>
    <fill>
      <patternFill patternType="solid">
        <fgColor theme="6"/>
        <bgColor indexed="64"/>
      </patternFill>
    </fill>
    <fill>
      <patternFill patternType="solid">
        <fgColor theme="4" tint="0.79998168889431442"/>
        <bgColor indexed="64"/>
      </patternFill>
    </fill>
    <fill>
      <patternFill patternType="solid">
        <fgColor theme="7" tint="0.79998168889431442"/>
        <bgColor indexed="64"/>
      </patternFill>
    </fill>
  </fills>
  <borders count="2">
    <border>
      <left/>
      <right/>
      <top/>
      <bottom/>
      <diagonal/>
    </border>
    <border>
      <left/>
      <right/>
      <top/>
      <bottom style="thin">
        <color indexed="64"/>
      </bottom>
      <diagonal/>
    </border>
  </borders>
  <cellStyleXfs count="2">
    <xf numFmtId="0" fontId="0" fillId="0" borderId="0"/>
    <xf numFmtId="44" fontId="1" fillId="0" borderId="0" applyFont="0" applyFill="0" applyBorder="0" applyAlignment="0" applyProtection="0"/>
  </cellStyleXfs>
  <cellXfs count="17">
    <xf numFmtId="0" fontId="0" fillId="0" borderId="0" xfId="0"/>
    <xf numFmtId="0" fontId="0" fillId="2" borderId="1" xfId="0" applyFill="1" applyBorder="1"/>
    <xf numFmtId="0" fontId="0" fillId="3" borderId="1" xfId="0" applyFill="1" applyBorder="1"/>
    <xf numFmtId="0" fontId="3" fillId="2" borderId="1" xfId="0" applyFont="1" applyFill="1" applyBorder="1"/>
    <xf numFmtId="0" fontId="2" fillId="0" borderId="1" xfId="0" applyFont="1" applyBorder="1" applyAlignment="1">
      <alignment horizontal="center"/>
    </xf>
    <xf numFmtId="14" fontId="0" fillId="0" borderId="0" xfId="0" applyNumberFormat="1"/>
    <xf numFmtId="164" fontId="0" fillId="0" borderId="0" xfId="0" applyNumberFormat="1"/>
    <xf numFmtId="14" fontId="5" fillId="0" borderId="0" xfId="0" applyNumberFormat="1" applyFont="1"/>
    <xf numFmtId="0" fontId="5" fillId="0" borderId="0" xfId="0" applyFont="1"/>
    <xf numFmtId="44" fontId="0" fillId="0" borderId="0" xfId="1" applyFont="1"/>
    <xf numFmtId="0" fontId="2" fillId="4" borderId="1" xfId="0" applyFont="1" applyFill="1" applyBorder="1" applyAlignment="1">
      <alignment horizontal="centerContinuous"/>
    </xf>
    <xf numFmtId="0" fontId="2" fillId="5" borderId="1" xfId="0" applyFont="1" applyFill="1" applyBorder="1" applyAlignment="1">
      <alignment horizontal="centerContinuous"/>
    </xf>
    <xf numFmtId="44" fontId="0" fillId="0" borderId="0" xfId="0" applyNumberFormat="1"/>
    <xf numFmtId="0" fontId="0" fillId="0" borderId="0" xfId="0" pivotButton="1"/>
    <xf numFmtId="0" fontId="0" fillId="0" borderId="0" xfId="0" applyAlignment="1">
      <alignment horizontal="left"/>
    </xf>
    <xf numFmtId="0" fontId="3" fillId="3" borderId="1" xfId="0" applyFont="1" applyFill="1" applyBorder="1"/>
    <xf numFmtId="0" fontId="0" fillId="0" borderId="0" xfId="0" applyNumberFormat="1"/>
  </cellXfs>
  <cellStyles count="2">
    <cellStyle name="Currency" xfId="1" builtinId="4"/>
    <cellStyle name="Normal" xfId="0" builtinId="0"/>
  </cellStyles>
  <dxfs count="40">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0" formatCode="General"/>
    </dxf>
    <dxf>
      <numFmt numFmtId="0" formatCode="General"/>
    </dxf>
    <dxf>
      <numFmt numFmtId="0" formatCode="General"/>
    </dxf>
    <dxf>
      <numFmt numFmtId="19" formatCode="m/d/yyyy"/>
    </dxf>
    <dxf>
      <numFmt numFmtId="0" formatCode="General"/>
    </dxf>
    <dxf>
      <numFmt numFmtId="0" formatCode="General"/>
    </dxf>
    <dxf>
      <numFmt numFmtId="19" formatCode="m/d/yyyy"/>
    </dxf>
    <dxf>
      <numFmt numFmtId="0" formatCode="General"/>
    </dxf>
    <dxf>
      <numFmt numFmtId="0" formatCode="General"/>
    </dxf>
    <dxf>
      <numFmt numFmtId="0" formatCode="General"/>
    </dxf>
    <dxf>
      <numFmt numFmtId="19" formatCode="m/d/yyyy"/>
    </dxf>
    <dxf>
      <numFmt numFmtId="0" formatCode="General"/>
    </dxf>
    <dxf>
      <numFmt numFmtId="0" formatCode="General"/>
    </dxf>
    <dxf>
      <numFmt numFmtId="0" formatCode="General"/>
    </dxf>
    <dxf>
      <numFmt numFmtId="19" formatCode="m/d/yyyy"/>
    </dxf>
    <dxf>
      <numFmt numFmtId="0" formatCode="General"/>
    </dxf>
    <dxf>
      <numFmt numFmtId="0" formatCode="General"/>
    </dxf>
    <dxf>
      <numFmt numFmtId="34" formatCode="_(&quot;$&quot;* #,##0.00_);_(&quot;$&quot;* \(#,##0.00\);_(&quot;$&quot;* &quot;-&quot;??_);_(@_)"/>
    </dxf>
    <dxf>
      <numFmt numFmtId="19" formatCode="m/d/yyyy"/>
    </dxf>
    <dxf>
      <border outline="0">
        <bottom style="thin">
          <color indexed="64"/>
        </bottom>
      </border>
    </dxf>
    <dxf>
      <font>
        <b/>
        <i val="0"/>
        <strike val="0"/>
        <condense val="0"/>
        <extend val="0"/>
        <outline val="0"/>
        <shadow val="0"/>
        <u val="none"/>
        <vertAlign val="baseline"/>
        <sz val="11"/>
        <color theme="1"/>
        <name val="Aptos"/>
        <family val="2"/>
        <scheme val="minor"/>
      </font>
      <alignment horizontal="center" vertical="bottom" textRotation="0" wrapText="0" indent="0" justifyLastLine="0" shrinkToFit="0" readingOrder="0"/>
    </dxf>
    <dxf>
      <numFmt numFmtId="164" formatCode="00000"/>
    </dxf>
    <dxf>
      <border outline="0">
        <bottom style="thin">
          <color indexed="64"/>
        </bottom>
      </border>
    </dxf>
    <dxf>
      <font>
        <b/>
        <i val="0"/>
        <strike val="0"/>
        <condense val="0"/>
        <extend val="0"/>
        <outline val="0"/>
        <shadow val="0"/>
        <u val="none"/>
        <vertAlign val="baseline"/>
        <sz val="11"/>
        <color theme="1"/>
        <name val="Aptos"/>
        <family val="2"/>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family val="2"/>
        <scheme val="minor"/>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Aptos"/>
        <family val="2"/>
        <scheme val="minor"/>
      </font>
    </dxf>
    <dxf>
      <font>
        <b val="0"/>
        <i val="0"/>
        <strike val="0"/>
        <condense val="0"/>
        <extend val="0"/>
        <outline val="0"/>
        <shadow val="0"/>
        <u val="none"/>
        <vertAlign val="baseline"/>
        <sz val="11"/>
        <color theme="1"/>
        <name val="Aptos"/>
        <family val="2"/>
        <scheme val="minor"/>
      </font>
    </dxf>
    <dxf>
      <border outline="0">
        <bottom style="thin">
          <color indexed="64"/>
        </bottom>
      </border>
    </dxf>
    <dxf>
      <font>
        <b/>
        <i val="0"/>
        <strike val="0"/>
        <condense val="0"/>
        <extend val="0"/>
        <outline val="0"/>
        <shadow val="0"/>
        <u val="none"/>
        <vertAlign val="baseline"/>
        <sz val="11"/>
        <color theme="1"/>
        <name val="Aptos"/>
        <family val="2"/>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41"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theme" Target="theme/theme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12" Type="http://schemas.openxmlformats.org/officeDocument/2006/relationships/styles" Target="style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[Power Pivot Working File.xlsx]Report!PivotTable1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Budgeted Expenses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Report!$D$3</c:f>
              <c:strCache>
                <c:ptCount val="1"/>
                <c:pt idx="0">
                  <c:v>Sum of Subtotal</c:v>
                </c:pt>
              </c:strCache>
            </c:strRef>
          </c:tx>
          <c:spPr>
            <a:solidFill>
              <a:schemeClr val="accent1"/>
            </a:solidFill>
            <a:ln>
              <a:noFill/>
            </a:ln>
            <a:effectLst/>
          </c:spPr>
          <c:invertIfNegative val="0"/>
          <c:cat>
            <c:strRef>
              <c:f>Report!$C$4:$C$9</c:f>
              <c:strCache>
                <c:ptCount val="5"/>
                <c:pt idx="0">
                  <c:v>Education</c:v>
                </c:pt>
                <c:pt idx="1">
                  <c:v>Equipment</c:v>
                </c:pt>
                <c:pt idx="2">
                  <c:v>Office Miscellaneous</c:v>
                </c:pt>
                <c:pt idx="3">
                  <c:v>Professional Services</c:v>
                </c:pt>
                <c:pt idx="4">
                  <c:v>Travel and Entertainment</c:v>
                </c:pt>
              </c:strCache>
            </c:strRef>
          </c:cat>
          <c:val>
            <c:numRef>
              <c:f>Report!$D$4:$D$9</c:f>
              <c:numCache>
                <c:formatCode>_("$"* #,##0.00_);_("$"* \(#,##0.00\);_("$"* "-"??_);_(@_)</c:formatCode>
                <c:ptCount val="5"/>
                <c:pt idx="0">
                  <c:v>1269985</c:v>
                </c:pt>
                <c:pt idx="1">
                  <c:v>2528631</c:v>
                </c:pt>
                <c:pt idx="2">
                  <c:v>1819605</c:v>
                </c:pt>
                <c:pt idx="3">
                  <c:v>1943292</c:v>
                </c:pt>
                <c:pt idx="4">
                  <c:v>2375496</c:v>
                </c:pt>
              </c:numCache>
            </c:numRef>
          </c:val>
          <c:extLst>
            <c:ext xmlns:c16="http://schemas.microsoft.com/office/drawing/2014/chart" uri="{C3380CC4-5D6E-409C-BE32-E72D297353CC}">
              <c16:uniqueId val="{00000004-376B-4C7D-955C-24D434277B5C}"/>
            </c:ext>
          </c:extLst>
        </c:ser>
        <c:ser>
          <c:idx val="1"/>
          <c:order val="1"/>
          <c:tx>
            <c:strRef>
              <c:f>Report!$E$3</c:f>
              <c:strCache>
                <c:ptCount val="1"/>
                <c:pt idx="0">
                  <c:v>Halfway Point Budget</c:v>
                </c:pt>
              </c:strCache>
            </c:strRef>
          </c:tx>
          <c:spPr>
            <a:solidFill>
              <a:schemeClr val="accent2"/>
            </a:solidFill>
            <a:ln>
              <a:noFill/>
            </a:ln>
            <a:effectLst/>
          </c:spPr>
          <c:invertIfNegative val="0"/>
          <c:cat>
            <c:strRef>
              <c:f>Report!$C$4:$C$9</c:f>
              <c:strCache>
                <c:ptCount val="5"/>
                <c:pt idx="0">
                  <c:v>Education</c:v>
                </c:pt>
                <c:pt idx="1">
                  <c:v>Equipment</c:v>
                </c:pt>
                <c:pt idx="2">
                  <c:v>Office Miscellaneous</c:v>
                </c:pt>
                <c:pt idx="3">
                  <c:v>Professional Services</c:v>
                </c:pt>
                <c:pt idx="4">
                  <c:v>Travel and Entertainment</c:v>
                </c:pt>
              </c:strCache>
            </c:strRef>
          </c:cat>
          <c:val>
            <c:numRef>
              <c:f>Report!$E$4:$E$9</c:f>
              <c:numCache>
                <c:formatCode>_("$"* #,##0.00_);_("$"* \(#,##0.00\);_("$"* "-"??_);_(@_)</c:formatCode>
                <c:ptCount val="5"/>
                <c:pt idx="0">
                  <c:v>634992.5</c:v>
                </c:pt>
                <c:pt idx="1">
                  <c:v>1264315.5</c:v>
                </c:pt>
                <c:pt idx="2">
                  <c:v>909802.5</c:v>
                </c:pt>
                <c:pt idx="3">
                  <c:v>971646</c:v>
                </c:pt>
                <c:pt idx="4">
                  <c:v>1187748</c:v>
                </c:pt>
              </c:numCache>
            </c:numRef>
          </c:val>
          <c:extLst>
            <c:ext xmlns:c16="http://schemas.microsoft.com/office/drawing/2014/chart" uri="{C3380CC4-5D6E-409C-BE32-E72D297353CC}">
              <c16:uniqueId val="{00000005-376B-4C7D-955C-24D434277B5C}"/>
            </c:ext>
          </c:extLst>
        </c:ser>
        <c:ser>
          <c:idx val="2"/>
          <c:order val="2"/>
          <c:tx>
            <c:strRef>
              <c:f>Report!$F$3</c:f>
              <c:strCache>
                <c:ptCount val="1"/>
                <c:pt idx="0">
                  <c:v>Sum of Subtotal</c:v>
                </c:pt>
              </c:strCache>
            </c:strRef>
          </c:tx>
          <c:spPr>
            <a:solidFill>
              <a:schemeClr val="accent3"/>
            </a:solidFill>
            <a:ln>
              <a:noFill/>
            </a:ln>
            <a:effectLst/>
          </c:spPr>
          <c:invertIfNegative val="0"/>
          <c:cat>
            <c:strRef>
              <c:f>Report!$C$4:$C$9</c:f>
              <c:strCache>
                <c:ptCount val="5"/>
                <c:pt idx="0">
                  <c:v>Education</c:v>
                </c:pt>
                <c:pt idx="1">
                  <c:v>Equipment</c:v>
                </c:pt>
                <c:pt idx="2">
                  <c:v>Office Miscellaneous</c:v>
                </c:pt>
                <c:pt idx="3">
                  <c:v>Professional Services</c:v>
                </c:pt>
                <c:pt idx="4">
                  <c:v>Travel and Entertainment</c:v>
                </c:pt>
              </c:strCache>
            </c:strRef>
          </c:cat>
          <c:val>
            <c:numRef>
              <c:f>Report!$F$4:$F$9</c:f>
              <c:numCache>
                <c:formatCode>_("$"* #,##0.00_);_("$"* \(#,##0.00\);_("$"* "-"??_);_(@_)</c:formatCode>
                <c:ptCount val="5"/>
                <c:pt idx="0">
                  <c:v>580321</c:v>
                </c:pt>
                <c:pt idx="1">
                  <c:v>920134</c:v>
                </c:pt>
                <c:pt idx="2">
                  <c:v>441127</c:v>
                </c:pt>
                <c:pt idx="3">
                  <c:v>634359</c:v>
                </c:pt>
                <c:pt idx="4">
                  <c:v>865288</c:v>
                </c:pt>
              </c:numCache>
            </c:numRef>
          </c:val>
          <c:extLst>
            <c:ext xmlns:c16="http://schemas.microsoft.com/office/drawing/2014/chart" uri="{C3380CC4-5D6E-409C-BE32-E72D297353CC}">
              <c16:uniqueId val="{00000006-376B-4C7D-955C-24D434277B5C}"/>
            </c:ext>
          </c:extLst>
        </c:ser>
        <c:dLbls>
          <c:showLegendKey val="0"/>
          <c:showVal val="0"/>
          <c:showCatName val="0"/>
          <c:showSerName val="0"/>
          <c:showPercent val="0"/>
          <c:showBubbleSize val="0"/>
        </c:dLbls>
        <c:gapWidth val="50"/>
        <c:overlap val="100"/>
        <c:axId val="498294752"/>
        <c:axId val="498295712"/>
      </c:barChart>
      <c:catAx>
        <c:axId val="49829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295712"/>
        <c:crosses val="autoZero"/>
        <c:auto val="1"/>
        <c:lblAlgn val="ctr"/>
        <c:lblOffset val="100"/>
        <c:noMultiLvlLbl val="0"/>
      </c:catAx>
      <c:valAx>
        <c:axId val="498295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2947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213360</xdr:colOff>
      <xdr:row>1</xdr:row>
      <xdr:rowOff>30480</xdr:rowOff>
    </xdr:from>
    <xdr:to>
      <xdr:col>10</xdr:col>
      <xdr:colOff>160020</xdr:colOff>
      <xdr:row>19</xdr:row>
      <xdr:rowOff>152400</xdr:rowOff>
    </xdr:to>
    <mc:AlternateContent xmlns:mc="http://schemas.openxmlformats.org/markup-compatibility/2006" xmlns:a14="http://schemas.microsoft.com/office/drawing/2010/main">
      <mc:Choice Requires="a14">
        <xdr:graphicFrame macro="">
          <xdr:nvGraphicFramePr>
            <xdr:cNvPr id="2" name="Department">
              <a:extLst>
                <a:ext uri="{FF2B5EF4-FFF2-40B4-BE49-F238E27FC236}">
                  <a16:creationId xmlns:a16="http://schemas.microsoft.com/office/drawing/2014/main" id="{1683F428-BEAE-E257-0990-D1AACC09301C}"/>
                </a:ext>
              </a:extLst>
            </xdr:cNvPr>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4450080" y="358140"/>
              <a:ext cx="3695700" cy="3413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605790</xdr:colOff>
      <xdr:row>1</xdr:row>
      <xdr:rowOff>38100</xdr:rowOff>
    </xdr:from>
    <xdr:to>
      <xdr:col>19</xdr:col>
      <xdr:colOff>190500</xdr:colOff>
      <xdr:row>16</xdr:row>
      <xdr:rowOff>38100</xdr:rowOff>
    </xdr:to>
    <xdr:graphicFrame macro="">
      <xdr:nvGraphicFramePr>
        <xdr:cNvPr id="3" name="Chart 2">
          <a:extLst>
            <a:ext uri="{FF2B5EF4-FFF2-40B4-BE49-F238E27FC236}">
              <a16:creationId xmlns:a16="http://schemas.microsoft.com/office/drawing/2014/main" id="{650C047B-3B58-A8E1-D426-279527608B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eil Malek" refreshedDate="45943.631857638888" backgroundQuery="1" createdVersion="8" refreshedVersion="8" minRefreshableVersion="3" recordCount="0" supportSubquery="1" supportAdvancedDrill="1" xr:uid="{89709B22-33C5-4CA1-83FC-68B4EB99D75C}">
  <cacheSource type="external" connectionId="19"/>
  <cacheFields count="5">
    <cacheField name="[Accounts].[Expense Type].[Expense Type]" caption="Expense Type" numFmtId="0" hierarchy="2" level="1">
      <sharedItems count="5">
        <s v="Education"/>
        <s v="Equipment"/>
        <s v="Office Miscellaneous"/>
        <s v="Professional Services"/>
        <s v="Travel and Entertainment"/>
      </sharedItems>
    </cacheField>
    <cacheField name="[Measures].[Halfway Point Budget]" caption="Halfway Point Budget" numFmtId="0" hierarchy="27" level="32767"/>
    <cacheField name="[Measures].[Sum of Subtotal]" caption="Sum of Subtotal" numFmtId="0" hierarchy="24" level="32767"/>
    <cacheField name="[Measures].[Sum of Subtotal 2]" caption="Sum of Subtotal 2" numFmtId="0" hierarchy="25" level="32767"/>
    <cacheField name="[Employees].[Department].[Department]" caption="Department" numFmtId="0" hierarchy="14" level="1">
      <sharedItems containsSemiMixedTypes="0" containsNonDate="0" containsString="0"/>
    </cacheField>
  </cacheFields>
  <cacheHierarchies count="34">
    <cacheHierarchy uniqueName="[Accounts].[Account Number]" caption="Account Number" attribute="1" defaultMemberUniqueName="[Accounts].[Account Number].[All]" allUniqueName="[Accounts].[Account Number].[All]" dimensionUniqueName="[Accounts]" displayFolder="" count="0" memberValueDatatype="20" unbalanced="0"/>
    <cacheHierarchy uniqueName="[Accounts].[Account Name]" caption="Account Name" attribute="1" defaultMemberUniqueName="[Accounts].[Account Name].[All]" allUniqueName="[Accounts].[Account Name].[All]" dimensionUniqueName="[Accounts]" displayFolder="" count="0" memberValueDatatype="130" unbalanced="0"/>
    <cacheHierarchy uniqueName="[Accounts].[Expense Type]" caption="Expense Type" attribute="1" defaultMemberUniqueName="[Accounts].[Expense Type].[All]" allUniqueName="[Accounts].[Expense Type].[All]" dimensionUniqueName="[Accounts]" displayFolder="" count="2" memberValueDatatype="130" unbalanced="0">
      <fieldsUsage count="2">
        <fieldUsage x="-1"/>
        <fieldUsage x="0"/>
      </fieldsUsage>
    </cacheHierarchy>
    <cacheHierarchy uniqueName="[Budget].[Budget Item ID]" caption="Budget Item ID" attribute="1" defaultMemberUniqueName="[Budget].[Budget Item ID].[All]" allUniqueName="[Budget].[Budget Item ID].[All]" dimensionUniqueName="[Budget]" displayFolder="" count="0" memberValueDatatype="130" unbalanced="0"/>
    <cacheHierarchy uniqueName="[Budget].[Employee ID]" caption="Employee ID" attribute="1" defaultMemberUniqueName="[Budget].[Employee ID].[All]" allUniqueName="[Budget].[Employee ID].[All]" dimensionUniqueName="[Budget]" displayFolder="" count="0" memberValueDatatype="130" unbalanced="0"/>
    <cacheHierarchy uniqueName="[Budget].[Vendor ID]" caption="Vendor ID" attribute="1" defaultMemberUniqueName="[Budget].[Vendor ID].[All]" allUniqueName="[Budget].[Vendor ID].[All]" dimensionUniqueName="[Budget]" displayFolder="" count="0" memberValueDatatype="130" unbalanced="0"/>
    <cacheHierarchy uniqueName="[Budget].[Expense Type]" caption="Expense Type" attribute="1" defaultMemberUniqueName="[Budget].[Expense Type].[All]" allUniqueName="[Budget].[Expense Type].[All]" dimensionUniqueName="[Budget]" displayFolder="" count="0" memberValueDatatype="20" unbalanced="0"/>
    <cacheHierarchy uniqueName="[Budget].[Unit Price]" caption="Unit Price" attribute="1" defaultMemberUniqueName="[Budget].[Unit Price].[All]" allUniqueName="[Budget].[Unit Price].[All]" dimensionUniqueName="[Budget]" displayFolder="" count="0" memberValueDatatype="20" unbalanced="0"/>
    <cacheHierarchy uniqueName="[Budget].[Quantity]" caption="Quantity" attribute="1" defaultMemberUniqueName="[Budget].[Quantity].[All]" allUniqueName="[Budget].[Quantity].[All]" dimensionUniqueName="[Budget]" displayFolder="" count="0" memberValueDatatype="20" unbalanced="0"/>
    <cacheHierarchy uniqueName="[Budget].[Subtotal]" caption="Subtotal" attribute="1" defaultMemberUniqueName="[Budget].[Subtotal].[All]" allUniqueName="[Budget].[Subtotal].[All]" dimensionUniqueName="[Budget]" displayFolder="" count="0" memberValueDatatype="20" unbalanced="0"/>
    <cacheHierarchy uniqueName="[Employees].[Employee ID]" caption="Employee ID" attribute="1" defaultMemberUniqueName="[Employees].[Employee ID].[All]" allUniqueName="[Employees].[Employee ID].[All]" dimensionUniqueName="[Employees]" displayFolder="" count="0" memberValueDatatype="130" unbalanced="0"/>
    <cacheHierarchy uniqueName="[Employees].[Employee First Name]" caption="Employee First Name" attribute="1" defaultMemberUniqueName="[Employees].[Employee First Name].[All]" allUniqueName="[Employees].[Employee First Name].[All]" dimensionUniqueName="[Employees]" displayFolder="" count="0" memberValueDatatype="130" unbalanced="0"/>
    <cacheHierarchy uniqueName="[Employees].[Employee Last Name]" caption="Employee Last Name" attribute="1" defaultMemberUniqueName="[Employees].[Employee Last Name].[All]" allUniqueName="[Employees].[Employee Last Name].[All]" dimensionUniqueName="[Employees]" displayFolder="" count="0" memberValueDatatype="130" unbalanced="0"/>
    <cacheHierarchy uniqueName="[Employees].[Supervisor]" caption="Supervisor" attribute="1" defaultMemberUniqueName="[Employees].[Supervisor].[All]" allUniqueName="[Employees].[Supervisor].[All]" dimensionUniqueName="[Employees]" displayFolder="" count="0" memberValueDatatype="130" unbalanced="0"/>
    <cacheHierarchy uniqueName="[Employees].[Department]" caption="Department" attribute="1" defaultMemberUniqueName="[Employees].[Department].[All]" allUniqueName="[Employees].[Department].[All]" dimensionUniqueName="[Employees]" displayFolder="" count="2" memberValueDatatype="130" unbalanced="0">
      <fieldsUsage count="2">
        <fieldUsage x="-1"/>
        <fieldUsage x="4"/>
      </fieldsUsage>
    </cacheHierarchy>
    <cacheHierarchy uniqueName="[Month-to-month expenses].[Source.Name]" caption="Source.Name" attribute="1" defaultMemberUniqueName="[Month-to-month expenses].[Source.Name].[All]" allUniqueName="[Month-to-month expenses].[Source.Name].[All]" dimensionUniqueName="[Month-to-month expenses]" displayFolder="" count="0" memberValueDatatype="130" unbalanced="0"/>
    <cacheHierarchy uniqueName="[Month-to-month expenses].[Employee ID]" caption="Employee ID" attribute="1" defaultMemberUniqueName="[Month-to-month expenses].[Employee ID].[All]" allUniqueName="[Month-to-month expenses].[Employee ID].[All]" dimensionUniqueName="[Month-to-month expenses]" displayFolder="" count="0" memberValueDatatype="130" unbalanced="0"/>
    <cacheHierarchy uniqueName="[Month-to-month expenses].[Expense ID]" caption="Expense ID" attribute="1" defaultMemberUniqueName="[Month-to-month expenses].[Expense ID].[All]" allUniqueName="[Month-to-month expenses].[Expense ID].[All]" dimensionUniqueName="[Month-to-month expenses]" displayFolder="" count="0" memberValueDatatype="130" unbalanced="0"/>
    <cacheHierarchy uniqueName="[Month-to-month expenses].[Expense Date]" caption="Expense Date" attribute="1" time="1" defaultMemberUniqueName="[Month-to-month expenses].[Expense Date].[All]" allUniqueName="[Month-to-month expenses].[Expense Date].[All]" dimensionUniqueName="[Month-to-month expenses]" displayFolder="" count="0" memberValueDatatype="7" unbalanced="0"/>
    <cacheHierarchy uniqueName="[Month-to-month expenses].[Vendor ID]" caption="Vendor ID" attribute="1" defaultMemberUniqueName="[Month-to-month expenses].[Vendor ID].[All]" allUniqueName="[Month-to-month expenses].[Vendor ID].[All]" dimensionUniqueName="[Month-to-month expenses]" displayFolder="" count="0" memberValueDatatype="130" unbalanced="0"/>
    <cacheHierarchy uniqueName="[Month-to-month expenses].[Expense Type]" caption="Expense Type" attribute="1" defaultMemberUniqueName="[Month-to-month expenses].[Expense Type].[All]" allUniqueName="[Month-to-month expenses].[Expense Type].[All]" dimensionUniqueName="[Month-to-month expenses]" displayFolder="" count="0" memberValueDatatype="20" unbalanced="0"/>
    <cacheHierarchy uniqueName="[Month-to-month expenses].[Subtotal]" caption="Subtotal" attribute="1" defaultMemberUniqueName="[Month-to-month expenses].[Subtotal].[All]" allUniqueName="[Month-to-month expenses].[Subtotal].[All]" dimensionUniqueName="[Month-to-month expenses]" displayFolder="" count="0" memberValueDatatype="5" unbalanced="0"/>
    <cacheHierarchy uniqueName="[Vendors].[Vendor ID]" caption="Vendor ID" attribute="1" defaultMemberUniqueName="[Vendors].[Vendor ID].[All]" allUniqueName="[Vendors].[Vendor ID].[All]" dimensionUniqueName="[Vendors]" displayFolder="" count="0" memberValueDatatype="130" unbalanced="0"/>
    <cacheHierarchy uniqueName="[Vendors].[Vendor Region]" caption="Vendor Region" attribute="1" defaultMemberUniqueName="[Vendors].[Vendor Region].[All]" allUniqueName="[Vendors].[Vendor Region].[All]" dimensionUniqueName="[Vendors]" displayFolder="" count="0" memberValueDatatype="130" unbalanced="0"/>
    <cacheHierarchy uniqueName="[Measures].[Sum of Subtotal]" caption="Sum of Subtotal" measure="1" displayFolder="" measureGroup="Budget" count="0" oneField="1">
      <fieldsUsage count="1">
        <fieldUsage x="2"/>
      </fieldsUsage>
      <extLst>
        <ext xmlns:x15="http://schemas.microsoft.com/office/spreadsheetml/2010/11/main" uri="{B97F6D7D-B522-45F9-BDA1-12C45D357490}">
          <x15:cacheHierarchy aggregatedColumn="9"/>
        </ext>
      </extLst>
    </cacheHierarchy>
    <cacheHierarchy uniqueName="[Measures].[Sum of Subtotal 2]" caption="Sum of Subtotal 2" measure="1" displayFolder="" measureGroup="Month-to-month expenses" count="0" oneField="1">
      <fieldsUsage count="1">
        <fieldUsage x="3"/>
      </fieldsUsage>
      <extLst>
        <ext xmlns:x15="http://schemas.microsoft.com/office/spreadsheetml/2010/11/main" uri="{B97F6D7D-B522-45F9-BDA1-12C45D357490}">
          <x15:cacheHierarchy aggregatedColumn="21"/>
        </ext>
      </extLst>
    </cacheHierarchy>
    <cacheHierarchy uniqueName="[Measures].[Budgeted Local Vendors]" caption="Budgeted Local Vendors" measure="1" displayFolder="" measureGroup="Budget" count="0"/>
    <cacheHierarchy uniqueName="[Measures].[Halfway Point Budget]" caption="Halfway Point Budget" measure="1" displayFolder="" measureGroup="Budget" count="0" oneField="1">
      <fieldsUsage count="1">
        <fieldUsage x="1"/>
      </fieldsUsage>
    </cacheHierarchy>
    <cacheHierarchy uniqueName="[Measures].[__XL_Count Budget]" caption="__XL_Count Budget" measure="1" displayFolder="" measureGroup="Budget" count="0" hidden="1"/>
    <cacheHierarchy uniqueName="[Measures].[__XL_Count Employees]" caption="__XL_Count Employees" measure="1" displayFolder="" measureGroup="Employees" count="0" hidden="1"/>
    <cacheHierarchy uniqueName="[Measures].[__XL_Count Vendors]" caption="__XL_Count Vendors" measure="1" displayFolder="" measureGroup="Vendors" count="0" hidden="1"/>
    <cacheHierarchy uniqueName="[Measures].[__XL_Count Accounts]" caption="__XL_Count Accounts" measure="1" displayFolder="" measureGroup="Accounts" count="0" hidden="1"/>
    <cacheHierarchy uniqueName="[Measures].[__XL_Count Month-to-month expenses]" caption="__XL_Count Month-to-month expenses" measure="1" displayFolder="" measureGroup="Month-to-month expenses" count="0" hidden="1"/>
    <cacheHierarchy uniqueName="[Measures].[__No measures defined]" caption="__No measures defined" measure="1" displayFolder="" count="0" hidden="1"/>
  </cacheHierarchies>
  <kpis count="0"/>
  <dimensions count="6">
    <dimension name="Accounts" uniqueName="[Accounts]" caption="Accounts"/>
    <dimension name="Budget" uniqueName="[Budget]" caption="Budget"/>
    <dimension name="Employees" uniqueName="[Employees]" caption="Employees"/>
    <dimension measure="1" name="Measures" uniqueName="[Measures]" caption="Measures"/>
    <dimension name="Month-to-month expenses" uniqueName="[Month-to-month expenses]" caption="Month-to-month expenses"/>
    <dimension name="Vendors" uniqueName="[Vendors]" caption="Vendors"/>
  </dimensions>
  <measureGroups count="5">
    <measureGroup name="Accounts" caption="Accounts"/>
    <measureGroup name="Budget" caption="Budget"/>
    <measureGroup name="Employees" caption="Employees"/>
    <measureGroup name="Month-to-month expenses" caption="Month-to-month expenses"/>
    <measureGroup name="Vendors" caption="Vendors"/>
  </measureGroups>
  <maps count="11">
    <map measureGroup="0" dimension="0"/>
    <map measureGroup="1" dimension="0"/>
    <map measureGroup="1" dimension="1"/>
    <map measureGroup="1" dimension="2"/>
    <map measureGroup="1" dimension="5"/>
    <map measureGroup="2" dimension="2"/>
    <map measureGroup="3" dimension="0"/>
    <map measureGroup="3" dimension="2"/>
    <map measureGroup="3" dimension="4"/>
    <map measureGroup="3" dimension="5"/>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Neil Malek" refreshedDate="45943.631856828702" backgroundQuery="1" createdVersion="3" refreshedVersion="8" minRefreshableVersion="3" recordCount="0" supportSubquery="1" supportAdvancedDrill="1" xr:uid="{503AFADE-9AC1-469F-840B-4CF341C6B0EC}">
  <cacheSource type="external" connectionId="19">
    <extLst>
      <ext xmlns:x14="http://schemas.microsoft.com/office/spreadsheetml/2009/9/main" uri="{F057638F-6D5F-4e77-A914-E7F072B9BCA8}">
        <x14:sourceConnection name="ThisWorkbookDataModel"/>
      </ext>
    </extLst>
  </cacheSource>
  <cacheFields count="0"/>
  <cacheHierarchies count="34">
    <cacheHierarchy uniqueName="[Accounts].[Account Number]" caption="Account Number" attribute="1" defaultMemberUniqueName="[Accounts].[Account Number].[All]" allUniqueName="[Accounts].[Account Number].[All]" dimensionUniqueName="[Accounts]" displayFolder="" count="0" memberValueDatatype="20" unbalanced="0"/>
    <cacheHierarchy uniqueName="[Accounts].[Account Name]" caption="Account Name" attribute="1" defaultMemberUniqueName="[Accounts].[Account Name].[All]" allUniqueName="[Accounts].[Account Name].[All]" dimensionUniqueName="[Accounts]" displayFolder="" count="0" memberValueDatatype="130" unbalanced="0"/>
    <cacheHierarchy uniqueName="[Accounts].[Expense Type]" caption="Expense Type" attribute="1" defaultMemberUniqueName="[Accounts].[Expense Type].[All]" allUniqueName="[Accounts].[Expense Type].[All]" dimensionUniqueName="[Accounts]" displayFolder="" count="0" memberValueDatatype="130" unbalanced="0"/>
    <cacheHierarchy uniqueName="[Budget].[Budget Item ID]" caption="Budget Item ID" attribute="1" defaultMemberUniqueName="[Budget].[Budget Item ID].[All]" allUniqueName="[Budget].[Budget Item ID].[All]" dimensionUniqueName="[Budget]" displayFolder="" count="0" memberValueDatatype="130" unbalanced="0"/>
    <cacheHierarchy uniqueName="[Budget].[Employee ID]" caption="Employee ID" attribute="1" defaultMemberUniqueName="[Budget].[Employee ID].[All]" allUniqueName="[Budget].[Employee ID].[All]" dimensionUniqueName="[Budget]" displayFolder="" count="0" memberValueDatatype="130" unbalanced="0"/>
    <cacheHierarchy uniqueName="[Budget].[Vendor ID]" caption="Vendor ID" attribute="1" defaultMemberUniqueName="[Budget].[Vendor ID].[All]" allUniqueName="[Budget].[Vendor ID].[All]" dimensionUniqueName="[Budget]" displayFolder="" count="0" memberValueDatatype="130" unbalanced="0"/>
    <cacheHierarchy uniqueName="[Budget].[Expense Type]" caption="Expense Type" attribute="1" defaultMemberUniqueName="[Budget].[Expense Type].[All]" allUniqueName="[Budget].[Expense Type].[All]" dimensionUniqueName="[Budget]" displayFolder="" count="0" memberValueDatatype="20" unbalanced="0"/>
    <cacheHierarchy uniqueName="[Budget].[Unit Price]" caption="Unit Price" attribute="1" defaultMemberUniqueName="[Budget].[Unit Price].[All]" allUniqueName="[Budget].[Unit Price].[All]" dimensionUniqueName="[Budget]" displayFolder="" count="0" memberValueDatatype="20" unbalanced="0"/>
    <cacheHierarchy uniqueName="[Budget].[Quantity]" caption="Quantity" attribute="1" defaultMemberUniqueName="[Budget].[Quantity].[All]" allUniqueName="[Budget].[Quantity].[All]" dimensionUniqueName="[Budget]" displayFolder="" count="0" memberValueDatatype="20" unbalanced="0"/>
    <cacheHierarchy uniqueName="[Budget].[Subtotal]" caption="Subtotal" attribute="1" defaultMemberUniqueName="[Budget].[Subtotal].[All]" allUniqueName="[Budget].[Subtotal].[All]" dimensionUniqueName="[Budget]" displayFolder="" count="0" memberValueDatatype="20" unbalanced="0"/>
    <cacheHierarchy uniqueName="[Employees].[Employee ID]" caption="Employee ID" attribute="1" defaultMemberUniqueName="[Employees].[Employee ID].[All]" allUniqueName="[Employees].[Employee ID].[All]" dimensionUniqueName="[Employees]" displayFolder="" count="0" memberValueDatatype="130" unbalanced="0"/>
    <cacheHierarchy uniqueName="[Employees].[Employee First Name]" caption="Employee First Name" attribute="1" defaultMemberUniqueName="[Employees].[Employee First Name].[All]" allUniqueName="[Employees].[Employee First Name].[All]" dimensionUniqueName="[Employees]" displayFolder="" count="0" memberValueDatatype="130" unbalanced="0"/>
    <cacheHierarchy uniqueName="[Employees].[Employee Last Name]" caption="Employee Last Name" attribute="1" defaultMemberUniqueName="[Employees].[Employee Last Name].[All]" allUniqueName="[Employees].[Employee Last Name].[All]" dimensionUniqueName="[Employees]" displayFolder="" count="0" memberValueDatatype="130" unbalanced="0"/>
    <cacheHierarchy uniqueName="[Employees].[Supervisor]" caption="Supervisor" attribute="1" defaultMemberUniqueName="[Employees].[Supervisor].[All]" allUniqueName="[Employees].[Supervisor].[All]" dimensionUniqueName="[Employees]" displayFolder="" count="0" memberValueDatatype="130" unbalanced="0"/>
    <cacheHierarchy uniqueName="[Employees].[Department]" caption="Department" attribute="1" defaultMemberUniqueName="[Employees].[Department].[All]" allUniqueName="[Employees].[Department].[All]" dimensionUniqueName="[Employees]" displayFolder="" count="2" memberValueDatatype="130" unbalanced="0"/>
    <cacheHierarchy uniqueName="[Month-to-month expenses].[Source.Name]" caption="Source.Name" attribute="1" defaultMemberUniqueName="[Month-to-month expenses].[Source.Name].[All]" allUniqueName="[Month-to-month expenses].[Source.Name].[All]" dimensionUniqueName="[Month-to-month expenses]" displayFolder="" count="0" memberValueDatatype="130" unbalanced="0"/>
    <cacheHierarchy uniqueName="[Month-to-month expenses].[Employee ID]" caption="Employee ID" attribute="1" defaultMemberUniqueName="[Month-to-month expenses].[Employee ID].[All]" allUniqueName="[Month-to-month expenses].[Employee ID].[All]" dimensionUniqueName="[Month-to-month expenses]" displayFolder="" count="0" memberValueDatatype="130" unbalanced="0"/>
    <cacheHierarchy uniqueName="[Month-to-month expenses].[Expense ID]" caption="Expense ID" attribute="1" defaultMemberUniqueName="[Month-to-month expenses].[Expense ID].[All]" allUniqueName="[Month-to-month expenses].[Expense ID].[All]" dimensionUniqueName="[Month-to-month expenses]" displayFolder="" count="0" memberValueDatatype="130" unbalanced="0"/>
    <cacheHierarchy uniqueName="[Month-to-month expenses].[Expense Date]" caption="Expense Date" attribute="1" time="1" defaultMemberUniqueName="[Month-to-month expenses].[Expense Date].[All]" allUniqueName="[Month-to-month expenses].[Expense Date].[All]" dimensionUniqueName="[Month-to-month expenses]" displayFolder="" count="0" memberValueDatatype="7" unbalanced="0"/>
    <cacheHierarchy uniqueName="[Month-to-month expenses].[Vendor ID]" caption="Vendor ID" attribute="1" defaultMemberUniqueName="[Month-to-month expenses].[Vendor ID].[All]" allUniqueName="[Month-to-month expenses].[Vendor ID].[All]" dimensionUniqueName="[Month-to-month expenses]" displayFolder="" count="0" memberValueDatatype="130" unbalanced="0"/>
    <cacheHierarchy uniqueName="[Month-to-month expenses].[Expense Type]" caption="Expense Type" attribute="1" defaultMemberUniqueName="[Month-to-month expenses].[Expense Type].[All]" allUniqueName="[Month-to-month expenses].[Expense Type].[All]" dimensionUniqueName="[Month-to-month expenses]" displayFolder="" count="0" memberValueDatatype="20" unbalanced="0"/>
    <cacheHierarchy uniqueName="[Month-to-month expenses].[Subtotal]" caption="Subtotal" attribute="1" defaultMemberUniqueName="[Month-to-month expenses].[Subtotal].[All]" allUniqueName="[Month-to-month expenses].[Subtotal].[All]" dimensionUniqueName="[Month-to-month expenses]" displayFolder="" count="0" memberValueDatatype="5" unbalanced="0"/>
    <cacheHierarchy uniqueName="[Vendors].[Vendor ID]" caption="Vendor ID" attribute="1" defaultMemberUniqueName="[Vendors].[Vendor ID].[All]" allUniqueName="[Vendors].[Vendor ID].[All]" dimensionUniqueName="[Vendors]" displayFolder="" count="0" memberValueDatatype="130" unbalanced="0"/>
    <cacheHierarchy uniqueName="[Vendors].[Vendor Region]" caption="Vendor Region" attribute="1" defaultMemberUniqueName="[Vendors].[Vendor Region].[All]" allUniqueName="[Vendors].[Vendor Region].[All]" dimensionUniqueName="[Vendors]" displayFolder="" count="0" memberValueDatatype="130" unbalanced="0"/>
    <cacheHierarchy uniqueName="[Measures].[Sum of Subtotal]" caption="Sum of Subtotal" measure="1" displayFolder="" measureGroup="Budget" count="0">
      <extLst>
        <ext xmlns:x15="http://schemas.microsoft.com/office/spreadsheetml/2010/11/main" uri="{B97F6D7D-B522-45F9-BDA1-12C45D357490}">
          <x15:cacheHierarchy aggregatedColumn="9"/>
        </ext>
      </extLst>
    </cacheHierarchy>
    <cacheHierarchy uniqueName="[Measures].[Sum of Subtotal 2]" caption="Sum of Subtotal 2" measure="1" displayFolder="" measureGroup="Month-to-month expenses" count="0">
      <extLst>
        <ext xmlns:x15="http://schemas.microsoft.com/office/spreadsheetml/2010/11/main" uri="{B97F6D7D-B522-45F9-BDA1-12C45D357490}">
          <x15:cacheHierarchy aggregatedColumn="21"/>
        </ext>
      </extLst>
    </cacheHierarchy>
    <cacheHierarchy uniqueName="[Measures].[Budgeted Local Vendors]" caption="Budgeted Local Vendors" measure="1" displayFolder="" measureGroup="Budget" count="0"/>
    <cacheHierarchy uniqueName="[Measures].[Halfway Point Budget]" caption="Halfway Point Budget" measure="1" displayFolder="" measureGroup="Budget" count="0"/>
    <cacheHierarchy uniqueName="[Measures].[__XL_Count Budget]" caption="__XL_Count Budget" measure="1" displayFolder="" measureGroup="Budget" count="0" hidden="1"/>
    <cacheHierarchy uniqueName="[Measures].[__XL_Count Employees]" caption="__XL_Count Employees" measure="1" displayFolder="" measureGroup="Employees" count="0" hidden="1"/>
    <cacheHierarchy uniqueName="[Measures].[__XL_Count Vendors]" caption="__XL_Count Vendors" measure="1" displayFolder="" measureGroup="Vendors" count="0" hidden="1"/>
    <cacheHierarchy uniqueName="[Measures].[__XL_Count Accounts]" caption="__XL_Count Accounts" measure="1" displayFolder="" measureGroup="Accounts" count="0" hidden="1"/>
    <cacheHierarchy uniqueName="[Measures].[__XL_Count Month-to-month expenses]" caption="__XL_Count Month-to-month expenses" measure="1" displayFolder="" measureGroup="Month-to-month expens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786241068"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4199F2-CE3F-4E47-BBE6-CAA047BF8162}" name="PivotTable1" cacheId="0" applyNumberFormats="0" applyBorderFormats="0" applyFontFormats="0" applyPatternFormats="0" applyAlignmentFormats="0" applyWidthHeightFormats="1" dataCaption="Values" tag="1bf03d54-e1a4-4329-88a6-d703d984bb2c" updatedVersion="8" minRefreshableVersion="3" useAutoFormatting="1" subtotalHiddenItems="1" itemPrintTitles="1" createdVersion="8" indent="0" outline="1" outlineData="1" multipleFieldFilters="0" chartFormat="2">
  <location ref="C3:F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Sum of Subtotal" fld="2" baseField="0" baseItem="0"/>
    <dataField fld="1" subtotal="count" baseField="0" baseItem="0"/>
    <dataField name="Sum of Subtotal" fld="3" baseField="0" baseItem="0"/>
  </dataFields>
  <formats count="1">
    <format dxfId="25">
      <pivotArea outline="0" collapsedLevelsAreSubtotals="1" fieldPosition="0"/>
    </format>
  </formats>
  <chartFormats count="3">
    <chartFormat chart="0" format="3" series="1">
      <pivotArea type="data" outline="0" fieldPosition="0">
        <references count="1">
          <reference field="4294967294" count="1" selected="0">
            <x v="1"/>
          </reference>
        </references>
      </pivotArea>
    </chartFormat>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2"/>
          </reference>
        </references>
      </pivotArea>
    </chartFormat>
  </chartFormats>
  <pivotHierarchies count="3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otal Budgeted"/>
    <pivotHierarchy dragToData="1" caption="Total Actual Expens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udget]"/>
        <x15:activeTabTopLevelEntity name="[Accounts]"/>
        <x15:activeTabTopLevelEntity name="[Employees]"/>
        <x15:activeTabTopLevelEntity name="[Vendors]"/>
        <x15:activeTabTopLevelEntity name="[Month-to-month expenses]"/>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4" connectionId="4" xr16:uid="{2EE4EA75-16BC-42E9-80AF-72C42B12F748}" autoFormatId="16" applyNumberFormats="0" applyBorderFormats="0" applyFontFormats="0" applyPatternFormats="0" applyAlignmentFormats="0" applyWidthHeightFormats="0">
  <queryTableRefresh nextId="6">
    <queryTableFields count="5">
      <queryTableField id="1" name="Source.Name" tableColumnId="1"/>
      <queryTableField id="2" name="Invoice Number" tableColumnId="2"/>
      <queryTableField id="3" name="Invoice Date" tableColumnId="3"/>
      <queryTableField id="4" name="Vendor ID" tableColumnId="4"/>
      <queryTableField id="5" name="Amount" tableColumnId="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connectionId="3" xr16:uid="{B4686299-44E9-4CF4-9B7E-426D35E591D6}" autoFormatId="16" applyNumberFormats="0" applyBorderFormats="0" applyFontFormats="0" applyPatternFormats="0" applyAlignmentFormats="0" applyWidthHeightFormats="0">
  <queryTableRefresh nextId="10">
    <queryTableFields count="9">
      <queryTableField id="1" name="Source.Name" tableColumnId="1"/>
      <queryTableField id="2" name="Invoice Number" tableColumnId="2"/>
      <queryTableField id="3" name="Invoice Date" tableColumnId="3"/>
      <queryTableField id="4" name="Vendor ID" tableColumnId="4"/>
      <queryTableField id="5" name="Amount" tableColumnId="5"/>
      <queryTableField id="6" name="Payments.Source.Name" tableColumnId="6"/>
      <queryTableField id="7" name="Payments.Invoice Number" tableColumnId="7"/>
      <queryTableField id="8" name="Payments.Amount" tableColumnId="8"/>
      <queryTableField id="9" name="Payments.Invoice Paid" tableColumnId="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2" xr16:uid="{7F4FA3A8-D417-4992-B975-8E64A7EEA657}" autoFormatId="16" applyNumberFormats="0" applyBorderFormats="0" applyFontFormats="0" applyPatternFormats="0" applyAlignmentFormats="0" applyWidthHeightFormats="0">
  <queryTableRefresh nextId="6">
    <queryTableFields count="5">
      <queryTableField id="1" name="Source.Name" tableColumnId="1"/>
      <queryTableField id="2" name="Invoice Number" tableColumnId="2"/>
      <queryTableField id="3" name="Invoice Date" tableColumnId="3"/>
      <queryTableField id="4" name="Vendor ID" tableColumnId="4"/>
      <queryTableField id="5" name="Amount" tableColumnId="5"/>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connectionId="9" xr16:uid="{F0E7B20D-91F3-44C4-B456-87CCEBC0E76F}" autoFormatId="16" applyNumberFormats="0" applyBorderFormats="0" applyFontFormats="0" applyPatternFormats="0" applyAlignmentFormats="0" applyWidthHeightFormats="0">
  <queryTableRefresh nextId="5">
    <queryTableFields count="4">
      <queryTableField id="1" name="Source.Name" tableColumnId="1"/>
      <queryTableField id="2" name="Invoice Number" tableColumnId="2"/>
      <queryTableField id="3" name="Amount" tableColumnId="3"/>
      <queryTableField id="4" name="Invoice Paid" tableColumnId="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artment" xr10:uid="{34952BF8-8165-4979-BB18-9C995DA73B03}" sourceName="[Employees].[Department]">
  <pivotTables>
    <pivotTable tabId="2" name="PivotTable1"/>
  </pivotTables>
  <data>
    <olap pivotCacheId="1786241068">
      <levels count="2">
        <level uniqueName="[Employees].[Department].[(All)]" sourceCaption="(All)" count="0"/>
        <level uniqueName="[Employees].[Department].[Department]" sourceCaption="Department" count="19">
          <ranges>
            <range startItem="0">
              <i n="[Employees].[Department].&amp;[City Clerk]" c="City Clerk"/>
              <i n="[Employees].[Department].&amp;[City Manager]" c="City Manager"/>
              <i n="[Employees].[Department].&amp;[Council]" c="Council"/>
              <i n="[Employees].[Department].&amp;[Economic Development]" c="Economic Development"/>
              <i n="[Employees].[Department].&amp;[Finance]" c="Finance"/>
              <i n="[Employees].[Department].&amp;[Human Resources]" c="Human Resources"/>
              <i n="[Employees].[Department].&amp;[Information Technology]" c="Information Technology"/>
              <i n="[Employees].[Department].&amp;[Logistics]" c="Logistics"/>
              <i n="[Employees].[Department].&amp;[Marketing]" c="Marketing"/>
              <i n="[Employees].[Department].&amp;[Mayor]" c="Mayor"/>
              <i n="[Employees].[Department].&amp;[Operations]" c="Operations"/>
              <i n="[Employees].[Department].&amp;[Parks]" c="Parks"/>
              <i n="[Employees].[Department].&amp;[Personnel]" c="Personnel"/>
              <i n="[Employees].[Department].&amp;[Police]" c="Police"/>
              <i n="[Employees].[Department].&amp;[Public Works]" c="Public Works"/>
              <i n="[Employees].[Department].&amp;[Purchasing]" c="Purchasing"/>
              <i n="[Employees].[Department].&amp;[Quality]" c="Quality"/>
              <i n="[Employees].[Department].&amp;[Sanitation]" c="Sanitation"/>
              <i n="[Employees].[Department].&amp;[Stormwater]" c="Stormwater"/>
            </range>
          </ranges>
        </level>
      </levels>
      <selections count="1">
        <selection n="[Employees].[Department].[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artment" xr10:uid="{15D1D6A9-D393-4335-8257-59A71CEC3535}" cache="Slicer_Department" caption="Department" columnCount="2" level="1" rowHeight="247650"/>
</slicers>
</file>

<file path=xl/tables/_rels/table10.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F96154A-1DA2-4C63-A9B2-1A056E986DFE}" name="Budget_1" displayName="Budget_1" ref="A1:K2106" totalsRowShown="0">
  <autoFilter ref="A1:K2106" xr:uid="{7F96154A-1DA2-4C63-A9B2-1A056E986DFE}"/>
  <tableColumns count="11">
    <tableColumn id="1" xr3:uid="{64C67FDC-1B95-4271-81F0-5D55C8BF41CA}" name="Budget Item ID" dataDxfId="6"/>
    <tableColumn id="2" xr3:uid="{B554C526-4439-4718-9E5A-E6F6950F8261}" name="Employee ID" dataDxfId="5"/>
    <tableColumn id="3" xr3:uid="{95EB3F10-C284-4F0E-8028-BD2244BFD33B}" name="Vendor ID" dataDxfId="4"/>
    <tableColumn id="4" xr3:uid="{469F097D-6EA4-488B-8689-2BD66E03B125}" name="Expense Type"/>
    <tableColumn id="5" xr3:uid="{2432BCD7-9C2D-4D46-9F9F-DCEE8DBEAD78}" name="Unit Price" dataCellStyle="Currency"/>
    <tableColumn id="6" xr3:uid="{294DC231-A7F1-4F00-B9D5-C8E89DA84A43}" name="Quantity"/>
    <tableColumn id="7" xr3:uid="{0099E667-0560-43A3-B12B-F3C157C64BB0}" name="Subtotal" dataCellStyle="Currency"/>
    <tableColumn id="8" xr3:uid="{DCE7D309-2D3E-4199-95AB-9D773BB7E421}" name="Employee First Name" dataDxfId="3"/>
    <tableColumn id="9" xr3:uid="{9CC7FEF5-5CE7-481B-B543-6E62D0A6ED71}" name="Employee Last Name" dataDxfId="2"/>
    <tableColumn id="10" xr3:uid="{AEFAE0E9-CE6E-45F8-888A-0B750ED82653}" name="Supervisor" dataDxfId="1"/>
    <tableColumn id="11" xr3:uid="{E87D7FB3-F947-411A-BDA8-1082B66622DB}" name="Department" dataDxfId="0"/>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F4E6DA6-C52A-4291-95BE-BCA4E0AC443B}" name="Payments" displayName="Payments" ref="I3:L16" tableType="queryTable" totalsRowShown="0">
  <autoFilter ref="I3:L16" xr:uid="{5F4E6DA6-C52A-4291-95BE-BCA4E0AC443B}"/>
  <tableColumns count="4">
    <tableColumn id="1" xr3:uid="{B189D3B5-3BFE-4BC8-A718-626CE3FAEAB0}" uniqueName="1" name="Source.Name" queryTableFieldId="1" dataDxfId="9"/>
    <tableColumn id="2" xr3:uid="{A9BACCA0-5688-44D7-A839-23FD14B2CE68}" uniqueName="2" name="Invoice Number" queryTableFieldId="2" dataDxfId="8"/>
    <tableColumn id="3" xr3:uid="{E6C72185-7179-4401-9565-17FC468094D9}" uniqueName="3" name="Amount" queryTableFieldId="3"/>
    <tableColumn id="4" xr3:uid="{3C74E092-A5BF-41B9-BA62-F7CB90DE6C5E}" uniqueName="4" name="Invoice Paid" queryTableFieldId="4"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3099C50-3943-415D-9C16-CBC6458B7E84}" name="Budget" displayName="Budget" ref="C5:I2110" totalsRowShown="0" headerRowDxfId="39" headerRowBorderDxfId="38">
  <autoFilter ref="C5:I2110" xr:uid="{83099C50-3943-415D-9C16-CBC6458B7E84}"/>
  <tableColumns count="7">
    <tableColumn id="1" xr3:uid="{9B04CC11-C5B2-49F4-A721-3984B78557C8}" name="Budget Item ID"/>
    <tableColumn id="2" xr3:uid="{4E91CD04-BA14-492A-B11A-7D0935EB1118}" name="Employee ID"/>
    <tableColumn id="3" xr3:uid="{F984FC73-1A6F-4841-BABF-7D848520092F}" name="Vendor ID"/>
    <tableColumn id="4" xr3:uid="{B80565D1-7543-46A0-9BBC-6B00175552BB}" name="Expense Type"/>
    <tableColumn id="5" xr3:uid="{EC194600-B9C3-4D19-849B-5E09665407A9}" name="Unit Price" dataDxfId="37" dataCellStyle="Currency"/>
    <tableColumn id="6" xr3:uid="{E611229E-AB48-438A-965E-4BC197D371BF}" name="Quantity"/>
    <tableColumn id="7" xr3:uid="{4FEB1694-D623-413D-8E7A-4BF2E0C2183A}" name="Subtotal" dataDxfId="36" dataCellStyle="Currency">
      <calculatedColumnFormula>G6*H6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B15F6DF-EA48-4D7D-BB74-EC3346611D4B}" name="Employees" displayName="Employees" ref="K5:O282" totalsRowShown="0" headerRowDxfId="35" headerRowBorderDxfId="34">
  <autoFilter ref="K5:O282" xr:uid="{0B15F6DF-EA48-4D7D-BB74-EC3346611D4B}"/>
  <tableColumns count="5">
    <tableColumn id="1" xr3:uid="{C262ECA6-36AB-4B1A-9C46-8BD9ADB822D6}" name="Employee ID"/>
    <tableColumn id="2" xr3:uid="{C280BD22-ACF4-48D0-8D86-B8EB38DEAAA2}" name="Employee First Name"/>
    <tableColumn id="3" xr3:uid="{A0EB450D-A4D6-4EFF-98F6-8A59141BE5D3}" name="Employee Last Name"/>
    <tableColumn id="4" xr3:uid="{847B2CFC-BEA7-4D31-B349-6621C17E2CA7}" name="Supervisor"/>
    <tableColumn id="5" xr3:uid="{0D02D272-C758-4908-8413-A851C05C1EAF}" name="Departmen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9327D92-C041-49E8-9FCA-29A54331927E}" name="Vendors" displayName="Vendors" ref="Q5:R158" totalsRowShown="0" headerRowDxfId="33" headerRowBorderDxfId="32">
  <autoFilter ref="Q5:R158" xr:uid="{C9327D92-C041-49E8-9FCA-29A54331927E}"/>
  <tableColumns count="2">
    <tableColumn id="1" xr3:uid="{9FFA8A8A-3795-47A8-B419-8B748939B0B4}" name="Vendor ID"/>
    <tableColumn id="2" xr3:uid="{06A6B7E7-828E-4444-BC47-041DABCDF9F0}" name="Vendor Region"/>
  </tableColumns>
  <tableStyleInfo name="TableStyleMedium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F88DDC0-1F36-48DA-880C-476710578394}" name="Accounts" displayName="Accounts" ref="T5:V26" totalsRowShown="0" headerRowDxfId="31" headerRowBorderDxfId="30">
  <autoFilter ref="T5:V26" xr:uid="{4F88DDC0-1F36-48DA-880C-476710578394}"/>
  <tableColumns count="3">
    <tableColumn id="1" xr3:uid="{5B79FA0F-6763-4469-93CE-950D42E8506A}" name="Account Number" dataDxfId="29"/>
    <tableColumn id="2" xr3:uid="{64ED63DE-FB30-47B3-ABC8-0B8C5ADD0CAC}" name="Account Name"/>
    <tableColumn id="3" xr3:uid="{37485FB1-79C9-40D3-86A5-0E0352975BEC}" name="Expense Type"/>
  </tableColumns>
  <tableStyleInfo name="TableStyleMedium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9D3335D-4F26-4050-8E1D-1B2341332D5A}" name="Calendar" displayName="Calendar" ref="X5:AF3655" totalsRowShown="0" headerRowDxfId="28" headerRowBorderDxfId="27">
  <autoFilter ref="X5:AF3655" xr:uid="{69D3335D-4F26-4050-8E1D-1B2341332D5A}"/>
  <tableColumns count="9">
    <tableColumn id="1" xr3:uid="{1905AFAF-E4AB-4C30-BD2A-DFA2912B48EB}" name="Date" dataDxfId="26"/>
    <tableColumn id="2" xr3:uid="{7A9B7052-AD37-49C5-8CD4-700B37286EC5}" name="Day of Week">
      <calculatedColumnFormula>TEXT(X6,"dddd")</calculatedColumnFormula>
    </tableColumn>
    <tableColumn id="3" xr3:uid="{62BB9DC7-2D39-43B2-A8ED-5B41C2A917F7}" name="Day of Month">
      <calculatedColumnFormula>DAY(X6)</calculatedColumnFormula>
    </tableColumn>
    <tableColumn id="4" xr3:uid="{21AF9E40-1A43-44DC-B4D1-BBA04E7D88F7}" name="Month Number">
      <calculatedColumnFormula>MONTH(X6)</calculatedColumnFormula>
    </tableColumn>
    <tableColumn id="5" xr3:uid="{B3B257D5-513E-4FE6-8E74-3E5294966E49}" name="Month Name">
      <calculatedColumnFormula>TEXT(X6,"mmmm")</calculatedColumnFormula>
    </tableColumn>
    <tableColumn id="6" xr3:uid="{1FA84520-0270-4299-A969-F9EC016E5E3D}" name="Year">
      <calculatedColumnFormula>YEAR(X6)</calculatedColumnFormula>
    </tableColumn>
    <tableColumn id="7" xr3:uid="{C63ADD48-89D0-4DA1-B032-85DD1B63DD88}" name="Holiday">
      <calculatedColumnFormula>_xlfn.XLOOKUP(X6,$AH$6:$AH$105,$AI$6:$AI$105,"")</calculatedColumnFormula>
    </tableColumn>
    <tableColumn id="8" xr3:uid="{E52DEDF9-A42F-4D93-ABF2-4A748F5BE3C7}" name="Weekend">
      <calculatedColumnFormula array="1">_xlfn.SWITCH(Y6,"Saturday","Weekend","Sunday","Weekend","Weekday")</calculatedColumnFormula>
    </tableColumn>
    <tableColumn id="9" xr3:uid="{E96F11E6-62C7-4248-ABF8-0397FF08990A}" name="Weekend or Holiday">
      <calculatedColumnFormula>IF(OR(NOT(AD6=""),AE6="Weekend"),"Yes","No")</calculatedColumnFormula>
    </tableColumn>
  </tableColumns>
  <tableStyleInfo name="TableStyleMedium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E8A230-023E-4E33-9422-BE9E9312822E}" name="Merge2" displayName="Merge2" ref="A1:E63" tableType="queryTable" totalsRowShown="0">
  <autoFilter ref="A1:E63" xr:uid="{45E8A230-023E-4E33-9422-BE9E9312822E}"/>
  <tableColumns count="5">
    <tableColumn id="1" xr3:uid="{34B05914-9010-48A5-89EA-448504B4612B}" uniqueName="1" name="Source.Name" queryTableFieldId="1" dataDxfId="24"/>
    <tableColumn id="2" xr3:uid="{DD4E73A7-A7F1-4E1C-8527-77E901C134CF}" uniqueName="2" name="Invoice Number" queryTableFieldId="2" dataDxfId="23"/>
    <tableColumn id="3" xr3:uid="{F6073F6D-0C9E-40EE-8C3E-238E44049303}" uniqueName="3" name="Invoice Date" queryTableFieldId="3" dataDxfId="22"/>
    <tableColumn id="4" xr3:uid="{37E03820-E152-45F4-8A5B-E493B396EABD}" uniqueName="4" name="Vendor ID" queryTableFieldId="4" dataDxfId="21"/>
    <tableColumn id="5" xr3:uid="{6E536802-D12F-4E17-A240-052B8EDB133E}" uniqueName="5" name="Amount" queryTableFieldId="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70EDCD6-AEFF-4FE1-860D-6A381DFC6EAC}" name="Merge1" displayName="Merge1" ref="A1:I163" tableType="queryTable" totalsRowShown="0">
  <autoFilter ref="A1:I163" xr:uid="{070EDCD6-AEFF-4FE1-860D-6A381DFC6EAC}"/>
  <tableColumns count="9">
    <tableColumn id="1" xr3:uid="{25B8728A-C459-446C-9739-AD19B50F7D88}" uniqueName="1" name="Source.Name" queryTableFieldId="1" dataDxfId="20"/>
    <tableColumn id="2" xr3:uid="{CE9FD64F-16F7-4EAE-A222-C44570D901E8}" uniqueName="2" name="Invoice Number" queryTableFieldId="2" dataDxfId="19"/>
    <tableColumn id="3" xr3:uid="{AE0D9AC5-6509-4D0C-A221-79A92D4F60B3}" uniqueName="3" name="Invoice Date" queryTableFieldId="3" dataDxfId="18"/>
    <tableColumn id="4" xr3:uid="{7BEC343A-0EB2-4E6C-8B8F-0AD845CBE6AB}" uniqueName="4" name="Vendor ID" queryTableFieldId="4" dataDxfId="17"/>
    <tableColumn id="5" xr3:uid="{377517A8-F568-4518-AA67-51B7023AE420}" uniqueName="5" name="Amount" queryTableFieldId="5"/>
    <tableColumn id="6" xr3:uid="{EAAE10BD-3B4E-41EA-9193-45C61A40CC58}" uniqueName="6" name="Payments.Source.Name" queryTableFieldId="6" dataDxfId="16"/>
    <tableColumn id="7" xr3:uid="{6080F207-F385-428B-B905-55A601807661}" uniqueName="7" name="Payments.Invoice Number" queryTableFieldId="7" dataDxfId="15"/>
    <tableColumn id="8" xr3:uid="{351E281B-CAD7-4BA5-8179-E170020D069C}" uniqueName="8" name="Payments.Amount" queryTableFieldId="8"/>
    <tableColumn id="9" xr3:uid="{52321117-F2AF-4DD9-8C68-308E0D22F942}" uniqueName="9" name="Payments.Invoice Paid" queryTableFieldId="9" dataDxfId="1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19677A0-B9AB-4CBD-9D02-D7FEABA1AFAD}" name="Invoices" displayName="Invoices" ref="C3:G81" tableType="queryTable" totalsRowShown="0">
  <autoFilter ref="C3:G81" xr:uid="{119677A0-B9AB-4CBD-9D02-D7FEABA1AFAD}"/>
  <tableColumns count="5">
    <tableColumn id="1" xr3:uid="{1B936EF0-A3AE-45E8-AC43-D71FCE95C551}" uniqueName="1" name="Source.Name" queryTableFieldId="1" dataDxfId="13"/>
    <tableColumn id="2" xr3:uid="{08AF9C08-1880-45AD-9AA1-BB356FE39507}" uniqueName="2" name="Invoice Number" queryTableFieldId="2" dataDxfId="12"/>
    <tableColumn id="3" xr3:uid="{C70F486F-2667-4888-8DEA-CECA0D7D1F3A}" uniqueName="3" name="Invoice Date" queryTableFieldId="3" dataDxfId="11"/>
    <tableColumn id="4" xr3:uid="{66B9A40A-7377-4E76-BF57-794AB84C044B}" uniqueName="4" name="Vendor ID" queryTableFieldId="4" dataDxfId="10"/>
    <tableColumn id="5" xr3:uid="{8DB6537A-2E6A-4579-8A40-BDB4FB97FC48}" uniqueName="5" name="Amount" queryTableFieldId="5"/>
  </tableColumns>
  <tableStyleInfo name="TableStyleMedium2" showFirstColumn="0" showLastColumn="0" showRowStripes="1" showColumnStripes="0"/>
</table>
</file>

<file path=xl/theme/theme1.xml><?xml version="1.0" encoding="utf-8"?>
<a:theme xmlns:a="http://schemas.openxmlformats.org/drawingml/2006/main" name="Adept">
  <a:themeElements>
    <a:clrScheme name="Adept">
      <a:dk1>
        <a:srgbClr val="343434"/>
      </a:dk1>
      <a:lt1>
        <a:srgbClr val="FFFFFF"/>
      </a:lt1>
      <a:dk2>
        <a:srgbClr val="7C7C7C"/>
      </a:dk2>
      <a:lt2>
        <a:srgbClr val="E1EEF9"/>
      </a:lt2>
      <a:accent1>
        <a:srgbClr val="009DCC"/>
      </a:accent1>
      <a:accent2>
        <a:srgbClr val="FF7F00"/>
      </a:accent2>
      <a:accent3>
        <a:srgbClr val="0D6580"/>
      </a:accent3>
      <a:accent4>
        <a:srgbClr val="7C567F"/>
      </a:accent4>
      <a:accent5>
        <a:srgbClr val="5A8A5D"/>
      </a:accent5>
      <a:accent6>
        <a:srgbClr val="CC144A"/>
      </a:accent6>
      <a:hlink>
        <a:srgbClr val="595959"/>
      </a:hlink>
      <a:folHlink>
        <a:srgbClr val="343434"/>
      </a:folHlink>
    </a:clrScheme>
    <a:fontScheme name="Adept">
      <a:majorFont>
        <a:latin typeface="Aptos Display"/>
        <a:ea typeface=""/>
        <a:cs typeface=""/>
      </a:majorFont>
      <a:minorFont>
        <a:latin typeface="Apto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3"/>
        </a:solidFill>
        <a:ln w="28575">
          <a:solidFill>
            <a:schemeClr val="bg1"/>
          </a:solidFill>
        </a:ln>
        <a:effectLst>
          <a:outerShdw blurRad="50800" dist="38100" dir="5400000" algn="t" rotWithShape="0">
            <a:prstClr val="black">
              <a:alpha val="40000"/>
            </a:prstClr>
          </a:outerShdw>
        </a:effectLst>
      </a:spPr>
      <a:bodyPr lIns="274320" tIns="274320" rIns="274320" bIns="274320" rtlCol="0" anchor="ctr" anchorCtr="0"/>
      <a:lstStyle>
        <a:defPPr algn="ctr">
          <a:defRPr dirty="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9525">
          <a:solidFill>
            <a:schemeClr val="accent1"/>
          </a:solidFill>
          <a:tailEnd type="none"/>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36576" rIns="0" bIns="0" rtlCol="0">
        <a:spAutoFit/>
      </a:bodyPr>
      <a:lstStyle>
        <a:defPPr algn="l">
          <a:spcAft>
            <a:spcPts val="1200"/>
          </a:spcAft>
          <a:buClr>
            <a:schemeClr val="accent2"/>
          </a:buClr>
          <a:buSzPct val="70000"/>
          <a:defRPr dirty="0" smtClean="0"/>
        </a:defPPr>
      </a:lstStyle>
    </a:txDef>
  </a:objectDefaults>
  <a:extraClrSchemeLst/>
  <a:extLst>
    <a:ext uri="{05A4C25C-085E-4340-85A3-A5531E510DB2}">
      <thm15:themeFamily xmlns:thm15="http://schemas.microsoft.com/office/thememl/2012/main" name="Adept" id="{77D64DF7-C113-4F5C-B66E-79093CA23395}" vid="{CED617DD-FF7D-46D3-A2B6-A032E9F6E5C7}"/>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AFF71858-5D74-448A-8E7D-D06B435ED143}">
  <we:reference id="WA200003696" version="1.3.0.0" store="Omex" storeType="OMEX"/>
  <we:alternateReferences>
    <we:reference id="WA200003696" version="1.3.0.0" store="WA200003696"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_xldudf_LABS_GENERATIVEAI</we:customFunctionIds>
      </we:customFunctionIdList>
    </a:ext>
  </we:extLst>
</we:webextension>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 Id="rId5" Type="http://schemas.openxmlformats.org/officeDocument/2006/relationships/table" Target="../tables/table6.xml"/><Relationship Id="rId4" Type="http://schemas.openxmlformats.org/officeDocument/2006/relationships/table" Target="../tables/table5.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3B3BA-BB75-4CD2-99C8-A11336255743}">
  <dimension ref="A1:K2106"/>
  <sheetViews>
    <sheetView tabSelected="1" workbookViewId="0">
      <selection activeCell="H9" sqref="H9"/>
    </sheetView>
  </sheetViews>
  <sheetFormatPr defaultRowHeight="15" x14ac:dyDescent="0.25"/>
  <cols>
    <col min="1" max="1" width="15.375" bestFit="1" customWidth="1"/>
    <col min="2" max="2" width="13.5" bestFit="1" customWidth="1"/>
    <col min="3" max="3" width="11.375" bestFit="1" customWidth="1"/>
    <col min="4" max="4" width="14.5" bestFit="1" customWidth="1"/>
    <col min="5" max="5" width="12.125" style="9" bestFit="1" customWidth="1"/>
    <col min="6" max="6" width="10.125" bestFit="1" customWidth="1"/>
    <col min="7" max="7" width="11.125" style="9" bestFit="1" customWidth="1"/>
    <col min="8" max="8" width="21.125" bestFit="1" customWidth="1"/>
    <col min="9" max="9" width="20.875" bestFit="1" customWidth="1"/>
    <col min="10" max="10" width="18" bestFit="1" customWidth="1"/>
    <col min="11" max="11" width="20.5" bestFit="1" customWidth="1"/>
  </cols>
  <sheetData>
    <row r="1" spans="1:11" x14ac:dyDescent="0.25">
      <c r="A1" t="s">
        <v>2</v>
      </c>
      <c r="B1" t="s">
        <v>3</v>
      </c>
      <c r="C1" t="s">
        <v>4</v>
      </c>
      <c r="D1" t="s">
        <v>5</v>
      </c>
      <c r="E1" s="9" t="s">
        <v>6</v>
      </c>
      <c r="F1" t="s">
        <v>7</v>
      </c>
      <c r="G1" s="9" t="s">
        <v>8</v>
      </c>
      <c r="H1" t="s">
        <v>9</v>
      </c>
      <c r="I1" t="s">
        <v>10</v>
      </c>
      <c r="J1" t="s">
        <v>11</v>
      </c>
      <c r="K1" t="s">
        <v>12</v>
      </c>
    </row>
    <row r="2" spans="1:11" x14ac:dyDescent="0.25">
      <c r="A2" s="16" t="s">
        <v>1010</v>
      </c>
      <c r="B2" s="16" t="s">
        <v>306</v>
      </c>
      <c r="C2" s="16" t="s">
        <v>106</v>
      </c>
      <c r="D2">
        <v>3000</v>
      </c>
      <c r="E2" s="9">
        <v>880</v>
      </c>
      <c r="F2">
        <v>5</v>
      </c>
      <c r="G2" s="9">
        <v>4400</v>
      </c>
      <c r="H2" s="16" t="s">
        <v>687</v>
      </c>
      <c r="I2" s="16" t="s">
        <v>688</v>
      </c>
      <c r="J2" s="16" t="s">
        <v>973</v>
      </c>
      <c r="K2" s="16" t="s">
        <v>941</v>
      </c>
    </row>
    <row r="3" spans="1:11" x14ac:dyDescent="0.25">
      <c r="A3" s="16" t="s">
        <v>1075</v>
      </c>
      <c r="B3" s="16" t="s">
        <v>306</v>
      </c>
      <c r="C3" s="16" t="s">
        <v>74</v>
      </c>
      <c r="D3">
        <v>2830</v>
      </c>
      <c r="E3" s="9">
        <v>310</v>
      </c>
      <c r="F3">
        <v>1</v>
      </c>
      <c r="G3" s="9">
        <v>310</v>
      </c>
      <c r="H3" s="16" t="s">
        <v>687</v>
      </c>
      <c r="I3" s="16" t="s">
        <v>688</v>
      </c>
      <c r="J3" s="16" t="s">
        <v>973</v>
      </c>
      <c r="K3" s="16" t="s">
        <v>941</v>
      </c>
    </row>
    <row r="4" spans="1:11" x14ac:dyDescent="0.25">
      <c r="A4" s="16" t="s">
        <v>1011</v>
      </c>
      <c r="B4" s="16" t="s">
        <v>280</v>
      </c>
      <c r="C4" s="16" t="s">
        <v>170</v>
      </c>
      <c r="D4">
        <v>2810</v>
      </c>
      <c r="E4" s="9">
        <v>12</v>
      </c>
      <c r="F4">
        <v>2</v>
      </c>
      <c r="G4" s="9">
        <v>24</v>
      </c>
      <c r="H4" s="16" t="s">
        <v>644</v>
      </c>
      <c r="I4" s="16" t="s">
        <v>645</v>
      </c>
      <c r="J4" s="16" t="s">
        <v>963</v>
      </c>
      <c r="K4" s="16" t="s">
        <v>938</v>
      </c>
    </row>
    <row r="5" spans="1:11" x14ac:dyDescent="0.25">
      <c r="A5" s="16" t="s">
        <v>1031</v>
      </c>
      <c r="B5" s="16" t="s">
        <v>291</v>
      </c>
      <c r="C5" s="16" t="s">
        <v>76</v>
      </c>
      <c r="D5">
        <v>2830</v>
      </c>
      <c r="E5" s="9">
        <v>56</v>
      </c>
      <c r="F5">
        <v>8</v>
      </c>
      <c r="G5" s="9">
        <v>448</v>
      </c>
      <c r="H5" s="16" t="s">
        <v>580</v>
      </c>
      <c r="I5" s="16" t="s">
        <v>663</v>
      </c>
      <c r="J5" s="16" t="s">
        <v>951</v>
      </c>
      <c r="K5" s="16" t="s">
        <v>932</v>
      </c>
    </row>
    <row r="6" spans="1:11" x14ac:dyDescent="0.25">
      <c r="A6" s="16" t="s">
        <v>1246</v>
      </c>
      <c r="B6" s="16" t="s">
        <v>291</v>
      </c>
      <c r="C6" s="16" t="s">
        <v>102</v>
      </c>
      <c r="D6">
        <v>2980</v>
      </c>
      <c r="E6" s="9">
        <v>440</v>
      </c>
      <c r="F6">
        <v>1</v>
      </c>
      <c r="G6" s="9">
        <v>440</v>
      </c>
      <c r="H6" s="16" t="s">
        <v>580</v>
      </c>
      <c r="I6" s="16" t="s">
        <v>663</v>
      </c>
      <c r="J6" s="16" t="s">
        <v>951</v>
      </c>
      <c r="K6" s="16" t="s">
        <v>932</v>
      </c>
    </row>
    <row r="7" spans="1:11" x14ac:dyDescent="0.25">
      <c r="A7" s="16" t="s">
        <v>1012</v>
      </c>
      <c r="B7" s="16" t="s">
        <v>272</v>
      </c>
      <c r="C7" s="16" t="s">
        <v>111</v>
      </c>
      <c r="D7">
        <v>2890</v>
      </c>
      <c r="E7" s="9">
        <v>1200</v>
      </c>
      <c r="F7">
        <v>3</v>
      </c>
      <c r="G7" s="9">
        <v>3600</v>
      </c>
      <c r="H7" s="16" t="s">
        <v>628</v>
      </c>
      <c r="I7" s="16" t="s">
        <v>629</v>
      </c>
      <c r="J7" s="16" t="s">
        <v>979</v>
      </c>
      <c r="K7" s="16" t="s">
        <v>942</v>
      </c>
    </row>
    <row r="8" spans="1:11" x14ac:dyDescent="0.25">
      <c r="A8" s="16" t="s">
        <v>1215</v>
      </c>
      <c r="B8" s="16" t="s">
        <v>221</v>
      </c>
      <c r="C8" s="16" t="s">
        <v>140</v>
      </c>
      <c r="D8">
        <v>2820</v>
      </c>
      <c r="E8" s="9">
        <v>31</v>
      </c>
      <c r="F8">
        <v>1</v>
      </c>
      <c r="G8" s="9">
        <v>31</v>
      </c>
      <c r="H8" s="16" t="s">
        <v>536</v>
      </c>
      <c r="I8" s="16" t="s">
        <v>537</v>
      </c>
      <c r="J8" s="16" t="s">
        <v>958</v>
      </c>
      <c r="K8" s="16" t="s">
        <v>937</v>
      </c>
    </row>
    <row r="9" spans="1:11" x14ac:dyDescent="0.25">
      <c r="A9" s="16" t="s">
        <v>1013</v>
      </c>
      <c r="B9" s="16" t="s">
        <v>300</v>
      </c>
      <c r="C9" s="16" t="s">
        <v>99</v>
      </c>
      <c r="D9">
        <v>2850</v>
      </c>
      <c r="E9" s="9">
        <v>770</v>
      </c>
      <c r="F9">
        <v>1</v>
      </c>
      <c r="G9" s="9">
        <v>770</v>
      </c>
      <c r="H9" s="16" t="s">
        <v>678</v>
      </c>
      <c r="I9" s="16" t="s">
        <v>679</v>
      </c>
      <c r="J9" s="16" t="s">
        <v>973</v>
      </c>
      <c r="K9" s="16" t="s">
        <v>941</v>
      </c>
    </row>
    <row r="10" spans="1:11" x14ac:dyDescent="0.25">
      <c r="A10" s="16" t="s">
        <v>1055</v>
      </c>
      <c r="B10" s="16" t="s">
        <v>425</v>
      </c>
      <c r="C10" s="16" t="s">
        <v>102</v>
      </c>
      <c r="D10">
        <v>2820</v>
      </c>
      <c r="E10" s="9">
        <v>23</v>
      </c>
      <c r="F10">
        <v>1</v>
      </c>
      <c r="G10" s="9">
        <v>23</v>
      </c>
      <c r="H10" s="16" t="s">
        <v>883</v>
      </c>
      <c r="I10" s="16" t="s">
        <v>884</v>
      </c>
      <c r="J10" s="16" t="s">
        <v>960</v>
      </c>
      <c r="K10" s="16" t="s">
        <v>937</v>
      </c>
    </row>
    <row r="11" spans="1:11" x14ac:dyDescent="0.25">
      <c r="A11" s="16" t="s">
        <v>1014</v>
      </c>
      <c r="B11" s="16" t="s">
        <v>307</v>
      </c>
      <c r="C11" s="16" t="s">
        <v>59</v>
      </c>
      <c r="D11">
        <v>2840</v>
      </c>
      <c r="E11" s="9">
        <v>900</v>
      </c>
      <c r="F11">
        <v>6</v>
      </c>
      <c r="G11" s="9">
        <v>5400</v>
      </c>
      <c r="H11" s="16" t="s">
        <v>689</v>
      </c>
      <c r="I11" s="16" t="s">
        <v>690</v>
      </c>
      <c r="J11" s="16" t="s">
        <v>973</v>
      </c>
      <c r="K11" s="16" t="s">
        <v>941</v>
      </c>
    </row>
    <row r="12" spans="1:11" x14ac:dyDescent="0.25">
      <c r="A12" s="16" t="s">
        <v>1118</v>
      </c>
      <c r="B12" s="16" t="s">
        <v>307</v>
      </c>
      <c r="C12" s="16" t="s">
        <v>168</v>
      </c>
      <c r="D12">
        <v>2770</v>
      </c>
      <c r="E12" s="9">
        <v>830</v>
      </c>
      <c r="F12">
        <v>1</v>
      </c>
      <c r="G12" s="9">
        <v>830</v>
      </c>
      <c r="H12" s="16" t="s">
        <v>689</v>
      </c>
      <c r="I12" s="16" t="s">
        <v>690</v>
      </c>
      <c r="J12" s="16" t="s">
        <v>973</v>
      </c>
      <c r="K12" s="16" t="s">
        <v>941</v>
      </c>
    </row>
    <row r="13" spans="1:11" x14ac:dyDescent="0.25">
      <c r="A13" s="16" t="s">
        <v>1255</v>
      </c>
      <c r="B13" s="16" t="s">
        <v>307</v>
      </c>
      <c r="C13" s="16" t="s">
        <v>34</v>
      </c>
      <c r="D13">
        <v>2880</v>
      </c>
      <c r="E13" s="9">
        <v>39</v>
      </c>
      <c r="F13">
        <v>4</v>
      </c>
      <c r="G13" s="9">
        <v>156</v>
      </c>
      <c r="H13" s="16" t="s">
        <v>689</v>
      </c>
      <c r="I13" s="16" t="s">
        <v>690</v>
      </c>
      <c r="J13" s="16" t="s">
        <v>973</v>
      </c>
      <c r="K13" s="16" t="s">
        <v>941</v>
      </c>
    </row>
    <row r="14" spans="1:11" x14ac:dyDescent="0.25">
      <c r="A14" s="16" t="s">
        <v>1015</v>
      </c>
      <c r="B14" s="16" t="s">
        <v>275</v>
      </c>
      <c r="C14" s="16" t="s">
        <v>63</v>
      </c>
      <c r="D14">
        <v>2770</v>
      </c>
      <c r="E14" s="9">
        <v>44</v>
      </c>
      <c r="F14">
        <v>1</v>
      </c>
      <c r="G14" s="9">
        <v>44</v>
      </c>
      <c r="H14" s="16" t="s">
        <v>634</v>
      </c>
      <c r="I14" s="16" t="s">
        <v>635</v>
      </c>
      <c r="J14" s="16" t="s">
        <v>980</v>
      </c>
      <c r="K14" s="16" t="s">
        <v>942</v>
      </c>
    </row>
    <row r="15" spans="1:11" x14ac:dyDescent="0.25">
      <c r="A15" s="16" t="s">
        <v>1114</v>
      </c>
      <c r="B15" s="16" t="s">
        <v>183</v>
      </c>
      <c r="C15" s="16" t="s">
        <v>99</v>
      </c>
      <c r="D15">
        <v>2850</v>
      </c>
      <c r="E15" s="9">
        <v>27</v>
      </c>
      <c r="F15">
        <v>1</v>
      </c>
      <c r="G15" s="9">
        <v>27</v>
      </c>
      <c r="H15" s="16" t="s">
        <v>465</v>
      </c>
      <c r="I15" s="16" t="s">
        <v>466</v>
      </c>
      <c r="J15" s="16" t="s">
        <v>958</v>
      </c>
      <c r="K15" s="16" t="s">
        <v>937</v>
      </c>
    </row>
    <row r="16" spans="1:11" x14ac:dyDescent="0.25">
      <c r="A16" s="16" t="s">
        <v>1016</v>
      </c>
      <c r="B16" s="16" t="s">
        <v>411</v>
      </c>
      <c r="C16" s="16" t="s">
        <v>59</v>
      </c>
      <c r="D16">
        <v>2830</v>
      </c>
      <c r="E16" s="9">
        <v>84</v>
      </c>
      <c r="F16">
        <v>1</v>
      </c>
      <c r="G16" s="9">
        <v>84</v>
      </c>
      <c r="H16" s="16" t="s">
        <v>859</v>
      </c>
      <c r="I16" s="16" t="s">
        <v>860</v>
      </c>
      <c r="J16" s="16" t="s">
        <v>981</v>
      </c>
      <c r="K16" s="16" t="s">
        <v>942</v>
      </c>
    </row>
    <row r="17" spans="1:11" x14ac:dyDescent="0.25">
      <c r="A17" s="16" t="s">
        <v>1049</v>
      </c>
      <c r="B17" s="16" t="s">
        <v>411</v>
      </c>
      <c r="C17" s="16" t="s">
        <v>115</v>
      </c>
      <c r="D17">
        <v>2900</v>
      </c>
      <c r="E17" s="9">
        <v>370</v>
      </c>
      <c r="F17">
        <v>1</v>
      </c>
      <c r="G17" s="9">
        <v>370</v>
      </c>
      <c r="H17" s="16" t="s">
        <v>859</v>
      </c>
      <c r="I17" s="16" t="s">
        <v>860</v>
      </c>
      <c r="J17" s="16" t="s">
        <v>981</v>
      </c>
      <c r="K17" s="16" t="s">
        <v>942</v>
      </c>
    </row>
    <row r="18" spans="1:11" x14ac:dyDescent="0.25">
      <c r="A18" s="16" t="s">
        <v>1068</v>
      </c>
      <c r="B18" s="16" t="s">
        <v>341</v>
      </c>
      <c r="C18" s="16" t="s">
        <v>43</v>
      </c>
      <c r="D18">
        <v>2770</v>
      </c>
      <c r="E18" s="9">
        <v>450</v>
      </c>
      <c r="F18">
        <v>1</v>
      </c>
      <c r="G18" s="9">
        <v>450</v>
      </c>
      <c r="H18" s="16" t="s">
        <v>744</v>
      </c>
      <c r="I18" s="16" t="s">
        <v>635</v>
      </c>
      <c r="J18" s="16" t="s">
        <v>974</v>
      </c>
      <c r="K18" s="16" t="s">
        <v>941</v>
      </c>
    </row>
    <row r="19" spans="1:11" x14ac:dyDescent="0.25">
      <c r="A19" s="16" t="s">
        <v>1017</v>
      </c>
      <c r="B19" s="16" t="s">
        <v>210</v>
      </c>
      <c r="C19" s="16" t="s">
        <v>82</v>
      </c>
      <c r="D19">
        <v>2920</v>
      </c>
      <c r="E19" s="9">
        <v>720</v>
      </c>
      <c r="F19">
        <v>1</v>
      </c>
      <c r="G19" s="9">
        <v>720</v>
      </c>
      <c r="H19" s="16" t="s">
        <v>516</v>
      </c>
      <c r="I19" s="16" t="s">
        <v>517</v>
      </c>
      <c r="J19" s="16" t="s">
        <v>958</v>
      </c>
      <c r="K19" s="16" t="s">
        <v>937</v>
      </c>
    </row>
    <row r="20" spans="1:11" x14ac:dyDescent="0.25">
      <c r="A20" s="16" t="s">
        <v>1227</v>
      </c>
      <c r="B20" s="16" t="s">
        <v>210</v>
      </c>
      <c r="C20" s="16" t="s">
        <v>92</v>
      </c>
      <c r="D20">
        <v>2870</v>
      </c>
      <c r="E20" s="9">
        <v>4100</v>
      </c>
      <c r="F20">
        <v>7</v>
      </c>
      <c r="G20" s="9">
        <v>28700</v>
      </c>
      <c r="H20" s="16" t="s">
        <v>516</v>
      </c>
      <c r="I20" s="16" t="s">
        <v>517</v>
      </c>
      <c r="J20" s="16" t="s">
        <v>958</v>
      </c>
      <c r="K20" s="16" t="s">
        <v>937</v>
      </c>
    </row>
    <row r="21" spans="1:11" x14ac:dyDescent="0.25">
      <c r="A21" s="16" t="s">
        <v>1282</v>
      </c>
      <c r="B21" s="16" t="s">
        <v>210</v>
      </c>
      <c r="C21" s="16" t="s">
        <v>27</v>
      </c>
      <c r="D21">
        <v>3000</v>
      </c>
      <c r="E21" s="9">
        <v>62</v>
      </c>
      <c r="F21">
        <v>1</v>
      </c>
      <c r="G21" s="9">
        <v>62</v>
      </c>
      <c r="H21" s="16" t="s">
        <v>516</v>
      </c>
      <c r="I21" s="16" t="s">
        <v>517</v>
      </c>
      <c r="J21" s="16" t="s">
        <v>958</v>
      </c>
      <c r="K21" s="16" t="s">
        <v>937</v>
      </c>
    </row>
    <row r="22" spans="1:11" x14ac:dyDescent="0.25">
      <c r="A22" s="16" t="s">
        <v>1086</v>
      </c>
      <c r="B22" s="16" t="s">
        <v>253</v>
      </c>
      <c r="C22" s="16" t="s">
        <v>139</v>
      </c>
      <c r="D22">
        <v>3000</v>
      </c>
      <c r="E22" s="9">
        <v>63</v>
      </c>
      <c r="F22">
        <v>1</v>
      </c>
      <c r="G22" s="9">
        <v>63</v>
      </c>
      <c r="H22" s="16" t="s">
        <v>593</v>
      </c>
      <c r="I22" s="16" t="s">
        <v>594</v>
      </c>
      <c r="J22" s="16" t="s">
        <v>972</v>
      </c>
      <c r="K22" s="16" t="s">
        <v>941</v>
      </c>
    </row>
    <row r="23" spans="1:11" x14ac:dyDescent="0.25">
      <c r="A23" s="16" t="s">
        <v>1018</v>
      </c>
      <c r="B23" s="16" t="s">
        <v>421</v>
      </c>
      <c r="C23" s="16" t="s">
        <v>169</v>
      </c>
      <c r="D23">
        <v>2920</v>
      </c>
      <c r="E23" s="9">
        <v>9400</v>
      </c>
      <c r="F23">
        <v>4</v>
      </c>
      <c r="G23" s="9">
        <v>37600</v>
      </c>
      <c r="H23" s="16" t="s">
        <v>833</v>
      </c>
      <c r="I23" s="16" t="s">
        <v>877</v>
      </c>
      <c r="J23" s="16" t="s">
        <v>951</v>
      </c>
      <c r="K23" s="16" t="s">
        <v>932</v>
      </c>
    </row>
    <row r="24" spans="1:11" x14ac:dyDescent="0.25">
      <c r="A24" s="16" t="s">
        <v>1057</v>
      </c>
      <c r="B24" s="16" t="s">
        <v>421</v>
      </c>
      <c r="C24" s="16" t="s">
        <v>165</v>
      </c>
      <c r="D24">
        <v>2740</v>
      </c>
      <c r="E24" s="9">
        <v>5800</v>
      </c>
      <c r="F24">
        <v>1</v>
      </c>
      <c r="G24" s="9">
        <v>5800</v>
      </c>
      <c r="H24" s="16" t="s">
        <v>833</v>
      </c>
      <c r="I24" s="16" t="s">
        <v>877</v>
      </c>
      <c r="J24" s="16" t="s">
        <v>951</v>
      </c>
      <c r="K24" s="16" t="s">
        <v>932</v>
      </c>
    </row>
    <row r="25" spans="1:11" x14ac:dyDescent="0.25">
      <c r="A25" s="16" t="s">
        <v>1019</v>
      </c>
      <c r="B25" s="16" t="s">
        <v>244</v>
      </c>
      <c r="C25" s="16" t="s">
        <v>132</v>
      </c>
      <c r="D25">
        <v>2910</v>
      </c>
      <c r="E25" s="9">
        <v>3100</v>
      </c>
      <c r="F25">
        <v>1</v>
      </c>
      <c r="G25" s="9">
        <v>3100</v>
      </c>
      <c r="H25" s="16" t="s">
        <v>577</v>
      </c>
      <c r="I25" s="16" t="s">
        <v>462</v>
      </c>
      <c r="J25" s="16" t="s">
        <v>962</v>
      </c>
      <c r="K25" s="16" t="s">
        <v>938</v>
      </c>
    </row>
    <row r="26" spans="1:11" x14ac:dyDescent="0.25">
      <c r="A26" s="16" t="s">
        <v>1156</v>
      </c>
      <c r="B26" s="16" t="s">
        <v>395</v>
      </c>
      <c r="C26" s="16" t="s">
        <v>115</v>
      </c>
      <c r="D26">
        <v>2830</v>
      </c>
      <c r="E26" s="9">
        <v>9000</v>
      </c>
      <c r="F26">
        <v>4</v>
      </c>
      <c r="G26" s="9">
        <v>36000</v>
      </c>
      <c r="H26" s="16" t="s">
        <v>833</v>
      </c>
      <c r="I26" s="16" t="s">
        <v>834</v>
      </c>
      <c r="J26" s="16" t="s">
        <v>953</v>
      </c>
      <c r="K26" s="16" t="s">
        <v>934</v>
      </c>
    </row>
    <row r="27" spans="1:11" x14ac:dyDescent="0.25">
      <c r="A27" s="16" t="s">
        <v>1173</v>
      </c>
      <c r="B27" s="16" t="s">
        <v>395</v>
      </c>
      <c r="C27" s="16" t="s">
        <v>61</v>
      </c>
      <c r="D27">
        <v>2900</v>
      </c>
      <c r="E27" s="9">
        <v>44</v>
      </c>
      <c r="F27">
        <v>5</v>
      </c>
      <c r="G27" s="9">
        <v>220</v>
      </c>
      <c r="H27" s="16" t="s">
        <v>833</v>
      </c>
      <c r="I27" s="16" t="s">
        <v>834</v>
      </c>
      <c r="J27" s="16" t="s">
        <v>953</v>
      </c>
      <c r="K27" s="16" t="s">
        <v>934</v>
      </c>
    </row>
    <row r="28" spans="1:11" x14ac:dyDescent="0.25">
      <c r="A28" s="16" t="s">
        <v>1196</v>
      </c>
      <c r="B28" s="16" t="s">
        <v>395</v>
      </c>
      <c r="C28" s="16" t="s">
        <v>51</v>
      </c>
      <c r="D28">
        <v>2910</v>
      </c>
      <c r="E28" s="9">
        <v>8600</v>
      </c>
      <c r="F28">
        <v>5</v>
      </c>
      <c r="G28" s="9">
        <v>43000</v>
      </c>
      <c r="H28" s="16" t="s">
        <v>833</v>
      </c>
      <c r="I28" s="16" t="s">
        <v>834</v>
      </c>
      <c r="J28" s="16" t="s">
        <v>953</v>
      </c>
      <c r="K28" s="16" t="s">
        <v>934</v>
      </c>
    </row>
    <row r="29" spans="1:11" x14ac:dyDescent="0.25">
      <c r="A29" s="16" t="s">
        <v>1020</v>
      </c>
      <c r="B29" s="16" t="s">
        <v>383</v>
      </c>
      <c r="C29" s="16" t="s">
        <v>140</v>
      </c>
      <c r="D29">
        <v>2740</v>
      </c>
      <c r="E29" s="9">
        <v>23</v>
      </c>
      <c r="F29">
        <v>1</v>
      </c>
      <c r="G29" s="9">
        <v>23</v>
      </c>
      <c r="H29" s="16" t="s">
        <v>815</v>
      </c>
      <c r="I29" s="16" t="s">
        <v>816</v>
      </c>
      <c r="J29" s="16" t="s">
        <v>981</v>
      </c>
      <c r="K29" s="16" t="s">
        <v>942</v>
      </c>
    </row>
    <row r="30" spans="1:11" x14ac:dyDescent="0.25">
      <c r="A30" s="16" t="s">
        <v>1129</v>
      </c>
      <c r="B30" s="16" t="s">
        <v>383</v>
      </c>
      <c r="C30" s="16" t="s">
        <v>170</v>
      </c>
      <c r="D30">
        <v>2820</v>
      </c>
      <c r="E30" s="9">
        <v>19</v>
      </c>
      <c r="F30">
        <v>7</v>
      </c>
      <c r="G30" s="9">
        <v>133</v>
      </c>
      <c r="H30" s="16" t="s">
        <v>815</v>
      </c>
      <c r="I30" s="16" t="s">
        <v>816</v>
      </c>
      <c r="J30" s="16" t="s">
        <v>981</v>
      </c>
      <c r="K30" s="16" t="s">
        <v>942</v>
      </c>
    </row>
    <row r="31" spans="1:11" x14ac:dyDescent="0.25">
      <c r="A31" s="16" t="s">
        <v>1213</v>
      </c>
      <c r="B31" s="16" t="s">
        <v>383</v>
      </c>
      <c r="C31" s="16" t="s">
        <v>39</v>
      </c>
      <c r="D31">
        <v>2710</v>
      </c>
      <c r="E31" s="9">
        <v>6200</v>
      </c>
      <c r="F31">
        <v>1</v>
      </c>
      <c r="G31" s="9">
        <v>6200</v>
      </c>
      <c r="H31" s="16" t="s">
        <v>815</v>
      </c>
      <c r="I31" s="16" t="s">
        <v>816</v>
      </c>
      <c r="J31" s="16" t="s">
        <v>981</v>
      </c>
      <c r="K31" s="16" t="s">
        <v>942</v>
      </c>
    </row>
    <row r="32" spans="1:11" x14ac:dyDescent="0.25">
      <c r="A32" s="16" t="s">
        <v>1149</v>
      </c>
      <c r="B32" s="16" t="s">
        <v>193</v>
      </c>
      <c r="C32" s="16" t="s">
        <v>138</v>
      </c>
      <c r="D32">
        <v>2770</v>
      </c>
      <c r="E32" s="9">
        <v>93</v>
      </c>
      <c r="F32">
        <v>4</v>
      </c>
      <c r="G32" s="9">
        <v>372</v>
      </c>
      <c r="H32" s="16" t="s">
        <v>485</v>
      </c>
      <c r="I32" s="16" t="s">
        <v>486</v>
      </c>
      <c r="J32" s="16" t="s">
        <v>971</v>
      </c>
      <c r="K32" s="16" t="s">
        <v>941</v>
      </c>
    </row>
    <row r="33" spans="1:11" x14ac:dyDescent="0.25">
      <c r="A33" s="16" t="s">
        <v>1179</v>
      </c>
      <c r="B33" s="16" t="s">
        <v>193</v>
      </c>
      <c r="C33" s="16" t="s">
        <v>133</v>
      </c>
      <c r="D33">
        <v>2900</v>
      </c>
      <c r="E33" s="9">
        <v>640</v>
      </c>
      <c r="F33">
        <v>1</v>
      </c>
      <c r="G33" s="9">
        <v>640</v>
      </c>
      <c r="H33" s="16" t="s">
        <v>485</v>
      </c>
      <c r="I33" s="16" t="s">
        <v>486</v>
      </c>
      <c r="J33" s="16" t="s">
        <v>971</v>
      </c>
      <c r="K33" s="16" t="s">
        <v>941</v>
      </c>
    </row>
    <row r="34" spans="1:11" x14ac:dyDescent="0.25">
      <c r="A34" s="16" t="s">
        <v>1021</v>
      </c>
      <c r="B34" s="16" t="s">
        <v>366</v>
      </c>
      <c r="C34" s="16" t="s">
        <v>58</v>
      </c>
      <c r="D34">
        <v>2980</v>
      </c>
      <c r="E34" s="9">
        <v>36</v>
      </c>
      <c r="F34">
        <v>4</v>
      </c>
      <c r="G34" s="9">
        <v>144</v>
      </c>
      <c r="H34" s="16" t="s">
        <v>788</v>
      </c>
      <c r="I34" s="16" t="s">
        <v>789</v>
      </c>
      <c r="J34" s="16" t="s">
        <v>955</v>
      </c>
      <c r="K34" s="16" t="s">
        <v>935</v>
      </c>
    </row>
    <row r="35" spans="1:11" x14ac:dyDescent="0.25">
      <c r="A35" s="16" t="s">
        <v>1176</v>
      </c>
      <c r="B35" s="16" t="s">
        <v>366</v>
      </c>
      <c r="C35" s="16" t="s">
        <v>145</v>
      </c>
      <c r="D35">
        <v>2810</v>
      </c>
      <c r="E35" s="9">
        <v>6000</v>
      </c>
      <c r="F35">
        <v>5</v>
      </c>
      <c r="G35" s="9">
        <v>30000</v>
      </c>
      <c r="H35" s="16" t="s">
        <v>788</v>
      </c>
      <c r="I35" s="16" t="s">
        <v>789</v>
      </c>
      <c r="J35" s="16" t="s">
        <v>955</v>
      </c>
      <c r="K35" s="16" t="s">
        <v>935</v>
      </c>
    </row>
    <row r="36" spans="1:11" x14ac:dyDescent="0.25">
      <c r="A36" s="16" t="s">
        <v>1022</v>
      </c>
      <c r="B36" s="16" t="s">
        <v>314</v>
      </c>
      <c r="C36" s="16" t="s">
        <v>93</v>
      </c>
      <c r="D36">
        <v>2820</v>
      </c>
      <c r="E36" s="9">
        <v>350</v>
      </c>
      <c r="F36">
        <v>1</v>
      </c>
      <c r="G36" s="9">
        <v>350</v>
      </c>
      <c r="H36" s="16" t="s">
        <v>703</v>
      </c>
      <c r="I36" s="16" t="s">
        <v>614</v>
      </c>
      <c r="J36" s="16" t="s">
        <v>984</v>
      </c>
      <c r="K36" s="16" t="s">
        <v>943</v>
      </c>
    </row>
    <row r="37" spans="1:11" x14ac:dyDescent="0.25">
      <c r="A37" s="16" t="s">
        <v>1066</v>
      </c>
      <c r="B37" s="16" t="s">
        <v>314</v>
      </c>
      <c r="C37" s="16" t="s">
        <v>52</v>
      </c>
      <c r="D37">
        <v>3000</v>
      </c>
      <c r="E37" s="9">
        <v>61</v>
      </c>
      <c r="F37">
        <v>4</v>
      </c>
      <c r="G37" s="9">
        <v>244</v>
      </c>
      <c r="H37" s="16" t="s">
        <v>703</v>
      </c>
      <c r="I37" s="16" t="s">
        <v>614</v>
      </c>
      <c r="J37" s="16" t="s">
        <v>984</v>
      </c>
      <c r="K37" s="16" t="s">
        <v>943</v>
      </c>
    </row>
    <row r="38" spans="1:11" x14ac:dyDescent="0.25">
      <c r="A38" s="16" t="s">
        <v>1158</v>
      </c>
      <c r="B38" s="16" t="s">
        <v>301</v>
      </c>
      <c r="C38" s="16" t="s">
        <v>165</v>
      </c>
      <c r="D38">
        <v>2800</v>
      </c>
      <c r="E38" s="9">
        <v>480</v>
      </c>
      <c r="F38">
        <v>1</v>
      </c>
      <c r="G38" s="9">
        <v>480</v>
      </c>
      <c r="H38" s="16" t="s">
        <v>680</v>
      </c>
      <c r="I38" s="16" t="s">
        <v>681</v>
      </c>
      <c r="J38" s="16" t="s">
        <v>980</v>
      </c>
      <c r="K38" s="16" t="s">
        <v>942</v>
      </c>
    </row>
    <row r="39" spans="1:11" x14ac:dyDescent="0.25">
      <c r="A39" s="16" t="s">
        <v>1023</v>
      </c>
      <c r="B39" s="16" t="s">
        <v>251</v>
      </c>
      <c r="C39" s="16" t="s">
        <v>22</v>
      </c>
      <c r="D39">
        <v>2920</v>
      </c>
      <c r="E39" s="9">
        <v>650</v>
      </c>
      <c r="F39">
        <v>1</v>
      </c>
      <c r="G39" s="9">
        <v>650</v>
      </c>
      <c r="H39" s="16" t="s">
        <v>589</v>
      </c>
      <c r="I39" s="16" t="s">
        <v>590</v>
      </c>
      <c r="J39" s="16" t="s">
        <v>972</v>
      </c>
      <c r="K39" s="16" t="s">
        <v>941</v>
      </c>
    </row>
    <row r="40" spans="1:11" x14ac:dyDescent="0.25">
      <c r="A40" s="16" t="s">
        <v>1027</v>
      </c>
      <c r="B40" s="16" t="s">
        <v>251</v>
      </c>
      <c r="C40" s="16" t="s">
        <v>72</v>
      </c>
      <c r="D40">
        <v>2740</v>
      </c>
      <c r="E40" s="9">
        <v>22</v>
      </c>
      <c r="F40">
        <v>1</v>
      </c>
      <c r="G40" s="9">
        <v>22</v>
      </c>
      <c r="H40" s="16" t="s">
        <v>589</v>
      </c>
      <c r="I40" s="16" t="s">
        <v>590</v>
      </c>
      <c r="J40" s="16" t="s">
        <v>972</v>
      </c>
      <c r="K40" s="16" t="s">
        <v>941</v>
      </c>
    </row>
    <row r="41" spans="1:11" x14ac:dyDescent="0.25">
      <c r="A41" s="16" t="s">
        <v>1107</v>
      </c>
      <c r="B41" s="16" t="s">
        <v>349</v>
      </c>
      <c r="C41" s="16" t="s">
        <v>106</v>
      </c>
      <c r="D41">
        <v>2860</v>
      </c>
      <c r="E41" s="9">
        <v>190</v>
      </c>
      <c r="F41">
        <v>1</v>
      </c>
      <c r="G41" s="9">
        <v>190</v>
      </c>
      <c r="H41" s="16" t="s">
        <v>758</v>
      </c>
      <c r="I41" s="16" t="s">
        <v>759</v>
      </c>
      <c r="J41" s="16" t="s">
        <v>980</v>
      </c>
      <c r="K41" s="16" t="s">
        <v>942</v>
      </c>
    </row>
    <row r="42" spans="1:11" x14ac:dyDescent="0.25">
      <c r="A42" s="16" t="s">
        <v>1024</v>
      </c>
      <c r="B42" s="16" t="s">
        <v>360</v>
      </c>
      <c r="C42" s="16" t="s">
        <v>89</v>
      </c>
      <c r="D42">
        <v>2760</v>
      </c>
      <c r="E42" s="9">
        <v>93</v>
      </c>
      <c r="F42">
        <v>2</v>
      </c>
      <c r="G42" s="9">
        <v>186</v>
      </c>
      <c r="H42" s="16" t="s">
        <v>778</v>
      </c>
      <c r="I42" s="16" t="s">
        <v>779</v>
      </c>
      <c r="J42" s="16" t="s">
        <v>968</v>
      </c>
      <c r="K42" s="16" t="s">
        <v>947</v>
      </c>
    </row>
    <row r="43" spans="1:11" x14ac:dyDescent="0.25">
      <c r="A43" s="16" t="s">
        <v>1124</v>
      </c>
      <c r="B43" s="16" t="s">
        <v>360</v>
      </c>
      <c r="C43" s="16" t="s">
        <v>162</v>
      </c>
      <c r="D43">
        <v>2900</v>
      </c>
      <c r="E43" s="9">
        <v>600</v>
      </c>
      <c r="F43">
        <v>10</v>
      </c>
      <c r="G43" s="9">
        <v>6000</v>
      </c>
      <c r="H43" s="16" t="s">
        <v>778</v>
      </c>
      <c r="I43" s="16" t="s">
        <v>779</v>
      </c>
      <c r="J43" s="16" t="s">
        <v>968</v>
      </c>
      <c r="K43" s="16" t="s">
        <v>947</v>
      </c>
    </row>
    <row r="44" spans="1:11" x14ac:dyDescent="0.25">
      <c r="A44" s="16" t="s">
        <v>1025</v>
      </c>
      <c r="B44" s="16" t="s">
        <v>413</v>
      </c>
      <c r="C44" s="16" t="s">
        <v>123</v>
      </c>
      <c r="D44">
        <v>2760</v>
      </c>
      <c r="E44" s="9">
        <v>34</v>
      </c>
      <c r="F44">
        <v>2</v>
      </c>
      <c r="G44" s="9">
        <v>68</v>
      </c>
      <c r="H44" s="16" t="s">
        <v>862</v>
      </c>
      <c r="I44" s="16" t="s">
        <v>863</v>
      </c>
      <c r="J44" s="16" t="s">
        <v>981</v>
      </c>
      <c r="K44" s="16" t="s">
        <v>942</v>
      </c>
    </row>
    <row r="45" spans="1:11" x14ac:dyDescent="0.25">
      <c r="A45" s="16" t="s">
        <v>1123</v>
      </c>
      <c r="B45" s="16" t="s">
        <v>413</v>
      </c>
      <c r="C45" s="16" t="s">
        <v>109</v>
      </c>
      <c r="D45">
        <v>2980</v>
      </c>
      <c r="E45" s="9">
        <v>22</v>
      </c>
      <c r="F45">
        <v>2</v>
      </c>
      <c r="G45" s="9">
        <v>44</v>
      </c>
      <c r="H45" s="16" t="s">
        <v>862</v>
      </c>
      <c r="I45" s="16" t="s">
        <v>863</v>
      </c>
      <c r="J45" s="16" t="s">
        <v>981</v>
      </c>
      <c r="K45" s="16" t="s">
        <v>942</v>
      </c>
    </row>
    <row r="46" spans="1:11" x14ac:dyDescent="0.25">
      <c r="A46" s="16" t="s">
        <v>1126</v>
      </c>
      <c r="B46" s="16" t="s">
        <v>295</v>
      </c>
      <c r="C46" s="16" t="s">
        <v>101</v>
      </c>
      <c r="D46">
        <v>2910</v>
      </c>
      <c r="E46" s="9">
        <v>8700</v>
      </c>
      <c r="F46">
        <v>3</v>
      </c>
      <c r="G46" s="9">
        <v>26100</v>
      </c>
      <c r="H46" s="16" t="s">
        <v>648</v>
      </c>
      <c r="I46" s="16" t="s">
        <v>670</v>
      </c>
      <c r="J46" s="16" t="s">
        <v>966</v>
      </c>
      <c r="K46" s="16" t="s">
        <v>946</v>
      </c>
    </row>
    <row r="47" spans="1:11" x14ac:dyDescent="0.25">
      <c r="A47" s="16" t="s">
        <v>1026</v>
      </c>
      <c r="B47" s="16" t="s">
        <v>294</v>
      </c>
      <c r="C47" s="16" t="s">
        <v>123</v>
      </c>
      <c r="D47">
        <v>2810</v>
      </c>
      <c r="E47" s="9">
        <v>2500</v>
      </c>
      <c r="F47">
        <v>1</v>
      </c>
      <c r="G47" s="9">
        <v>2500</v>
      </c>
      <c r="H47" s="16" t="s">
        <v>668</v>
      </c>
      <c r="I47" s="16" t="s">
        <v>669</v>
      </c>
      <c r="J47" s="16" t="s">
        <v>955</v>
      </c>
      <c r="K47" s="16" t="s">
        <v>935</v>
      </c>
    </row>
    <row r="48" spans="1:11" x14ac:dyDescent="0.25">
      <c r="A48" s="16" t="s">
        <v>1083</v>
      </c>
      <c r="B48" s="16" t="s">
        <v>440</v>
      </c>
      <c r="C48" s="16" t="s">
        <v>126</v>
      </c>
      <c r="D48">
        <v>2770</v>
      </c>
      <c r="E48" s="9">
        <v>18</v>
      </c>
      <c r="F48">
        <v>1</v>
      </c>
      <c r="G48" s="9">
        <v>18</v>
      </c>
      <c r="H48" s="16" t="s">
        <v>909</v>
      </c>
      <c r="I48" s="16" t="s">
        <v>910</v>
      </c>
      <c r="J48" s="16" t="s">
        <v>985</v>
      </c>
      <c r="K48" s="16" t="s">
        <v>943</v>
      </c>
    </row>
    <row r="49" spans="1:11" x14ac:dyDescent="0.25">
      <c r="A49" s="16" t="s">
        <v>1237</v>
      </c>
      <c r="B49" s="16" t="s">
        <v>440</v>
      </c>
      <c r="C49" s="16" t="s">
        <v>69</v>
      </c>
      <c r="D49">
        <v>2770</v>
      </c>
      <c r="E49" s="9">
        <v>89</v>
      </c>
      <c r="F49">
        <v>5</v>
      </c>
      <c r="G49" s="9">
        <v>445</v>
      </c>
      <c r="H49" s="16" t="s">
        <v>909</v>
      </c>
      <c r="I49" s="16" t="s">
        <v>910</v>
      </c>
      <c r="J49" s="16" t="s">
        <v>985</v>
      </c>
      <c r="K49" s="16" t="s">
        <v>943</v>
      </c>
    </row>
    <row r="50" spans="1:11" x14ac:dyDescent="0.25">
      <c r="A50" s="16" t="s">
        <v>1265</v>
      </c>
      <c r="B50" s="16" t="s">
        <v>440</v>
      </c>
      <c r="C50" s="16" t="s">
        <v>68</v>
      </c>
      <c r="D50">
        <v>2800</v>
      </c>
      <c r="E50" s="9">
        <v>7000</v>
      </c>
      <c r="F50">
        <v>8</v>
      </c>
      <c r="G50" s="9">
        <v>56000</v>
      </c>
      <c r="H50" s="16" t="s">
        <v>909</v>
      </c>
      <c r="I50" s="16" t="s">
        <v>910</v>
      </c>
      <c r="J50" s="16" t="s">
        <v>985</v>
      </c>
      <c r="K50" s="16" t="s">
        <v>943</v>
      </c>
    </row>
    <row r="51" spans="1:11" x14ac:dyDescent="0.25">
      <c r="A51" s="16" t="s">
        <v>1131</v>
      </c>
      <c r="B51" s="16" t="s">
        <v>356</v>
      </c>
      <c r="C51" s="16" t="s">
        <v>136</v>
      </c>
      <c r="D51">
        <v>2850</v>
      </c>
      <c r="E51" s="9">
        <v>8600</v>
      </c>
      <c r="F51">
        <v>1</v>
      </c>
      <c r="G51" s="9">
        <v>8600</v>
      </c>
      <c r="H51" s="16" t="s">
        <v>770</v>
      </c>
      <c r="I51" s="16" t="s">
        <v>771</v>
      </c>
      <c r="J51" s="16" t="s">
        <v>964</v>
      </c>
      <c r="K51" s="16" t="s">
        <v>938</v>
      </c>
    </row>
    <row r="52" spans="1:11" x14ac:dyDescent="0.25">
      <c r="A52" s="16" t="s">
        <v>1028</v>
      </c>
      <c r="B52" s="16" t="s">
        <v>186</v>
      </c>
      <c r="C52" s="16" t="s">
        <v>82</v>
      </c>
      <c r="D52">
        <v>2850</v>
      </c>
      <c r="E52" s="9">
        <v>520</v>
      </c>
      <c r="F52">
        <v>3</v>
      </c>
      <c r="G52" s="9">
        <v>1560</v>
      </c>
      <c r="H52" s="16" t="s">
        <v>471</v>
      </c>
      <c r="I52" s="16" t="s">
        <v>472</v>
      </c>
      <c r="J52" s="16" t="s">
        <v>969</v>
      </c>
      <c r="K52" s="16" t="s">
        <v>940</v>
      </c>
    </row>
    <row r="53" spans="1:11" x14ac:dyDescent="0.25">
      <c r="A53" s="16" t="s">
        <v>1135</v>
      </c>
      <c r="B53" s="16" t="s">
        <v>273</v>
      </c>
      <c r="C53" s="16" t="s">
        <v>122</v>
      </c>
      <c r="D53">
        <v>2830</v>
      </c>
      <c r="E53" s="9">
        <v>7200</v>
      </c>
      <c r="F53">
        <v>1</v>
      </c>
      <c r="G53" s="9">
        <v>7200</v>
      </c>
      <c r="H53" s="16" t="s">
        <v>630</v>
      </c>
      <c r="I53" s="16" t="s">
        <v>631</v>
      </c>
      <c r="J53" s="16" t="s">
        <v>979</v>
      </c>
      <c r="K53" s="16" t="s">
        <v>942</v>
      </c>
    </row>
    <row r="54" spans="1:11" x14ac:dyDescent="0.25">
      <c r="A54" s="16" t="s">
        <v>1240</v>
      </c>
      <c r="B54" s="16" t="s">
        <v>273</v>
      </c>
      <c r="C54" s="16" t="s">
        <v>115</v>
      </c>
      <c r="D54">
        <v>2790</v>
      </c>
      <c r="E54" s="9">
        <v>21</v>
      </c>
      <c r="F54">
        <v>1</v>
      </c>
      <c r="G54" s="9">
        <v>21</v>
      </c>
      <c r="H54" s="16" t="s">
        <v>630</v>
      </c>
      <c r="I54" s="16" t="s">
        <v>631</v>
      </c>
      <c r="J54" s="16" t="s">
        <v>979</v>
      </c>
      <c r="K54" s="16" t="s">
        <v>942</v>
      </c>
    </row>
    <row r="55" spans="1:11" x14ac:dyDescent="0.25">
      <c r="A55" s="16" t="s">
        <v>1029</v>
      </c>
      <c r="B55" s="16" t="s">
        <v>213</v>
      </c>
      <c r="C55" s="16" t="s">
        <v>72</v>
      </c>
      <c r="D55">
        <v>2920</v>
      </c>
      <c r="E55" s="9">
        <v>4800</v>
      </c>
      <c r="F55">
        <v>1</v>
      </c>
      <c r="G55" s="9">
        <v>4800</v>
      </c>
      <c r="H55" s="16" t="s">
        <v>522</v>
      </c>
      <c r="I55" s="16" t="s">
        <v>523</v>
      </c>
      <c r="J55" s="16" t="s">
        <v>971</v>
      </c>
      <c r="K55" s="16" t="s">
        <v>941</v>
      </c>
    </row>
    <row r="56" spans="1:11" x14ac:dyDescent="0.25">
      <c r="A56" s="16" t="s">
        <v>1200</v>
      </c>
      <c r="B56" s="16" t="s">
        <v>213</v>
      </c>
      <c r="C56" s="16" t="s">
        <v>137</v>
      </c>
      <c r="D56">
        <v>2980</v>
      </c>
      <c r="E56" s="9">
        <v>96</v>
      </c>
      <c r="F56">
        <v>1</v>
      </c>
      <c r="G56" s="9">
        <v>96</v>
      </c>
      <c r="H56" s="16" t="s">
        <v>522</v>
      </c>
      <c r="I56" s="16" t="s">
        <v>523</v>
      </c>
      <c r="J56" s="16" t="s">
        <v>971</v>
      </c>
      <c r="K56" s="16" t="s">
        <v>941</v>
      </c>
    </row>
    <row r="57" spans="1:11" x14ac:dyDescent="0.25">
      <c r="A57" s="16" t="s">
        <v>1085</v>
      </c>
      <c r="B57" s="16" t="s">
        <v>313</v>
      </c>
      <c r="C57" s="16" t="s">
        <v>56</v>
      </c>
      <c r="D57">
        <v>2890</v>
      </c>
      <c r="E57" s="9">
        <v>1100</v>
      </c>
      <c r="F57">
        <v>1</v>
      </c>
      <c r="G57" s="9">
        <v>1100</v>
      </c>
      <c r="H57" s="16" t="s">
        <v>701</v>
      </c>
      <c r="I57" s="16" t="s">
        <v>702</v>
      </c>
      <c r="J57" s="16" t="s">
        <v>980</v>
      </c>
      <c r="K57" s="16" t="s">
        <v>942</v>
      </c>
    </row>
    <row r="58" spans="1:11" x14ac:dyDescent="0.25">
      <c r="A58" s="16" t="s">
        <v>1030</v>
      </c>
      <c r="B58" s="16" t="s">
        <v>292</v>
      </c>
      <c r="C58" s="16" t="s">
        <v>32</v>
      </c>
      <c r="D58">
        <v>2810</v>
      </c>
      <c r="E58" s="9">
        <v>320</v>
      </c>
      <c r="F58">
        <v>1</v>
      </c>
      <c r="G58" s="9">
        <v>320</v>
      </c>
      <c r="H58" s="16" t="s">
        <v>664</v>
      </c>
      <c r="I58" s="16" t="s">
        <v>665</v>
      </c>
      <c r="J58" s="16" t="s">
        <v>952</v>
      </c>
      <c r="K58" s="16" t="s">
        <v>933</v>
      </c>
    </row>
    <row r="59" spans="1:11" x14ac:dyDescent="0.25">
      <c r="A59" s="16" t="s">
        <v>1088</v>
      </c>
      <c r="B59" s="16" t="s">
        <v>321</v>
      </c>
      <c r="C59" s="16" t="s">
        <v>46</v>
      </c>
      <c r="D59">
        <v>2880</v>
      </c>
      <c r="E59" s="9">
        <v>990</v>
      </c>
      <c r="F59">
        <v>1</v>
      </c>
      <c r="G59" s="9">
        <v>990</v>
      </c>
      <c r="H59" s="16" t="s">
        <v>620</v>
      </c>
      <c r="I59" s="16" t="s">
        <v>714</v>
      </c>
      <c r="J59" s="16" t="s">
        <v>964</v>
      </c>
      <c r="K59" s="16" t="s">
        <v>938</v>
      </c>
    </row>
    <row r="60" spans="1:11" x14ac:dyDescent="0.25">
      <c r="A60" s="16" t="s">
        <v>1238</v>
      </c>
      <c r="B60" s="16" t="s">
        <v>328</v>
      </c>
      <c r="C60" s="16" t="s">
        <v>83</v>
      </c>
      <c r="D60">
        <v>2820</v>
      </c>
      <c r="E60" s="9">
        <v>8300</v>
      </c>
      <c r="F60">
        <v>5</v>
      </c>
      <c r="G60" s="9">
        <v>41500</v>
      </c>
      <c r="H60" s="16" t="s">
        <v>548</v>
      </c>
      <c r="I60" s="16" t="s">
        <v>724</v>
      </c>
      <c r="J60" s="16" t="s">
        <v>973</v>
      </c>
      <c r="K60" s="16" t="s">
        <v>941</v>
      </c>
    </row>
    <row r="61" spans="1:11" x14ac:dyDescent="0.25">
      <c r="A61" s="16" t="s">
        <v>1032</v>
      </c>
      <c r="B61" s="16" t="s">
        <v>386</v>
      </c>
      <c r="C61" s="16" t="s">
        <v>111</v>
      </c>
      <c r="D61">
        <v>2920</v>
      </c>
      <c r="E61" s="9">
        <v>76</v>
      </c>
      <c r="F61">
        <v>1</v>
      </c>
      <c r="G61" s="9">
        <v>76</v>
      </c>
      <c r="H61" s="16" t="s">
        <v>819</v>
      </c>
      <c r="I61" s="16" t="s">
        <v>820</v>
      </c>
      <c r="J61" s="16" t="s">
        <v>960</v>
      </c>
      <c r="K61" s="16" t="s">
        <v>937</v>
      </c>
    </row>
    <row r="62" spans="1:11" x14ac:dyDescent="0.25">
      <c r="A62" s="16" t="s">
        <v>1259</v>
      </c>
      <c r="B62" s="16" t="s">
        <v>386</v>
      </c>
      <c r="C62" s="16" t="s">
        <v>161</v>
      </c>
      <c r="D62">
        <v>2760</v>
      </c>
      <c r="E62" s="9">
        <v>83</v>
      </c>
      <c r="F62">
        <v>5</v>
      </c>
      <c r="G62" s="9">
        <v>415</v>
      </c>
      <c r="H62" s="16" t="s">
        <v>819</v>
      </c>
      <c r="I62" s="16" t="s">
        <v>820</v>
      </c>
      <c r="J62" s="16" t="s">
        <v>960</v>
      </c>
      <c r="K62" s="16" t="s">
        <v>937</v>
      </c>
    </row>
    <row r="63" spans="1:11" x14ac:dyDescent="0.25">
      <c r="A63" s="16" t="s">
        <v>1287</v>
      </c>
      <c r="B63" s="16" t="s">
        <v>386</v>
      </c>
      <c r="C63" s="16" t="s">
        <v>63</v>
      </c>
      <c r="D63">
        <v>2900</v>
      </c>
      <c r="E63" s="9">
        <v>7200</v>
      </c>
      <c r="F63">
        <v>1</v>
      </c>
      <c r="G63" s="9">
        <v>7200</v>
      </c>
      <c r="H63" s="16" t="s">
        <v>819</v>
      </c>
      <c r="I63" s="16" t="s">
        <v>820</v>
      </c>
      <c r="J63" s="16" t="s">
        <v>960</v>
      </c>
      <c r="K63" s="16" t="s">
        <v>937</v>
      </c>
    </row>
    <row r="64" spans="1:11" x14ac:dyDescent="0.25">
      <c r="A64" s="16" t="s">
        <v>1181</v>
      </c>
      <c r="B64" s="16" t="s">
        <v>391</v>
      </c>
      <c r="C64" s="16" t="s">
        <v>134</v>
      </c>
      <c r="D64">
        <v>2980</v>
      </c>
      <c r="E64" s="9">
        <v>220</v>
      </c>
      <c r="F64">
        <v>2</v>
      </c>
      <c r="G64" s="9">
        <v>440</v>
      </c>
      <c r="H64" s="16" t="s">
        <v>827</v>
      </c>
      <c r="I64" s="16" t="s">
        <v>828</v>
      </c>
      <c r="J64" s="16" t="s">
        <v>976</v>
      </c>
      <c r="K64" s="16" t="s">
        <v>941</v>
      </c>
    </row>
    <row r="65" spans="1:11" x14ac:dyDescent="0.25">
      <c r="A65" s="16" t="s">
        <v>1033</v>
      </c>
      <c r="B65" s="16" t="s">
        <v>376</v>
      </c>
      <c r="C65" s="16" t="s">
        <v>124</v>
      </c>
      <c r="D65">
        <v>2980</v>
      </c>
      <c r="E65" s="9">
        <v>120</v>
      </c>
      <c r="F65">
        <v>1</v>
      </c>
      <c r="G65" s="9">
        <v>120</v>
      </c>
      <c r="H65" s="16" t="s">
        <v>804</v>
      </c>
      <c r="I65" s="16" t="s">
        <v>700</v>
      </c>
      <c r="J65" s="16" t="s">
        <v>975</v>
      </c>
      <c r="K65" s="16" t="s">
        <v>941</v>
      </c>
    </row>
    <row r="66" spans="1:11" x14ac:dyDescent="0.25">
      <c r="A66" s="16" t="s">
        <v>1175</v>
      </c>
      <c r="B66" s="16" t="s">
        <v>334</v>
      </c>
      <c r="C66" s="16" t="s">
        <v>104</v>
      </c>
      <c r="D66">
        <v>2790</v>
      </c>
      <c r="E66" s="9">
        <v>220</v>
      </c>
      <c r="F66">
        <v>4</v>
      </c>
      <c r="G66" s="9">
        <v>880</v>
      </c>
      <c r="H66" s="16" t="s">
        <v>731</v>
      </c>
      <c r="I66" s="16" t="s">
        <v>732</v>
      </c>
      <c r="J66" s="16" t="s">
        <v>964</v>
      </c>
      <c r="K66" s="16" t="s">
        <v>938</v>
      </c>
    </row>
    <row r="67" spans="1:11" x14ac:dyDescent="0.25">
      <c r="A67" s="16" t="s">
        <v>1261</v>
      </c>
      <c r="B67" s="16" t="s">
        <v>334</v>
      </c>
      <c r="C67" s="16" t="s">
        <v>167</v>
      </c>
      <c r="D67">
        <v>2780</v>
      </c>
      <c r="E67" s="9">
        <v>290</v>
      </c>
      <c r="F67">
        <v>3</v>
      </c>
      <c r="G67" s="9">
        <v>870</v>
      </c>
      <c r="H67" s="16" t="s">
        <v>731</v>
      </c>
      <c r="I67" s="16" t="s">
        <v>732</v>
      </c>
      <c r="J67" s="16" t="s">
        <v>964</v>
      </c>
      <c r="K67" s="16" t="s">
        <v>938</v>
      </c>
    </row>
    <row r="68" spans="1:11" x14ac:dyDescent="0.25">
      <c r="A68" s="16" t="s">
        <v>1034</v>
      </c>
      <c r="B68" s="16" t="s">
        <v>268</v>
      </c>
      <c r="C68" s="16" t="s">
        <v>96</v>
      </c>
      <c r="D68">
        <v>2830</v>
      </c>
      <c r="E68" s="9">
        <v>440</v>
      </c>
      <c r="F68">
        <v>1</v>
      </c>
      <c r="G68" s="9">
        <v>440</v>
      </c>
      <c r="H68" s="16" t="s">
        <v>620</v>
      </c>
      <c r="I68" s="16" t="s">
        <v>621</v>
      </c>
      <c r="J68" s="16" t="s">
        <v>973</v>
      </c>
      <c r="K68" s="16" t="s">
        <v>941</v>
      </c>
    </row>
    <row r="69" spans="1:11" x14ac:dyDescent="0.25">
      <c r="A69" s="16" t="s">
        <v>1155</v>
      </c>
      <c r="B69" s="16" t="s">
        <v>268</v>
      </c>
      <c r="C69" s="16" t="s">
        <v>159</v>
      </c>
      <c r="D69">
        <v>2710</v>
      </c>
      <c r="E69" s="9">
        <v>34</v>
      </c>
      <c r="F69">
        <v>1</v>
      </c>
      <c r="G69" s="9">
        <v>34</v>
      </c>
      <c r="H69" s="16" t="s">
        <v>620</v>
      </c>
      <c r="I69" s="16" t="s">
        <v>621</v>
      </c>
      <c r="J69" s="16" t="s">
        <v>973</v>
      </c>
      <c r="K69" s="16" t="s">
        <v>941</v>
      </c>
    </row>
    <row r="70" spans="1:11" x14ac:dyDescent="0.25">
      <c r="A70" s="16" t="s">
        <v>1183</v>
      </c>
      <c r="B70" s="16" t="s">
        <v>268</v>
      </c>
      <c r="C70" s="16" t="s">
        <v>30</v>
      </c>
      <c r="D70">
        <v>2840</v>
      </c>
      <c r="E70" s="9">
        <v>28</v>
      </c>
      <c r="F70">
        <v>1</v>
      </c>
      <c r="G70" s="9">
        <v>28</v>
      </c>
      <c r="H70" s="16" t="s">
        <v>620</v>
      </c>
      <c r="I70" s="16" t="s">
        <v>621</v>
      </c>
      <c r="J70" s="16" t="s">
        <v>973</v>
      </c>
      <c r="K70" s="16" t="s">
        <v>941</v>
      </c>
    </row>
    <row r="71" spans="1:11" x14ac:dyDescent="0.25">
      <c r="A71" s="16" t="s">
        <v>1184</v>
      </c>
      <c r="B71" s="16" t="s">
        <v>268</v>
      </c>
      <c r="C71" s="16" t="s">
        <v>151</v>
      </c>
      <c r="D71">
        <v>2860</v>
      </c>
      <c r="E71" s="9">
        <v>280</v>
      </c>
      <c r="F71">
        <v>1</v>
      </c>
      <c r="G71" s="9">
        <v>280</v>
      </c>
      <c r="H71" s="16" t="s">
        <v>620</v>
      </c>
      <c r="I71" s="16" t="s">
        <v>621</v>
      </c>
      <c r="J71" s="16" t="s">
        <v>973</v>
      </c>
      <c r="K71" s="16" t="s">
        <v>941</v>
      </c>
    </row>
    <row r="72" spans="1:11" x14ac:dyDescent="0.25">
      <c r="A72" s="16" t="s">
        <v>1231</v>
      </c>
      <c r="B72" s="16" t="s">
        <v>268</v>
      </c>
      <c r="C72" s="16" t="s">
        <v>91</v>
      </c>
      <c r="D72">
        <v>2740</v>
      </c>
      <c r="E72" s="9">
        <v>7500</v>
      </c>
      <c r="F72">
        <v>1</v>
      </c>
      <c r="G72" s="9">
        <v>7500</v>
      </c>
      <c r="H72" s="16" t="s">
        <v>620</v>
      </c>
      <c r="I72" s="16" t="s">
        <v>621</v>
      </c>
      <c r="J72" s="16" t="s">
        <v>973</v>
      </c>
      <c r="K72" s="16" t="s">
        <v>941</v>
      </c>
    </row>
    <row r="73" spans="1:11" x14ac:dyDescent="0.25">
      <c r="A73" s="16" t="s">
        <v>1035</v>
      </c>
      <c r="B73" s="16" t="s">
        <v>299</v>
      </c>
      <c r="C73" s="16" t="s">
        <v>97</v>
      </c>
      <c r="D73">
        <v>2870</v>
      </c>
      <c r="E73" s="9">
        <v>46</v>
      </c>
      <c r="F73">
        <v>1</v>
      </c>
      <c r="G73" s="9">
        <v>46</v>
      </c>
      <c r="H73" s="16" t="s">
        <v>676</v>
      </c>
      <c r="I73" s="16" t="s">
        <v>677</v>
      </c>
      <c r="J73" s="16" t="s">
        <v>969</v>
      </c>
      <c r="K73" s="16" t="s">
        <v>940</v>
      </c>
    </row>
    <row r="74" spans="1:11" x14ac:dyDescent="0.25">
      <c r="A74" s="16" t="s">
        <v>1062</v>
      </c>
      <c r="B74" s="16" t="s">
        <v>299</v>
      </c>
      <c r="C74" s="16" t="s">
        <v>143</v>
      </c>
      <c r="D74">
        <v>2900</v>
      </c>
      <c r="E74" s="9">
        <v>7700</v>
      </c>
      <c r="F74">
        <v>1</v>
      </c>
      <c r="G74" s="9">
        <v>7700</v>
      </c>
      <c r="H74" s="16" t="s">
        <v>676</v>
      </c>
      <c r="I74" s="16" t="s">
        <v>677</v>
      </c>
      <c r="J74" s="16" t="s">
        <v>969</v>
      </c>
      <c r="K74" s="16" t="s">
        <v>940</v>
      </c>
    </row>
    <row r="75" spans="1:11" x14ac:dyDescent="0.25">
      <c r="A75" s="16" t="s">
        <v>1109</v>
      </c>
      <c r="B75" s="16" t="s">
        <v>215</v>
      </c>
      <c r="C75" s="16" t="s">
        <v>67</v>
      </c>
      <c r="D75">
        <v>3000</v>
      </c>
      <c r="E75" s="9">
        <v>910</v>
      </c>
      <c r="F75">
        <v>1</v>
      </c>
      <c r="G75" s="9">
        <v>910</v>
      </c>
      <c r="H75" s="16" t="s">
        <v>525</v>
      </c>
      <c r="I75" s="16" t="s">
        <v>526</v>
      </c>
      <c r="J75" s="16" t="s">
        <v>972</v>
      </c>
      <c r="K75" s="16" t="s">
        <v>941</v>
      </c>
    </row>
    <row r="76" spans="1:11" x14ac:dyDescent="0.25">
      <c r="A76" s="16" t="s">
        <v>1139</v>
      </c>
      <c r="B76" s="16" t="s">
        <v>215</v>
      </c>
      <c r="C76" s="16" t="s">
        <v>43</v>
      </c>
      <c r="D76">
        <v>2790</v>
      </c>
      <c r="E76" s="9">
        <v>140</v>
      </c>
      <c r="F76">
        <v>1</v>
      </c>
      <c r="G76" s="9">
        <v>140</v>
      </c>
      <c r="H76" s="16" t="s">
        <v>525</v>
      </c>
      <c r="I76" s="16" t="s">
        <v>526</v>
      </c>
      <c r="J76" s="16" t="s">
        <v>972</v>
      </c>
      <c r="K76" s="16" t="s">
        <v>941</v>
      </c>
    </row>
    <row r="77" spans="1:11" x14ac:dyDescent="0.25">
      <c r="A77" s="16" t="s">
        <v>1258</v>
      </c>
      <c r="B77" s="16" t="s">
        <v>215</v>
      </c>
      <c r="C77" s="16" t="s">
        <v>163</v>
      </c>
      <c r="D77">
        <v>2870</v>
      </c>
      <c r="E77" s="9">
        <v>89</v>
      </c>
      <c r="F77">
        <v>4</v>
      </c>
      <c r="G77" s="9">
        <v>356</v>
      </c>
      <c r="H77" s="16" t="s">
        <v>525</v>
      </c>
      <c r="I77" s="16" t="s">
        <v>526</v>
      </c>
      <c r="J77" s="16" t="s">
        <v>972</v>
      </c>
      <c r="K77" s="16" t="s">
        <v>941</v>
      </c>
    </row>
    <row r="78" spans="1:11" x14ac:dyDescent="0.25">
      <c r="A78" s="16" t="s">
        <v>1036</v>
      </c>
      <c r="B78" s="16" t="s">
        <v>200</v>
      </c>
      <c r="C78" s="16" t="s">
        <v>128</v>
      </c>
      <c r="D78">
        <v>2910</v>
      </c>
      <c r="E78" s="9">
        <v>370</v>
      </c>
      <c r="F78">
        <v>5</v>
      </c>
      <c r="G78" s="9">
        <v>1850</v>
      </c>
      <c r="H78" s="16" t="s">
        <v>496</v>
      </c>
      <c r="I78" s="16" t="s">
        <v>497</v>
      </c>
      <c r="J78" s="16" t="s">
        <v>979</v>
      </c>
      <c r="K78" s="16" t="s">
        <v>942</v>
      </c>
    </row>
    <row r="79" spans="1:11" x14ac:dyDescent="0.25">
      <c r="A79" s="16" t="s">
        <v>1037</v>
      </c>
      <c r="B79" s="16" t="s">
        <v>194</v>
      </c>
      <c r="C79" s="16" t="s">
        <v>177</v>
      </c>
      <c r="D79">
        <v>2790</v>
      </c>
      <c r="E79" s="9">
        <v>1400</v>
      </c>
      <c r="F79">
        <v>4</v>
      </c>
      <c r="G79" s="9">
        <v>5600</v>
      </c>
      <c r="H79" s="16" t="s">
        <v>487</v>
      </c>
      <c r="I79" s="16" t="s">
        <v>488</v>
      </c>
      <c r="J79" s="16" t="s">
        <v>971</v>
      </c>
      <c r="K79" s="16" t="s">
        <v>941</v>
      </c>
    </row>
    <row r="80" spans="1:11" x14ac:dyDescent="0.25">
      <c r="A80" s="16" t="s">
        <v>1148</v>
      </c>
      <c r="B80" s="16" t="s">
        <v>194</v>
      </c>
      <c r="C80" s="16" t="s">
        <v>30</v>
      </c>
      <c r="D80">
        <v>2790</v>
      </c>
      <c r="E80" s="9">
        <v>5000</v>
      </c>
      <c r="F80">
        <v>1</v>
      </c>
      <c r="G80" s="9">
        <v>5000</v>
      </c>
      <c r="H80" s="16" t="s">
        <v>487</v>
      </c>
      <c r="I80" s="16" t="s">
        <v>488</v>
      </c>
      <c r="J80" s="16" t="s">
        <v>971</v>
      </c>
      <c r="K80" s="16" t="s">
        <v>941</v>
      </c>
    </row>
    <row r="81" spans="1:11" x14ac:dyDescent="0.25">
      <c r="A81" s="16" t="s">
        <v>1106</v>
      </c>
      <c r="B81" s="16" t="s">
        <v>249</v>
      </c>
      <c r="C81" s="16" t="s">
        <v>154</v>
      </c>
      <c r="D81">
        <v>3000</v>
      </c>
      <c r="E81" s="9">
        <v>370</v>
      </c>
      <c r="F81">
        <v>4</v>
      </c>
      <c r="G81" s="9">
        <v>1480</v>
      </c>
      <c r="H81" s="16" t="s">
        <v>586</v>
      </c>
      <c r="I81" s="16" t="s">
        <v>547</v>
      </c>
      <c r="J81" s="16" t="s">
        <v>958</v>
      </c>
      <c r="K81" s="16" t="s">
        <v>937</v>
      </c>
    </row>
    <row r="82" spans="1:11" x14ac:dyDescent="0.25">
      <c r="A82" s="16" t="s">
        <v>1154</v>
      </c>
      <c r="B82" s="16" t="s">
        <v>249</v>
      </c>
      <c r="C82" s="16" t="s">
        <v>124</v>
      </c>
      <c r="D82">
        <v>2820</v>
      </c>
      <c r="E82" s="9">
        <v>150</v>
      </c>
      <c r="F82">
        <v>7</v>
      </c>
      <c r="G82" s="9">
        <v>1050</v>
      </c>
      <c r="H82" s="16" t="s">
        <v>586</v>
      </c>
      <c r="I82" s="16" t="s">
        <v>547</v>
      </c>
      <c r="J82" s="16" t="s">
        <v>958</v>
      </c>
      <c r="K82" s="16" t="s">
        <v>937</v>
      </c>
    </row>
    <row r="83" spans="1:11" x14ac:dyDescent="0.25">
      <c r="A83" s="16" t="s">
        <v>1038</v>
      </c>
      <c r="B83" s="16" t="s">
        <v>214</v>
      </c>
      <c r="C83" s="16" t="s">
        <v>154</v>
      </c>
      <c r="D83">
        <v>2890</v>
      </c>
      <c r="E83" s="9">
        <v>20</v>
      </c>
      <c r="F83">
        <v>1</v>
      </c>
      <c r="G83" s="9">
        <v>20</v>
      </c>
      <c r="H83" s="16" t="s">
        <v>469</v>
      </c>
      <c r="I83" s="16" t="s">
        <v>524</v>
      </c>
      <c r="J83" s="16" t="s">
        <v>972</v>
      </c>
      <c r="K83" s="16" t="s">
        <v>941</v>
      </c>
    </row>
    <row r="84" spans="1:11" x14ac:dyDescent="0.25">
      <c r="A84" s="16" t="s">
        <v>1069</v>
      </c>
      <c r="B84" s="16" t="s">
        <v>416</v>
      </c>
      <c r="C84" s="16" t="s">
        <v>123</v>
      </c>
      <c r="D84">
        <v>2890</v>
      </c>
      <c r="E84" s="9">
        <v>590</v>
      </c>
      <c r="F84">
        <v>1</v>
      </c>
      <c r="G84" s="9">
        <v>590</v>
      </c>
      <c r="H84" s="16" t="s">
        <v>869</v>
      </c>
      <c r="I84" s="16" t="s">
        <v>517</v>
      </c>
      <c r="J84" s="16" t="s">
        <v>960</v>
      </c>
      <c r="K84" s="16" t="s">
        <v>937</v>
      </c>
    </row>
    <row r="85" spans="1:11" x14ac:dyDescent="0.25">
      <c r="A85" s="16" t="s">
        <v>1093</v>
      </c>
      <c r="B85" s="16" t="s">
        <v>416</v>
      </c>
      <c r="C85" s="16" t="s">
        <v>98</v>
      </c>
      <c r="D85">
        <v>2760</v>
      </c>
      <c r="E85" s="9">
        <v>9500</v>
      </c>
      <c r="F85">
        <v>3</v>
      </c>
      <c r="G85" s="9">
        <v>28500</v>
      </c>
      <c r="H85" s="16" t="s">
        <v>869</v>
      </c>
      <c r="I85" s="16" t="s">
        <v>517</v>
      </c>
      <c r="J85" s="16" t="s">
        <v>960</v>
      </c>
      <c r="K85" s="16" t="s">
        <v>937</v>
      </c>
    </row>
    <row r="86" spans="1:11" x14ac:dyDescent="0.25">
      <c r="A86" s="16" t="s">
        <v>1039</v>
      </c>
      <c r="B86" s="16" t="s">
        <v>223</v>
      </c>
      <c r="C86" s="16" t="s">
        <v>28</v>
      </c>
      <c r="D86">
        <v>2780</v>
      </c>
      <c r="E86" s="9">
        <v>57</v>
      </c>
      <c r="F86">
        <v>1</v>
      </c>
      <c r="G86" s="9">
        <v>57</v>
      </c>
      <c r="H86" s="16" t="s">
        <v>540</v>
      </c>
      <c r="I86" s="16" t="s">
        <v>541</v>
      </c>
      <c r="J86" s="16" t="s">
        <v>967</v>
      </c>
      <c r="K86" s="16" t="s">
        <v>939</v>
      </c>
    </row>
    <row r="87" spans="1:11" x14ac:dyDescent="0.25">
      <c r="A87" s="16" t="s">
        <v>1048</v>
      </c>
      <c r="B87" s="16" t="s">
        <v>223</v>
      </c>
      <c r="C87" s="16" t="s">
        <v>33</v>
      </c>
      <c r="D87">
        <v>2840</v>
      </c>
      <c r="E87" s="9">
        <v>440</v>
      </c>
      <c r="F87">
        <v>1</v>
      </c>
      <c r="G87" s="9">
        <v>440</v>
      </c>
      <c r="H87" s="16" t="s">
        <v>540</v>
      </c>
      <c r="I87" s="16" t="s">
        <v>541</v>
      </c>
      <c r="J87" s="16" t="s">
        <v>967</v>
      </c>
      <c r="K87" s="16" t="s">
        <v>939</v>
      </c>
    </row>
    <row r="88" spans="1:11" x14ac:dyDescent="0.25">
      <c r="A88" s="16" t="s">
        <v>1226</v>
      </c>
      <c r="B88" s="16" t="s">
        <v>223</v>
      </c>
      <c r="C88" s="16" t="s">
        <v>166</v>
      </c>
      <c r="D88">
        <v>2830</v>
      </c>
      <c r="E88" s="9">
        <v>630</v>
      </c>
      <c r="F88">
        <v>8</v>
      </c>
      <c r="G88" s="9">
        <v>5040</v>
      </c>
      <c r="H88" s="16" t="s">
        <v>540</v>
      </c>
      <c r="I88" s="16" t="s">
        <v>541</v>
      </c>
      <c r="J88" s="16" t="s">
        <v>967</v>
      </c>
      <c r="K88" s="16" t="s">
        <v>939</v>
      </c>
    </row>
    <row r="89" spans="1:11" x14ac:dyDescent="0.25">
      <c r="A89" s="16" t="s">
        <v>1134</v>
      </c>
      <c r="B89" s="16" t="s">
        <v>286</v>
      </c>
      <c r="C89" s="16" t="s">
        <v>109</v>
      </c>
      <c r="D89">
        <v>2920</v>
      </c>
      <c r="E89" s="9">
        <v>4400</v>
      </c>
      <c r="F89">
        <v>2</v>
      </c>
      <c r="G89" s="9">
        <v>8800</v>
      </c>
      <c r="H89" s="16" t="s">
        <v>654</v>
      </c>
      <c r="I89" s="16" t="s">
        <v>655</v>
      </c>
      <c r="J89" s="16" t="s">
        <v>959</v>
      </c>
      <c r="K89" s="16" t="s">
        <v>937</v>
      </c>
    </row>
    <row r="90" spans="1:11" x14ac:dyDescent="0.25">
      <c r="A90" s="16" t="s">
        <v>1040</v>
      </c>
      <c r="B90" s="16" t="s">
        <v>256</v>
      </c>
      <c r="C90" s="16" t="s">
        <v>34</v>
      </c>
      <c r="D90">
        <v>2860</v>
      </c>
      <c r="E90" s="9">
        <v>230</v>
      </c>
      <c r="F90">
        <v>1</v>
      </c>
      <c r="G90" s="9">
        <v>230</v>
      </c>
      <c r="H90" s="16" t="s">
        <v>598</v>
      </c>
      <c r="I90" s="16" t="s">
        <v>533</v>
      </c>
      <c r="J90" s="16" t="s">
        <v>953</v>
      </c>
      <c r="K90" s="16" t="s">
        <v>934</v>
      </c>
    </row>
    <row r="91" spans="1:11" x14ac:dyDescent="0.25">
      <c r="A91" s="16" t="s">
        <v>1211</v>
      </c>
      <c r="B91" s="16" t="s">
        <v>256</v>
      </c>
      <c r="C91" s="16" t="s">
        <v>29</v>
      </c>
      <c r="D91">
        <v>2820</v>
      </c>
      <c r="E91" s="9">
        <v>730</v>
      </c>
      <c r="F91">
        <v>1</v>
      </c>
      <c r="G91" s="9">
        <v>730</v>
      </c>
      <c r="H91" s="16" t="s">
        <v>598</v>
      </c>
      <c r="I91" s="16" t="s">
        <v>533</v>
      </c>
      <c r="J91" s="16" t="s">
        <v>953</v>
      </c>
      <c r="K91" s="16" t="s">
        <v>934</v>
      </c>
    </row>
    <row r="92" spans="1:11" x14ac:dyDescent="0.25">
      <c r="A92" s="16" t="s">
        <v>1250</v>
      </c>
      <c r="B92" s="16" t="s">
        <v>238</v>
      </c>
      <c r="C92" s="16" t="s">
        <v>84</v>
      </c>
      <c r="D92">
        <v>2880</v>
      </c>
      <c r="E92" s="9">
        <v>4100</v>
      </c>
      <c r="F92">
        <v>1</v>
      </c>
      <c r="G92" s="9">
        <v>4100</v>
      </c>
      <c r="H92" s="16" t="s">
        <v>567</v>
      </c>
      <c r="I92" s="16" t="s">
        <v>568</v>
      </c>
      <c r="J92" s="16" t="s">
        <v>979</v>
      </c>
      <c r="K92" s="16" t="s">
        <v>942</v>
      </c>
    </row>
    <row r="93" spans="1:11" x14ac:dyDescent="0.25">
      <c r="A93" s="16" t="s">
        <v>1041</v>
      </c>
      <c r="B93" s="16" t="s">
        <v>250</v>
      </c>
      <c r="C93" s="16" t="s">
        <v>47</v>
      </c>
      <c r="D93">
        <v>2820</v>
      </c>
      <c r="E93" s="9">
        <v>1400</v>
      </c>
      <c r="F93">
        <v>9</v>
      </c>
      <c r="G93" s="9">
        <v>12600</v>
      </c>
      <c r="H93" s="16" t="s">
        <v>587</v>
      </c>
      <c r="I93" s="16" t="s">
        <v>588</v>
      </c>
      <c r="J93" s="16" t="s">
        <v>961</v>
      </c>
      <c r="K93" s="16" t="s">
        <v>936</v>
      </c>
    </row>
    <row r="94" spans="1:11" x14ac:dyDescent="0.25">
      <c r="A94" s="16" t="s">
        <v>1090</v>
      </c>
      <c r="B94" s="16" t="s">
        <v>250</v>
      </c>
      <c r="C94" s="16" t="s">
        <v>33</v>
      </c>
      <c r="D94">
        <v>2780</v>
      </c>
      <c r="E94" s="9">
        <v>78</v>
      </c>
      <c r="F94">
        <v>1</v>
      </c>
      <c r="G94" s="9">
        <v>78</v>
      </c>
      <c r="H94" s="16" t="s">
        <v>587</v>
      </c>
      <c r="I94" s="16" t="s">
        <v>588</v>
      </c>
      <c r="J94" s="16" t="s">
        <v>961</v>
      </c>
      <c r="K94" s="16" t="s">
        <v>936</v>
      </c>
    </row>
    <row r="95" spans="1:11" x14ac:dyDescent="0.25">
      <c r="A95" s="16" t="s">
        <v>1152</v>
      </c>
      <c r="B95" s="16" t="s">
        <v>250</v>
      </c>
      <c r="C95" s="16" t="s">
        <v>32</v>
      </c>
      <c r="D95">
        <v>2900</v>
      </c>
      <c r="E95" s="9">
        <v>170</v>
      </c>
      <c r="F95">
        <v>6</v>
      </c>
      <c r="G95" s="9">
        <v>1020</v>
      </c>
      <c r="H95" s="16" t="s">
        <v>587</v>
      </c>
      <c r="I95" s="16" t="s">
        <v>588</v>
      </c>
      <c r="J95" s="16" t="s">
        <v>961</v>
      </c>
      <c r="K95" s="16" t="s">
        <v>936</v>
      </c>
    </row>
    <row r="96" spans="1:11" x14ac:dyDescent="0.25">
      <c r="A96" s="16" t="s">
        <v>1178</v>
      </c>
      <c r="B96" s="16" t="s">
        <v>250</v>
      </c>
      <c r="C96" s="16" t="s">
        <v>89</v>
      </c>
      <c r="D96">
        <v>2780</v>
      </c>
      <c r="E96" s="9">
        <v>660</v>
      </c>
      <c r="F96">
        <v>7</v>
      </c>
      <c r="G96" s="9">
        <v>4620</v>
      </c>
      <c r="H96" s="16" t="s">
        <v>587</v>
      </c>
      <c r="I96" s="16" t="s">
        <v>588</v>
      </c>
      <c r="J96" s="16" t="s">
        <v>961</v>
      </c>
      <c r="K96" s="16" t="s">
        <v>936</v>
      </c>
    </row>
    <row r="97" spans="1:11" x14ac:dyDescent="0.25">
      <c r="A97" s="16" t="s">
        <v>1192</v>
      </c>
      <c r="B97" s="16" t="s">
        <v>250</v>
      </c>
      <c r="C97" s="16" t="s">
        <v>40</v>
      </c>
      <c r="D97">
        <v>2780</v>
      </c>
      <c r="E97" s="9">
        <v>82</v>
      </c>
      <c r="F97">
        <v>5</v>
      </c>
      <c r="G97" s="9">
        <v>410</v>
      </c>
      <c r="H97" s="16" t="s">
        <v>587</v>
      </c>
      <c r="I97" s="16" t="s">
        <v>588</v>
      </c>
      <c r="J97" s="16" t="s">
        <v>961</v>
      </c>
      <c r="K97" s="16" t="s">
        <v>936</v>
      </c>
    </row>
    <row r="98" spans="1:11" x14ac:dyDescent="0.25">
      <c r="A98" s="16" t="s">
        <v>1224</v>
      </c>
      <c r="B98" s="16" t="s">
        <v>250</v>
      </c>
      <c r="C98" s="16" t="s">
        <v>65</v>
      </c>
      <c r="D98">
        <v>2840</v>
      </c>
      <c r="E98" s="9">
        <v>6500</v>
      </c>
      <c r="F98">
        <v>1</v>
      </c>
      <c r="G98" s="9">
        <v>6500</v>
      </c>
      <c r="H98" s="16" t="s">
        <v>587</v>
      </c>
      <c r="I98" s="16" t="s">
        <v>588</v>
      </c>
      <c r="J98" s="16" t="s">
        <v>961</v>
      </c>
      <c r="K98" s="16" t="s">
        <v>936</v>
      </c>
    </row>
    <row r="99" spans="1:11" x14ac:dyDescent="0.25">
      <c r="A99" s="16" t="s">
        <v>1045</v>
      </c>
      <c r="B99" s="16" t="s">
        <v>234</v>
      </c>
      <c r="C99" s="16" t="s">
        <v>26</v>
      </c>
      <c r="D99">
        <v>2790</v>
      </c>
      <c r="E99" s="9">
        <v>490</v>
      </c>
      <c r="F99">
        <v>9</v>
      </c>
      <c r="G99" s="9">
        <v>4410</v>
      </c>
      <c r="H99" s="16" t="s">
        <v>560</v>
      </c>
      <c r="I99" s="16" t="s">
        <v>561</v>
      </c>
      <c r="J99" s="16" t="s">
        <v>979</v>
      </c>
      <c r="K99" s="16" t="s">
        <v>942</v>
      </c>
    </row>
    <row r="100" spans="1:11" x14ac:dyDescent="0.25">
      <c r="A100" s="16" t="s">
        <v>1145</v>
      </c>
      <c r="B100" s="16" t="s">
        <v>234</v>
      </c>
      <c r="C100" s="16" t="s">
        <v>26</v>
      </c>
      <c r="D100">
        <v>2880</v>
      </c>
      <c r="E100" s="9">
        <v>210</v>
      </c>
      <c r="F100">
        <v>1</v>
      </c>
      <c r="G100" s="9">
        <v>210</v>
      </c>
      <c r="H100" s="16" t="s">
        <v>560</v>
      </c>
      <c r="I100" s="16" t="s">
        <v>561</v>
      </c>
      <c r="J100" s="16" t="s">
        <v>979</v>
      </c>
      <c r="K100" s="16" t="s">
        <v>942</v>
      </c>
    </row>
    <row r="101" spans="1:11" x14ac:dyDescent="0.25">
      <c r="A101" s="16" t="s">
        <v>1165</v>
      </c>
      <c r="B101" s="16" t="s">
        <v>234</v>
      </c>
      <c r="C101" s="16" t="s">
        <v>103</v>
      </c>
      <c r="D101">
        <v>2710</v>
      </c>
      <c r="E101" s="9">
        <v>430</v>
      </c>
      <c r="F101">
        <v>2</v>
      </c>
      <c r="G101" s="9">
        <v>860</v>
      </c>
      <c r="H101" s="16" t="s">
        <v>560</v>
      </c>
      <c r="I101" s="16" t="s">
        <v>561</v>
      </c>
      <c r="J101" s="16" t="s">
        <v>979</v>
      </c>
      <c r="K101" s="16" t="s">
        <v>942</v>
      </c>
    </row>
    <row r="102" spans="1:11" x14ac:dyDescent="0.25">
      <c r="A102" s="16" t="s">
        <v>1042</v>
      </c>
      <c r="B102" s="16" t="s">
        <v>444</v>
      </c>
      <c r="C102" s="16" t="s">
        <v>160</v>
      </c>
      <c r="D102">
        <v>2770</v>
      </c>
      <c r="E102" s="9">
        <v>3100</v>
      </c>
      <c r="F102">
        <v>4</v>
      </c>
      <c r="G102" s="9">
        <v>12400</v>
      </c>
      <c r="H102" s="16" t="s">
        <v>916</v>
      </c>
      <c r="I102" s="16" t="s">
        <v>917</v>
      </c>
      <c r="J102" s="16" t="s">
        <v>982</v>
      </c>
      <c r="K102" s="16" t="s">
        <v>949</v>
      </c>
    </row>
    <row r="103" spans="1:11" x14ac:dyDescent="0.25">
      <c r="A103" s="16" t="s">
        <v>1216</v>
      </c>
      <c r="B103" s="16" t="s">
        <v>305</v>
      </c>
      <c r="C103" s="16" t="s">
        <v>131</v>
      </c>
      <c r="D103">
        <v>2800</v>
      </c>
      <c r="E103" s="9">
        <v>770</v>
      </c>
      <c r="F103">
        <v>1</v>
      </c>
      <c r="G103" s="9">
        <v>770</v>
      </c>
      <c r="H103" s="16" t="s">
        <v>685</v>
      </c>
      <c r="I103" s="16" t="s">
        <v>686</v>
      </c>
      <c r="J103" s="16" t="s">
        <v>973</v>
      </c>
      <c r="K103" s="16" t="s">
        <v>941</v>
      </c>
    </row>
    <row r="104" spans="1:11" x14ac:dyDescent="0.25">
      <c r="A104" s="16" t="s">
        <v>1232</v>
      </c>
      <c r="B104" s="16" t="s">
        <v>305</v>
      </c>
      <c r="C104" s="16" t="s">
        <v>138</v>
      </c>
      <c r="D104">
        <v>3000</v>
      </c>
      <c r="E104" s="9">
        <v>400</v>
      </c>
      <c r="F104">
        <v>3</v>
      </c>
      <c r="G104" s="9">
        <v>1200</v>
      </c>
      <c r="H104" s="16" t="s">
        <v>685</v>
      </c>
      <c r="I104" s="16" t="s">
        <v>686</v>
      </c>
      <c r="J104" s="16" t="s">
        <v>973</v>
      </c>
      <c r="K104" s="16" t="s">
        <v>941</v>
      </c>
    </row>
    <row r="105" spans="1:11" x14ac:dyDescent="0.25">
      <c r="A105" s="16" t="s">
        <v>1279</v>
      </c>
      <c r="B105" s="16" t="s">
        <v>305</v>
      </c>
      <c r="C105" s="16" t="s">
        <v>116</v>
      </c>
      <c r="D105">
        <v>2890</v>
      </c>
      <c r="E105" s="9">
        <v>8900</v>
      </c>
      <c r="F105">
        <v>4</v>
      </c>
      <c r="G105" s="9">
        <v>35600</v>
      </c>
      <c r="H105" s="16" t="s">
        <v>685</v>
      </c>
      <c r="I105" s="16" t="s">
        <v>686</v>
      </c>
      <c r="J105" s="16" t="s">
        <v>973</v>
      </c>
      <c r="K105" s="16" t="s">
        <v>941</v>
      </c>
    </row>
    <row r="106" spans="1:11" x14ac:dyDescent="0.25">
      <c r="A106" s="16" t="s">
        <v>1043</v>
      </c>
      <c r="B106" s="16" t="s">
        <v>370</v>
      </c>
      <c r="C106" s="16" t="s">
        <v>148</v>
      </c>
      <c r="D106">
        <v>2710</v>
      </c>
      <c r="E106" s="9">
        <v>580</v>
      </c>
      <c r="F106">
        <v>5</v>
      </c>
      <c r="G106" s="9">
        <v>2900</v>
      </c>
      <c r="H106" s="16" t="s">
        <v>711</v>
      </c>
      <c r="I106" s="16" t="s">
        <v>796</v>
      </c>
      <c r="J106" s="16" t="s">
        <v>975</v>
      </c>
      <c r="K106" s="16" t="s">
        <v>941</v>
      </c>
    </row>
    <row r="107" spans="1:11" x14ac:dyDescent="0.25">
      <c r="A107" s="16" t="s">
        <v>1159</v>
      </c>
      <c r="B107" s="16" t="s">
        <v>370</v>
      </c>
      <c r="C107" s="16" t="s">
        <v>24</v>
      </c>
      <c r="D107">
        <v>2740</v>
      </c>
      <c r="E107" s="9">
        <v>560</v>
      </c>
      <c r="F107">
        <v>1</v>
      </c>
      <c r="G107" s="9">
        <v>560</v>
      </c>
      <c r="H107" s="16" t="s">
        <v>711</v>
      </c>
      <c r="I107" s="16" t="s">
        <v>796</v>
      </c>
      <c r="J107" s="16" t="s">
        <v>975</v>
      </c>
      <c r="K107" s="16" t="s">
        <v>941</v>
      </c>
    </row>
    <row r="108" spans="1:11" x14ac:dyDescent="0.25">
      <c r="A108" s="16" t="s">
        <v>1266</v>
      </c>
      <c r="B108" s="16" t="s">
        <v>370</v>
      </c>
      <c r="C108" s="16" t="s">
        <v>60</v>
      </c>
      <c r="D108">
        <v>2880</v>
      </c>
      <c r="E108" s="9">
        <v>59</v>
      </c>
      <c r="F108">
        <v>5</v>
      </c>
      <c r="G108" s="9">
        <v>295</v>
      </c>
      <c r="H108" s="16" t="s">
        <v>711</v>
      </c>
      <c r="I108" s="16" t="s">
        <v>796</v>
      </c>
      <c r="J108" s="16" t="s">
        <v>975</v>
      </c>
      <c r="K108" s="16" t="s">
        <v>941</v>
      </c>
    </row>
    <row r="109" spans="1:11" x14ac:dyDescent="0.25">
      <c r="A109" s="16" t="s">
        <v>1044</v>
      </c>
      <c r="B109" s="16" t="s">
        <v>392</v>
      </c>
      <c r="C109" s="16" t="s">
        <v>111</v>
      </c>
      <c r="D109">
        <v>2870</v>
      </c>
      <c r="E109" s="9">
        <v>75</v>
      </c>
      <c r="F109">
        <v>1</v>
      </c>
      <c r="G109" s="9">
        <v>75</v>
      </c>
      <c r="H109" s="16" t="s">
        <v>829</v>
      </c>
      <c r="I109" s="16" t="s">
        <v>830</v>
      </c>
      <c r="J109" s="16" t="s">
        <v>976</v>
      </c>
      <c r="K109" s="16" t="s">
        <v>941</v>
      </c>
    </row>
    <row r="110" spans="1:11" x14ac:dyDescent="0.25">
      <c r="A110" s="16" t="s">
        <v>1046</v>
      </c>
      <c r="B110" s="16" t="s">
        <v>216</v>
      </c>
      <c r="C110" s="16" t="s">
        <v>103</v>
      </c>
      <c r="D110">
        <v>2810</v>
      </c>
      <c r="E110" s="9">
        <v>330</v>
      </c>
      <c r="F110">
        <v>3</v>
      </c>
      <c r="G110" s="9">
        <v>990</v>
      </c>
      <c r="H110" s="16" t="s">
        <v>527</v>
      </c>
      <c r="I110" s="16" t="s">
        <v>528</v>
      </c>
      <c r="J110" s="16" t="s">
        <v>951</v>
      </c>
      <c r="K110" s="16" t="s">
        <v>932</v>
      </c>
    </row>
    <row r="111" spans="1:11" x14ac:dyDescent="0.25">
      <c r="A111" s="16" t="s">
        <v>1047</v>
      </c>
      <c r="B111" s="16" t="s">
        <v>431</v>
      </c>
      <c r="C111" s="16" t="s">
        <v>156</v>
      </c>
      <c r="D111">
        <v>2840</v>
      </c>
      <c r="E111" s="9">
        <v>9900</v>
      </c>
      <c r="F111">
        <v>1</v>
      </c>
      <c r="G111" s="9">
        <v>9900</v>
      </c>
      <c r="H111" s="16" t="s">
        <v>851</v>
      </c>
      <c r="I111" s="16" t="s">
        <v>893</v>
      </c>
      <c r="J111" s="16" t="s">
        <v>977</v>
      </c>
      <c r="K111" s="16" t="s">
        <v>941</v>
      </c>
    </row>
    <row r="112" spans="1:11" x14ac:dyDescent="0.25">
      <c r="A112" s="16" t="s">
        <v>1077</v>
      </c>
      <c r="B112" s="16" t="s">
        <v>274</v>
      </c>
      <c r="C112" s="16" t="s">
        <v>138</v>
      </c>
      <c r="D112">
        <v>2910</v>
      </c>
      <c r="E112" s="9">
        <v>690</v>
      </c>
      <c r="F112">
        <v>1</v>
      </c>
      <c r="G112" s="9">
        <v>690</v>
      </c>
      <c r="H112" s="16" t="s">
        <v>632</v>
      </c>
      <c r="I112" s="16" t="s">
        <v>633</v>
      </c>
      <c r="J112" s="16" t="s">
        <v>980</v>
      </c>
      <c r="K112" s="16" t="s">
        <v>942</v>
      </c>
    </row>
    <row r="113" spans="1:11" x14ac:dyDescent="0.25">
      <c r="A113" s="16" t="s">
        <v>1141</v>
      </c>
      <c r="B113" s="16" t="s">
        <v>274</v>
      </c>
      <c r="C113" s="16" t="s">
        <v>123</v>
      </c>
      <c r="D113">
        <v>2840</v>
      </c>
      <c r="E113" s="9">
        <v>190</v>
      </c>
      <c r="F113">
        <v>1</v>
      </c>
      <c r="G113" s="9">
        <v>190</v>
      </c>
      <c r="H113" s="16" t="s">
        <v>632</v>
      </c>
      <c r="I113" s="16" t="s">
        <v>633</v>
      </c>
      <c r="J113" s="16" t="s">
        <v>980</v>
      </c>
      <c r="K113" s="16" t="s">
        <v>942</v>
      </c>
    </row>
    <row r="114" spans="1:11" x14ac:dyDescent="0.25">
      <c r="A114" s="16" t="s">
        <v>1050</v>
      </c>
      <c r="B114" s="16" t="s">
        <v>445</v>
      </c>
      <c r="C114" s="16" t="s">
        <v>148</v>
      </c>
      <c r="D114">
        <v>2770</v>
      </c>
      <c r="E114" s="9">
        <v>58</v>
      </c>
      <c r="F114">
        <v>3</v>
      </c>
      <c r="G114" s="9">
        <v>174</v>
      </c>
      <c r="H114" s="16" t="s">
        <v>831</v>
      </c>
      <c r="I114" s="16" t="s">
        <v>918</v>
      </c>
      <c r="J114" s="16" t="s">
        <v>977</v>
      </c>
      <c r="K114" s="16" t="s">
        <v>941</v>
      </c>
    </row>
    <row r="115" spans="1:11" x14ac:dyDescent="0.25">
      <c r="A115" s="16" t="s">
        <v>1201</v>
      </c>
      <c r="B115" s="16" t="s">
        <v>445</v>
      </c>
      <c r="C115" s="16" t="s">
        <v>146</v>
      </c>
      <c r="D115">
        <v>2880</v>
      </c>
      <c r="E115" s="9">
        <v>77</v>
      </c>
      <c r="F115">
        <v>1</v>
      </c>
      <c r="G115" s="9">
        <v>77</v>
      </c>
      <c r="H115" s="16" t="s">
        <v>831</v>
      </c>
      <c r="I115" s="16" t="s">
        <v>918</v>
      </c>
      <c r="J115" s="16" t="s">
        <v>977</v>
      </c>
      <c r="K115" s="16" t="s">
        <v>941</v>
      </c>
    </row>
    <row r="116" spans="1:11" x14ac:dyDescent="0.25">
      <c r="A116" s="16" t="s">
        <v>1051</v>
      </c>
      <c r="B116" s="16" t="s">
        <v>227</v>
      </c>
      <c r="C116" s="16" t="s">
        <v>70</v>
      </c>
      <c r="D116">
        <v>2800</v>
      </c>
      <c r="E116" s="9">
        <v>9500</v>
      </c>
      <c r="F116">
        <v>9</v>
      </c>
      <c r="G116" s="9">
        <v>85500</v>
      </c>
      <c r="H116" s="16" t="s">
        <v>548</v>
      </c>
      <c r="I116" s="16" t="s">
        <v>549</v>
      </c>
      <c r="J116" s="16" t="s">
        <v>984</v>
      </c>
      <c r="K116" s="16" t="s">
        <v>943</v>
      </c>
    </row>
    <row r="117" spans="1:11" x14ac:dyDescent="0.25">
      <c r="A117" s="16" t="s">
        <v>1076</v>
      </c>
      <c r="B117" s="16" t="s">
        <v>227</v>
      </c>
      <c r="C117" s="16" t="s">
        <v>99</v>
      </c>
      <c r="D117">
        <v>2860</v>
      </c>
      <c r="E117" s="9">
        <v>46</v>
      </c>
      <c r="F117">
        <v>3</v>
      </c>
      <c r="G117" s="9">
        <v>138</v>
      </c>
      <c r="H117" s="16" t="s">
        <v>548</v>
      </c>
      <c r="I117" s="16" t="s">
        <v>549</v>
      </c>
      <c r="J117" s="16" t="s">
        <v>984</v>
      </c>
      <c r="K117" s="16" t="s">
        <v>943</v>
      </c>
    </row>
    <row r="118" spans="1:11" x14ac:dyDescent="0.25">
      <c r="A118" s="16" t="s">
        <v>1180</v>
      </c>
      <c r="B118" s="16" t="s">
        <v>227</v>
      </c>
      <c r="C118" s="16" t="s">
        <v>68</v>
      </c>
      <c r="D118">
        <v>2910</v>
      </c>
      <c r="E118" s="9">
        <v>18</v>
      </c>
      <c r="F118">
        <v>1</v>
      </c>
      <c r="G118" s="9">
        <v>18</v>
      </c>
      <c r="H118" s="16" t="s">
        <v>548</v>
      </c>
      <c r="I118" s="16" t="s">
        <v>549</v>
      </c>
      <c r="J118" s="16" t="s">
        <v>984</v>
      </c>
      <c r="K118" s="16" t="s">
        <v>943</v>
      </c>
    </row>
    <row r="119" spans="1:11" x14ac:dyDescent="0.25">
      <c r="A119" s="16" t="s">
        <v>1281</v>
      </c>
      <c r="B119" s="16" t="s">
        <v>227</v>
      </c>
      <c r="C119" s="16" t="s">
        <v>130</v>
      </c>
      <c r="D119">
        <v>2850</v>
      </c>
      <c r="E119" s="9">
        <v>3600</v>
      </c>
      <c r="F119">
        <v>5</v>
      </c>
      <c r="G119" s="9">
        <v>18000</v>
      </c>
      <c r="H119" s="16" t="s">
        <v>548</v>
      </c>
      <c r="I119" s="16" t="s">
        <v>549</v>
      </c>
      <c r="J119" s="16" t="s">
        <v>984</v>
      </c>
      <c r="K119" s="16" t="s">
        <v>943</v>
      </c>
    </row>
    <row r="120" spans="1:11" x14ac:dyDescent="0.25">
      <c r="A120" s="16" t="s">
        <v>1253</v>
      </c>
      <c r="B120" s="16" t="s">
        <v>180</v>
      </c>
      <c r="C120" s="16" t="s">
        <v>162</v>
      </c>
      <c r="D120">
        <v>2770</v>
      </c>
      <c r="E120" s="9">
        <v>41</v>
      </c>
      <c r="F120">
        <v>1</v>
      </c>
      <c r="G120" s="9">
        <v>41</v>
      </c>
      <c r="H120" s="16" t="s">
        <v>459</v>
      </c>
      <c r="I120" s="16" t="s">
        <v>460</v>
      </c>
      <c r="J120" s="16" t="s">
        <v>953</v>
      </c>
      <c r="K120" s="16" t="s">
        <v>934</v>
      </c>
    </row>
    <row r="121" spans="1:11" x14ac:dyDescent="0.25">
      <c r="A121" s="16" t="s">
        <v>1052</v>
      </c>
      <c r="B121" s="16" t="s">
        <v>350</v>
      </c>
      <c r="C121" s="16" t="s">
        <v>42</v>
      </c>
      <c r="D121">
        <v>2860</v>
      </c>
      <c r="E121" s="9">
        <v>530</v>
      </c>
      <c r="F121">
        <v>1</v>
      </c>
      <c r="G121" s="9">
        <v>530</v>
      </c>
      <c r="H121" s="16" t="s">
        <v>760</v>
      </c>
      <c r="I121" s="16" t="s">
        <v>639</v>
      </c>
      <c r="J121" s="16" t="s">
        <v>981</v>
      </c>
      <c r="K121" s="16" t="s">
        <v>942</v>
      </c>
    </row>
    <row r="122" spans="1:11" x14ac:dyDescent="0.25">
      <c r="A122" s="16" t="s">
        <v>1169</v>
      </c>
      <c r="B122" s="16" t="s">
        <v>182</v>
      </c>
      <c r="C122" s="16" t="s">
        <v>52</v>
      </c>
      <c r="D122">
        <v>2780</v>
      </c>
      <c r="E122" s="9">
        <v>740</v>
      </c>
      <c r="F122">
        <v>8</v>
      </c>
      <c r="G122" s="9">
        <v>5920</v>
      </c>
      <c r="H122" s="16" t="s">
        <v>463</v>
      </c>
      <c r="I122" s="16" t="s">
        <v>464</v>
      </c>
      <c r="J122" s="16" t="s">
        <v>957</v>
      </c>
      <c r="K122" s="16" t="s">
        <v>936</v>
      </c>
    </row>
    <row r="123" spans="1:11" x14ac:dyDescent="0.25">
      <c r="A123" s="16" t="s">
        <v>1053</v>
      </c>
      <c r="B123" s="16" t="s">
        <v>259</v>
      </c>
      <c r="C123" s="16" t="s">
        <v>68</v>
      </c>
      <c r="D123">
        <v>2780</v>
      </c>
      <c r="E123" s="9">
        <v>35</v>
      </c>
      <c r="F123">
        <v>1</v>
      </c>
      <c r="G123" s="9">
        <v>35</v>
      </c>
      <c r="H123" s="16" t="s">
        <v>603</v>
      </c>
      <c r="I123" s="16" t="s">
        <v>604</v>
      </c>
      <c r="J123" s="16" t="s">
        <v>958</v>
      </c>
      <c r="K123" s="16" t="s">
        <v>937</v>
      </c>
    </row>
    <row r="124" spans="1:11" x14ac:dyDescent="0.25">
      <c r="A124" s="16" t="s">
        <v>1166</v>
      </c>
      <c r="B124" s="16" t="s">
        <v>259</v>
      </c>
      <c r="C124" s="16" t="s">
        <v>37</v>
      </c>
      <c r="D124">
        <v>3000</v>
      </c>
      <c r="E124" s="9">
        <v>30</v>
      </c>
      <c r="F124">
        <v>5</v>
      </c>
      <c r="G124" s="9">
        <v>150</v>
      </c>
      <c r="H124" s="16" t="s">
        <v>603</v>
      </c>
      <c r="I124" s="16" t="s">
        <v>604</v>
      </c>
      <c r="J124" s="16" t="s">
        <v>958</v>
      </c>
      <c r="K124" s="16" t="s">
        <v>937</v>
      </c>
    </row>
    <row r="125" spans="1:11" x14ac:dyDescent="0.25">
      <c r="A125" s="16" t="s">
        <v>1054</v>
      </c>
      <c r="B125" s="16" t="s">
        <v>410</v>
      </c>
      <c r="C125" s="16" t="s">
        <v>143</v>
      </c>
      <c r="D125">
        <v>2830</v>
      </c>
      <c r="E125" s="9">
        <v>8800</v>
      </c>
      <c r="F125">
        <v>4</v>
      </c>
      <c r="G125" s="9">
        <v>35200</v>
      </c>
      <c r="H125" s="16" t="s">
        <v>467</v>
      </c>
      <c r="I125" s="16" t="s">
        <v>662</v>
      </c>
      <c r="J125" s="16" t="s">
        <v>981</v>
      </c>
      <c r="K125" s="16" t="s">
        <v>942</v>
      </c>
    </row>
    <row r="126" spans="1:11" x14ac:dyDescent="0.25">
      <c r="A126" s="16" t="s">
        <v>1256</v>
      </c>
      <c r="B126" s="16" t="s">
        <v>410</v>
      </c>
      <c r="C126" s="16" t="s">
        <v>43</v>
      </c>
      <c r="D126">
        <v>2890</v>
      </c>
      <c r="E126" s="9">
        <v>590</v>
      </c>
      <c r="F126">
        <v>1</v>
      </c>
      <c r="G126" s="9">
        <v>590</v>
      </c>
      <c r="H126" s="16" t="s">
        <v>467</v>
      </c>
      <c r="I126" s="16" t="s">
        <v>662</v>
      </c>
      <c r="J126" s="16" t="s">
        <v>981</v>
      </c>
      <c r="K126" s="16" t="s">
        <v>942</v>
      </c>
    </row>
    <row r="127" spans="1:11" x14ac:dyDescent="0.25">
      <c r="A127" s="16" t="s">
        <v>1171</v>
      </c>
      <c r="B127" s="16" t="s">
        <v>255</v>
      </c>
      <c r="C127" s="16" t="s">
        <v>138</v>
      </c>
      <c r="D127">
        <v>2910</v>
      </c>
      <c r="E127" s="9">
        <v>9100</v>
      </c>
      <c r="F127">
        <v>1</v>
      </c>
      <c r="G127" s="9">
        <v>9100</v>
      </c>
      <c r="H127" s="16" t="s">
        <v>597</v>
      </c>
      <c r="I127" s="16" t="s">
        <v>545</v>
      </c>
      <c r="J127" s="16" t="s">
        <v>952</v>
      </c>
      <c r="K127" s="16" t="s">
        <v>933</v>
      </c>
    </row>
    <row r="128" spans="1:11" x14ac:dyDescent="0.25">
      <c r="A128" s="16" t="s">
        <v>1236</v>
      </c>
      <c r="B128" s="16" t="s">
        <v>255</v>
      </c>
      <c r="C128" s="16" t="s">
        <v>37</v>
      </c>
      <c r="D128">
        <v>3000</v>
      </c>
      <c r="E128" s="9">
        <v>11</v>
      </c>
      <c r="F128">
        <v>4</v>
      </c>
      <c r="G128" s="9">
        <v>44</v>
      </c>
      <c r="H128" s="16" t="s">
        <v>597</v>
      </c>
      <c r="I128" s="16" t="s">
        <v>545</v>
      </c>
      <c r="J128" s="16" t="s">
        <v>952</v>
      </c>
      <c r="K128" s="16" t="s">
        <v>933</v>
      </c>
    </row>
    <row r="129" spans="1:11" x14ac:dyDescent="0.25">
      <c r="A129" s="16" t="s">
        <v>1056</v>
      </c>
      <c r="B129" s="16" t="s">
        <v>281</v>
      </c>
      <c r="C129" s="16" t="s">
        <v>83</v>
      </c>
      <c r="D129">
        <v>2860</v>
      </c>
      <c r="E129" s="9">
        <v>69</v>
      </c>
      <c r="F129">
        <v>9</v>
      </c>
      <c r="G129" s="9">
        <v>621</v>
      </c>
      <c r="H129" s="16" t="s">
        <v>646</v>
      </c>
      <c r="I129" s="16" t="s">
        <v>455</v>
      </c>
      <c r="J129" s="16" t="s">
        <v>963</v>
      </c>
      <c r="K129" s="16" t="s">
        <v>938</v>
      </c>
    </row>
    <row r="130" spans="1:11" x14ac:dyDescent="0.25">
      <c r="A130" s="16" t="s">
        <v>1097</v>
      </c>
      <c r="B130" s="16" t="s">
        <v>281</v>
      </c>
      <c r="C130" s="16" t="s">
        <v>24</v>
      </c>
      <c r="D130">
        <v>2780</v>
      </c>
      <c r="E130" s="9">
        <v>440</v>
      </c>
      <c r="F130">
        <v>3</v>
      </c>
      <c r="G130" s="9">
        <v>1320</v>
      </c>
      <c r="H130" s="16" t="s">
        <v>646</v>
      </c>
      <c r="I130" s="16" t="s">
        <v>455</v>
      </c>
      <c r="J130" s="16" t="s">
        <v>963</v>
      </c>
      <c r="K130" s="16" t="s">
        <v>938</v>
      </c>
    </row>
    <row r="131" spans="1:11" x14ac:dyDescent="0.25">
      <c r="A131" s="16" t="s">
        <v>1138</v>
      </c>
      <c r="B131" s="16" t="s">
        <v>281</v>
      </c>
      <c r="C131" s="16" t="s">
        <v>42</v>
      </c>
      <c r="D131">
        <v>2880</v>
      </c>
      <c r="E131" s="9">
        <v>230</v>
      </c>
      <c r="F131">
        <v>5</v>
      </c>
      <c r="G131" s="9">
        <v>1150</v>
      </c>
      <c r="H131" s="16" t="s">
        <v>646</v>
      </c>
      <c r="I131" s="16" t="s">
        <v>455</v>
      </c>
      <c r="J131" s="16" t="s">
        <v>963</v>
      </c>
      <c r="K131" s="16" t="s">
        <v>938</v>
      </c>
    </row>
    <row r="132" spans="1:11" x14ac:dyDescent="0.25">
      <c r="A132" s="16" t="s">
        <v>1110</v>
      </c>
      <c r="B132" s="16" t="s">
        <v>288</v>
      </c>
      <c r="C132" s="16" t="s">
        <v>126</v>
      </c>
      <c r="D132">
        <v>2830</v>
      </c>
      <c r="E132" s="9">
        <v>380</v>
      </c>
      <c r="F132">
        <v>1</v>
      </c>
      <c r="G132" s="9">
        <v>380</v>
      </c>
      <c r="H132" s="16" t="s">
        <v>650</v>
      </c>
      <c r="I132" s="16" t="s">
        <v>658</v>
      </c>
      <c r="J132" s="16" t="s">
        <v>965</v>
      </c>
      <c r="K132" s="16" t="s">
        <v>945</v>
      </c>
    </row>
    <row r="133" spans="1:11" x14ac:dyDescent="0.25">
      <c r="A133" s="16" t="s">
        <v>1239</v>
      </c>
      <c r="B133" s="16" t="s">
        <v>288</v>
      </c>
      <c r="C133" s="16" t="s">
        <v>113</v>
      </c>
      <c r="D133">
        <v>2830</v>
      </c>
      <c r="E133" s="9">
        <v>6500</v>
      </c>
      <c r="F133">
        <v>1</v>
      </c>
      <c r="G133" s="9">
        <v>6500</v>
      </c>
      <c r="H133" s="16" t="s">
        <v>650</v>
      </c>
      <c r="I133" s="16" t="s">
        <v>658</v>
      </c>
      <c r="J133" s="16" t="s">
        <v>965</v>
      </c>
      <c r="K133" s="16" t="s">
        <v>945</v>
      </c>
    </row>
    <row r="134" spans="1:11" x14ac:dyDescent="0.25">
      <c r="A134" s="16" t="s">
        <v>1058</v>
      </c>
      <c r="B134" s="16" t="s">
        <v>373</v>
      </c>
      <c r="C134" s="16" t="s">
        <v>151</v>
      </c>
      <c r="D134">
        <v>2920</v>
      </c>
      <c r="E134" s="9">
        <v>5800</v>
      </c>
      <c r="F134">
        <v>1</v>
      </c>
      <c r="G134" s="9">
        <v>5800</v>
      </c>
      <c r="H134" s="16" t="s">
        <v>648</v>
      </c>
      <c r="I134" s="16" t="s">
        <v>799</v>
      </c>
      <c r="J134" s="16" t="s">
        <v>986</v>
      </c>
      <c r="K134" s="16" t="s">
        <v>944</v>
      </c>
    </row>
    <row r="135" spans="1:11" x14ac:dyDescent="0.25">
      <c r="A135" s="16" t="s">
        <v>1074</v>
      </c>
      <c r="B135" s="16" t="s">
        <v>373</v>
      </c>
      <c r="C135" s="16" t="s">
        <v>45</v>
      </c>
      <c r="D135">
        <v>2740</v>
      </c>
      <c r="E135" s="9">
        <v>2000</v>
      </c>
      <c r="F135">
        <v>1</v>
      </c>
      <c r="G135" s="9">
        <v>2000</v>
      </c>
      <c r="H135" s="16" t="s">
        <v>648</v>
      </c>
      <c r="I135" s="16" t="s">
        <v>799</v>
      </c>
      <c r="J135" s="16" t="s">
        <v>986</v>
      </c>
      <c r="K135" s="16" t="s">
        <v>944</v>
      </c>
    </row>
    <row r="136" spans="1:11" x14ac:dyDescent="0.25">
      <c r="A136" s="16" t="s">
        <v>1059</v>
      </c>
      <c r="B136" s="16" t="s">
        <v>390</v>
      </c>
      <c r="C136" s="16" t="s">
        <v>94</v>
      </c>
      <c r="D136">
        <v>2830</v>
      </c>
      <c r="E136" s="9">
        <v>28</v>
      </c>
      <c r="F136">
        <v>1</v>
      </c>
      <c r="G136" s="9">
        <v>28</v>
      </c>
      <c r="H136" s="16" t="s">
        <v>825</v>
      </c>
      <c r="I136" s="16" t="s">
        <v>826</v>
      </c>
      <c r="J136" s="16" t="s">
        <v>976</v>
      </c>
      <c r="K136" s="16" t="s">
        <v>941</v>
      </c>
    </row>
    <row r="137" spans="1:11" x14ac:dyDescent="0.25">
      <c r="A137" s="16" t="s">
        <v>1195</v>
      </c>
      <c r="B137" s="16" t="s">
        <v>390</v>
      </c>
      <c r="C137" s="16" t="s">
        <v>90</v>
      </c>
      <c r="D137">
        <v>3000</v>
      </c>
      <c r="E137" s="9">
        <v>8400</v>
      </c>
      <c r="F137">
        <v>3</v>
      </c>
      <c r="G137" s="9">
        <v>25200</v>
      </c>
      <c r="H137" s="16" t="s">
        <v>825</v>
      </c>
      <c r="I137" s="16" t="s">
        <v>826</v>
      </c>
      <c r="J137" s="16" t="s">
        <v>976</v>
      </c>
      <c r="K137" s="16" t="s">
        <v>941</v>
      </c>
    </row>
    <row r="138" spans="1:11" x14ac:dyDescent="0.25">
      <c r="A138" s="16" t="s">
        <v>1060</v>
      </c>
      <c r="B138" s="16" t="s">
        <v>384</v>
      </c>
      <c r="C138" s="16" t="s">
        <v>147</v>
      </c>
      <c r="D138">
        <v>2800</v>
      </c>
      <c r="E138" s="9">
        <v>280</v>
      </c>
      <c r="F138">
        <v>1</v>
      </c>
      <c r="G138" s="9">
        <v>280</v>
      </c>
      <c r="H138" s="16" t="s">
        <v>817</v>
      </c>
      <c r="I138" s="16" t="s">
        <v>818</v>
      </c>
      <c r="J138" s="16" t="s">
        <v>984</v>
      </c>
      <c r="K138" s="16" t="s">
        <v>943</v>
      </c>
    </row>
    <row r="139" spans="1:11" x14ac:dyDescent="0.25">
      <c r="A139" s="16" t="s">
        <v>1137</v>
      </c>
      <c r="B139" s="16" t="s">
        <v>384</v>
      </c>
      <c r="C139" s="16" t="s">
        <v>63</v>
      </c>
      <c r="D139">
        <v>2860</v>
      </c>
      <c r="E139" s="9">
        <v>54</v>
      </c>
      <c r="F139">
        <v>1</v>
      </c>
      <c r="G139" s="9">
        <v>54</v>
      </c>
      <c r="H139" s="16" t="s">
        <v>817</v>
      </c>
      <c r="I139" s="16" t="s">
        <v>818</v>
      </c>
      <c r="J139" s="16" t="s">
        <v>984</v>
      </c>
      <c r="K139" s="16" t="s">
        <v>943</v>
      </c>
    </row>
    <row r="140" spans="1:11" x14ac:dyDescent="0.25">
      <c r="A140" s="16" t="s">
        <v>1163</v>
      </c>
      <c r="B140" s="16" t="s">
        <v>384</v>
      </c>
      <c r="C140" s="16" t="s">
        <v>148</v>
      </c>
      <c r="D140">
        <v>2770</v>
      </c>
      <c r="E140" s="9">
        <v>72</v>
      </c>
      <c r="F140">
        <v>2</v>
      </c>
      <c r="G140" s="9">
        <v>144</v>
      </c>
      <c r="H140" s="16" t="s">
        <v>817</v>
      </c>
      <c r="I140" s="16" t="s">
        <v>818</v>
      </c>
      <c r="J140" s="16" t="s">
        <v>984</v>
      </c>
      <c r="K140" s="16" t="s">
        <v>943</v>
      </c>
    </row>
    <row r="141" spans="1:11" x14ac:dyDescent="0.25">
      <c r="A141" s="16" t="s">
        <v>1182</v>
      </c>
      <c r="B141" s="16" t="s">
        <v>384</v>
      </c>
      <c r="C141" s="16" t="s">
        <v>45</v>
      </c>
      <c r="D141">
        <v>2740</v>
      </c>
      <c r="E141" s="9">
        <v>73</v>
      </c>
      <c r="F141">
        <v>1</v>
      </c>
      <c r="G141" s="9">
        <v>73</v>
      </c>
      <c r="H141" s="16" t="s">
        <v>817</v>
      </c>
      <c r="I141" s="16" t="s">
        <v>818</v>
      </c>
      <c r="J141" s="16" t="s">
        <v>984</v>
      </c>
      <c r="K141" s="16" t="s">
        <v>943</v>
      </c>
    </row>
    <row r="142" spans="1:11" x14ac:dyDescent="0.25">
      <c r="A142" s="16" t="s">
        <v>1061</v>
      </c>
      <c r="B142" s="16" t="s">
        <v>441</v>
      </c>
      <c r="C142" s="16" t="s">
        <v>45</v>
      </c>
      <c r="D142">
        <v>2900</v>
      </c>
      <c r="E142" s="9">
        <v>5800</v>
      </c>
      <c r="F142">
        <v>1</v>
      </c>
      <c r="G142" s="9">
        <v>5800</v>
      </c>
      <c r="H142" s="16" t="s">
        <v>911</v>
      </c>
      <c r="I142" s="16" t="s">
        <v>717</v>
      </c>
      <c r="J142" s="16" t="s">
        <v>985</v>
      </c>
      <c r="K142" s="16" t="s">
        <v>943</v>
      </c>
    </row>
    <row r="143" spans="1:11" x14ac:dyDescent="0.25">
      <c r="A143" s="16" t="s">
        <v>1111</v>
      </c>
      <c r="B143" s="16" t="s">
        <v>441</v>
      </c>
      <c r="C143" s="16" t="s">
        <v>37</v>
      </c>
      <c r="D143">
        <v>2740</v>
      </c>
      <c r="E143" s="9">
        <v>21</v>
      </c>
      <c r="F143">
        <v>1</v>
      </c>
      <c r="G143" s="9">
        <v>21</v>
      </c>
      <c r="H143" s="16" t="s">
        <v>911</v>
      </c>
      <c r="I143" s="16" t="s">
        <v>717</v>
      </c>
      <c r="J143" s="16" t="s">
        <v>985</v>
      </c>
      <c r="K143" s="16" t="s">
        <v>943</v>
      </c>
    </row>
    <row r="144" spans="1:11" x14ac:dyDescent="0.25">
      <c r="A144" s="16" t="s">
        <v>1271</v>
      </c>
      <c r="B144" s="16" t="s">
        <v>325</v>
      </c>
      <c r="C144" s="16" t="s">
        <v>39</v>
      </c>
      <c r="D144">
        <v>2830</v>
      </c>
      <c r="E144" s="9">
        <v>9600</v>
      </c>
      <c r="F144">
        <v>1</v>
      </c>
      <c r="G144" s="9">
        <v>9600</v>
      </c>
      <c r="H144" s="16" t="s">
        <v>719</v>
      </c>
      <c r="I144" s="16" t="s">
        <v>720</v>
      </c>
      <c r="J144" s="16" t="s">
        <v>966</v>
      </c>
      <c r="K144" s="16" t="s">
        <v>946</v>
      </c>
    </row>
    <row r="145" spans="1:11" x14ac:dyDescent="0.25">
      <c r="A145" s="16" t="s">
        <v>1063</v>
      </c>
      <c r="B145" s="16" t="s">
        <v>195</v>
      </c>
      <c r="C145" s="16" t="s">
        <v>52</v>
      </c>
      <c r="D145">
        <v>2860</v>
      </c>
      <c r="E145" s="9">
        <v>810</v>
      </c>
      <c r="F145">
        <v>1</v>
      </c>
      <c r="G145" s="9">
        <v>810</v>
      </c>
      <c r="H145" s="16" t="s">
        <v>489</v>
      </c>
      <c r="I145" s="16" t="s">
        <v>490</v>
      </c>
      <c r="J145" s="16" t="s">
        <v>971</v>
      </c>
      <c r="K145" s="16" t="s">
        <v>941</v>
      </c>
    </row>
    <row r="146" spans="1:11" x14ac:dyDescent="0.25">
      <c r="A146" s="16" t="s">
        <v>1064</v>
      </c>
      <c r="B146" s="16" t="s">
        <v>393</v>
      </c>
      <c r="C146" s="16" t="s">
        <v>84</v>
      </c>
      <c r="D146">
        <v>3000</v>
      </c>
      <c r="E146" s="9">
        <v>96</v>
      </c>
      <c r="F146">
        <v>1</v>
      </c>
      <c r="G146" s="9">
        <v>96</v>
      </c>
      <c r="H146" s="16" t="s">
        <v>831</v>
      </c>
      <c r="I146" s="16" t="s">
        <v>737</v>
      </c>
      <c r="J146" s="16" t="s">
        <v>951</v>
      </c>
      <c r="K146" s="16" t="s">
        <v>932</v>
      </c>
    </row>
    <row r="147" spans="1:11" x14ac:dyDescent="0.25">
      <c r="A147" s="16" t="s">
        <v>1221</v>
      </c>
      <c r="B147" s="16" t="s">
        <v>302</v>
      </c>
      <c r="C147" s="16" t="s">
        <v>104</v>
      </c>
      <c r="D147">
        <v>2890</v>
      </c>
      <c r="E147" s="9">
        <v>3200</v>
      </c>
      <c r="F147">
        <v>1</v>
      </c>
      <c r="G147" s="9">
        <v>3200</v>
      </c>
      <c r="H147" s="16" t="s">
        <v>648</v>
      </c>
      <c r="I147" s="16" t="s">
        <v>682</v>
      </c>
      <c r="J147" s="16" t="s">
        <v>984</v>
      </c>
      <c r="K147" s="16" t="s">
        <v>943</v>
      </c>
    </row>
    <row r="148" spans="1:11" x14ac:dyDescent="0.25">
      <c r="A148" s="16" t="s">
        <v>1065</v>
      </c>
      <c r="B148" s="16" t="s">
        <v>212</v>
      </c>
      <c r="C148" s="16" t="s">
        <v>57</v>
      </c>
      <c r="D148">
        <v>2910</v>
      </c>
      <c r="E148" s="9">
        <v>3800</v>
      </c>
      <c r="F148">
        <v>1</v>
      </c>
      <c r="G148" s="9">
        <v>3800</v>
      </c>
      <c r="H148" s="16" t="s">
        <v>520</v>
      </c>
      <c r="I148" s="16" t="s">
        <v>521</v>
      </c>
      <c r="J148" s="16" t="s">
        <v>957</v>
      </c>
      <c r="K148" s="16" t="s">
        <v>936</v>
      </c>
    </row>
    <row r="149" spans="1:11" x14ac:dyDescent="0.25">
      <c r="A149" s="16" t="s">
        <v>1186</v>
      </c>
      <c r="B149" s="16" t="s">
        <v>212</v>
      </c>
      <c r="C149" s="16" t="s">
        <v>73</v>
      </c>
      <c r="D149">
        <v>2850</v>
      </c>
      <c r="E149" s="9">
        <v>290</v>
      </c>
      <c r="F149">
        <v>1</v>
      </c>
      <c r="G149" s="9">
        <v>290</v>
      </c>
      <c r="H149" s="16" t="s">
        <v>520</v>
      </c>
      <c r="I149" s="16" t="s">
        <v>521</v>
      </c>
      <c r="J149" s="16" t="s">
        <v>957</v>
      </c>
      <c r="K149" s="16" t="s">
        <v>936</v>
      </c>
    </row>
    <row r="150" spans="1:11" x14ac:dyDescent="0.25">
      <c r="A150" s="16" t="s">
        <v>1067</v>
      </c>
      <c r="B150" s="16" t="s">
        <v>434</v>
      </c>
      <c r="C150" s="16" t="s">
        <v>121</v>
      </c>
      <c r="D150">
        <v>2810</v>
      </c>
      <c r="E150" s="9">
        <v>800</v>
      </c>
      <c r="F150">
        <v>1</v>
      </c>
      <c r="G150" s="9">
        <v>800</v>
      </c>
      <c r="H150" s="16" t="s">
        <v>899</v>
      </c>
      <c r="I150" s="16" t="s">
        <v>900</v>
      </c>
      <c r="J150" s="16" t="s">
        <v>977</v>
      </c>
      <c r="K150" s="16" t="s">
        <v>941</v>
      </c>
    </row>
    <row r="151" spans="1:11" x14ac:dyDescent="0.25">
      <c r="A151" s="16" t="s">
        <v>1072</v>
      </c>
      <c r="B151" s="16" t="s">
        <v>242</v>
      </c>
      <c r="C151" s="16" t="s">
        <v>46</v>
      </c>
      <c r="D151">
        <v>2770</v>
      </c>
      <c r="E151" s="9">
        <v>4900</v>
      </c>
      <c r="F151">
        <v>1</v>
      </c>
      <c r="G151" s="9">
        <v>4900</v>
      </c>
      <c r="H151" s="16" t="s">
        <v>573</v>
      </c>
      <c r="I151" s="16" t="s">
        <v>574</v>
      </c>
      <c r="J151" s="16" t="s">
        <v>962</v>
      </c>
      <c r="K151" s="16" t="s">
        <v>938</v>
      </c>
    </row>
    <row r="152" spans="1:11" x14ac:dyDescent="0.25">
      <c r="A152" s="16" t="s">
        <v>1260</v>
      </c>
      <c r="B152" s="16" t="s">
        <v>242</v>
      </c>
      <c r="C152" s="16" t="s">
        <v>88</v>
      </c>
      <c r="D152">
        <v>2810</v>
      </c>
      <c r="E152" s="9">
        <v>78</v>
      </c>
      <c r="F152">
        <v>3</v>
      </c>
      <c r="G152" s="9">
        <v>234</v>
      </c>
      <c r="H152" s="16" t="s">
        <v>573</v>
      </c>
      <c r="I152" s="16" t="s">
        <v>574</v>
      </c>
      <c r="J152" s="16" t="s">
        <v>962</v>
      </c>
      <c r="K152" s="16" t="s">
        <v>938</v>
      </c>
    </row>
    <row r="153" spans="1:11" x14ac:dyDescent="0.25">
      <c r="A153" s="16" t="s">
        <v>1070</v>
      </c>
      <c r="B153" s="16" t="s">
        <v>335</v>
      </c>
      <c r="C153" s="16" t="s">
        <v>35</v>
      </c>
      <c r="D153">
        <v>2770</v>
      </c>
      <c r="E153" s="9">
        <v>3900</v>
      </c>
      <c r="F153">
        <v>1</v>
      </c>
      <c r="G153" s="9">
        <v>3900</v>
      </c>
      <c r="H153" s="16" t="s">
        <v>733</v>
      </c>
      <c r="I153" s="16" t="s">
        <v>734</v>
      </c>
      <c r="J153" s="16" t="s">
        <v>967</v>
      </c>
      <c r="K153" s="16" t="s">
        <v>939</v>
      </c>
    </row>
    <row r="154" spans="1:11" x14ac:dyDescent="0.25">
      <c r="A154" s="16" t="s">
        <v>1132</v>
      </c>
      <c r="B154" s="16" t="s">
        <v>335</v>
      </c>
      <c r="C154" s="16" t="s">
        <v>172</v>
      </c>
      <c r="D154">
        <v>2710</v>
      </c>
      <c r="E154" s="9">
        <v>7000</v>
      </c>
      <c r="F154">
        <v>1</v>
      </c>
      <c r="G154" s="9">
        <v>7000</v>
      </c>
      <c r="H154" s="16" t="s">
        <v>733</v>
      </c>
      <c r="I154" s="16" t="s">
        <v>734</v>
      </c>
      <c r="J154" s="16" t="s">
        <v>967</v>
      </c>
      <c r="K154" s="16" t="s">
        <v>939</v>
      </c>
    </row>
    <row r="155" spans="1:11" x14ac:dyDescent="0.25">
      <c r="A155" s="16" t="s">
        <v>1071</v>
      </c>
      <c r="B155" s="16" t="s">
        <v>442</v>
      </c>
      <c r="C155" s="16" t="s">
        <v>55</v>
      </c>
      <c r="D155">
        <v>2840</v>
      </c>
      <c r="E155" s="9">
        <v>790</v>
      </c>
      <c r="F155">
        <v>1</v>
      </c>
      <c r="G155" s="9">
        <v>790</v>
      </c>
      <c r="H155" s="16" t="s">
        <v>646</v>
      </c>
      <c r="I155" s="16" t="s">
        <v>912</v>
      </c>
      <c r="J155" s="16" t="s">
        <v>960</v>
      </c>
      <c r="K155" s="16" t="s">
        <v>937</v>
      </c>
    </row>
    <row r="156" spans="1:11" x14ac:dyDescent="0.25">
      <c r="A156" s="16" t="s">
        <v>1120</v>
      </c>
      <c r="B156" s="16" t="s">
        <v>375</v>
      </c>
      <c r="C156" s="16" t="s">
        <v>144</v>
      </c>
      <c r="D156">
        <v>3000</v>
      </c>
      <c r="E156" s="9">
        <v>660</v>
      </c>
      <c r="F156">
        <v>1</v>
      </c>
      <c r="G156" s="9">
        <v>660</v>
      </c>
      <c r="H156" s="16" t="s">
        <v>802</v>
      </c>
      <c r="I156" s="16" t="s">
        <v>803</v>
      </c>
      <c r="J156" s="16" t="s">
        <v>975</v>
      </c>
      <c r="K156" s="16" t="s">
        <v>941</v>
      </c>
    </row>
    <row r="157" spans="1:11" x14ac:dyDescent="0.25">
      <c r="A157" s="16" t="s">
        <v>1073</v>
      </c>
      <c r="B157" s="16" t="s">
        <v>342</v>
      </c>
      <c r="C157" s="16" t="s">
        <v>41</v>
      </c>
      <c r="D157">
        <v>2790</v>
      </c>
      <c r="E157" s="9">
        <v>36</v>
      </c>
      <c r="F157">
        <v>8</v>
      </c>
      <c r="G157" s="9">
        <v>288</v>
      </c>
      <c r="H157" s="16" t="s">
        <v>745</v>
      </c>
      <c r="I157" s="16" t="s">
        <v>470</v>
      </c>
      <c r="J157" s="16" t="s">
        <v>974</v>
      </c>
      <c r="K157" s="16" t="s">
        <v>941</v>
      </c>
    </row>
    <row r="158" spans="1:11" x14ac:dyDescent="0.25">
      <c r="A158" s="16" t="s">
        <v>1189</v>
      </c>
      <c r="B158" s="16" t="s">
        <v>277</v>
      </c>
      <c r="C158" s="16" t="s">
        <v>124</v>
      </c>
      <c r="D158">
        <v>2780</v>
      </c>
      <c r="E158" s="9">
        <v>1000</v>
      </c>
      <c r="F158">
        <v>1</v>
      </c>
      <c r="G158" s="9">
        <v>1000</v>
      </c>
      <c r="H158" s="16" t="s">
        <v>638</v>
      </c>
      <c r="I158" s="16" t="s">
        <v>639</v>
      </c>
      <c r="J158" s="16" t="s">
        <v>984</v>
      </c>
      <c r="K158" s="16" t="s">
        <v>943</v>
      </c>
    </row>
    <row r="159" spans="1:11" x14ac:dyDescent="0.25">
      <c r="A159" s="16" t="s">
        <v>1078</v>
      </c>
      <c r="B159" s="16" t="s">
        <v>363</v>
      </c>
      <c r="C159" s="16" t="s">
        <v>109</v>
      </c>
      <c r="D159">
        <v>2780</v>
      </c>
      <c r="E159" s="9">
        <v>4600</v>
      </c>
      <c r="F159">
        <v>7</v>
      </c>
      <c r="G159" s="9">
        <v>32200</v>
      </c>
      <c r="H159" s="16" t="s">
        <v>783</v>
      </c>
      <c r="I159" s="16" t="s">
        <v>784</v>
      </c>
      <c r="J159" s="16" t="s">
        <v>975</v>
      </c>
      <c r="K159" s="16" t="s">
        <v>941</v>
      </c>
    </row>
    <row r="160" spans="1:11" x14ac:dyDescent="0.25">
      <c r="A160" s="16" t="s">
        <v>1080</v>
      </c>
      <c r="B160" s="16" t="s">
        <v>363</v>
      </c>
      <c r="C160" s="16" t="s">
        <v>114</v>
      </c>
      <c r="D160">
        <v>2800</v>
      </c>
      <c r="E160" s="9">
        <v>63</v>
      </c>
      <c r="F160">
        <v>1</v>
      </c>
      <c r="G160" s="9">
        <v>63</v>
      </c>
      <c r="H160" s="16" t="s">
        <v>783</v>
      </c>
      <c r="I160" s="16" t="s">
        <v>784</v>
      </c>
      <c r="J160" s="16" t="s">
        <v>975</v>
      </c>
      <c r="K160" s="16" t="s">
        <v>941</v>
      </c>
    </row>
    <row r="161" spans="1:11" x14ac:dyDescent="0.25">
      <c r="A161" s="16" t="s">
        <v>1079</v>
      </c>
      <c r="B161" s="16" t="s">
        <v>418</v>
      </c>
      <c r="C161" s="16" t="s">
        <v>50</v>
      </c>
      <c r="D161">
        <v>2900</v>
      </c>
      <c r="E161" s="9">
        <v>200</v>
      </c>
      <c r="F161">
        <v>6</v>
      </c>
      <c r="G161" s="9">
        <v>1200</v>
      </c>
      <c r="H161" s="16" t="s">
        <v>872</v>
      </c>
      <c r="I161" s="16" t="s">
        <v>705</v>
      </c>
      <c r="J161" s="16" t="s">
        <v>960</v>
      </c>
      <c r="K161" s="16" t="s">
        <v>937</v>
      </c>
    </row>
    <row r="162" spans="1:11" x14ac:dyDescent="0.25">
      <c r="A162" s="16" t="s">
        <v>1082</v>
      </c>
      <c r="B162" s="16" t="s">
        <v>236</v>
      </c>
      <c r="C162" s="16" t="s">
        <v>120</v>
      </c>
      <c r="D162">
        <v>2870</v>
      </c>
      <c r="E162" s="9">
        <v>8900</v>
      </c>
      <c r="F162">
        <v>10</v>
      </c>
      <c r="G162" s="9">
        <v>89000</v>
      </c>
      <c r="H162" s="16" t="s">
        <v>516</v>
      </c>
      <c r="I162" s="16" t="s">
        <v>564</v>
      </c>
      <c r="J162" s="16" t="s">
        <v>979</v>
      </c>
      <c r="K162" s="16" t="s">
        <v>942</v>
      </c>
    </row>
    <row r="163" spans="1:11" x14ac:dyDescent="0.25">
      <c r="A163" s="16" t="s">
        <v>1101</v>
      </c>
      <c r="B163" s="16" t="s">
        <v>236</v>
      </c>
      <c r="C163" s="16" t="s">
        <v>151</v>
      </c>
      <c r="D163">
        <v>2870</v>
      </c>
      <c r="E163" s="9">
        <v>9400</v>
      </c>
      <c r="F163">
        <v>1</v>
      </c>
      <c r="G163" s="9">
        <v>9400</v>
      </c>
      <c r="H163" s="16" t="s">
        <v>516</v>
      </c>
      <c r="I163" s="16" t="s">
        <v>564</v>
      </c>
      <c r="J163" s="16" t="s">
        <v>979</v>
      </c>
      <c r="K163" s="16" t="s">
        <v>942</v>
      </c>
    </row>
    <row r="164" spans="1:11" x14ac:dyDescent="0.25">
      <c r="A164" s="16" t="s">
        <v>1081</v>
      </c>
      <c r="B164" s="16" t="s">
        <v>405</v>
      </c>
      <c r="C164" s="16" t="s">
        <v>168</v>
      </c>
      <c r="D164">
        <v>2830</v>
      </c>
      <c r="E164" s="9">
        <v>2900</v>
      </c>
      <c r="F164">
        <v>1</v>
      </c>
      <c r="G164" s="9">
        <v>2900</v>
      </c>
      <c r="H164" s="16" t="s">
        <v>851</v>
      </c>
      <c r="I164" s="16" t="s">
        <v>852</v>
      </c>
      <c r="J164" s="16" t="s">
        <v>976</v>
      </c>
      <c r="K164" s="16" t="s">
        <v>941</v>
      </c>
    </row>
    <row r="165" spans="1:11" x14ac:dyDescent="0.25">
      <c r="A165" s="16" t="s">
        <v>1234</v>
      </c>
      <c r="B165" s="16" t="s">
        <v>403</v>
      </c>
      <c r="C165" s="16" t="s">
        <v>29</v>
      </c>
      <c r="D165">
        <v>3000</v>
      </c>
      <c r="E165" s="9">
        <v>830</v>
      </c>
      <c r="F165">
        <v>1</v>
      </c>
      <c r="G165" s="9">
        <v>830</v>
      </c>
      <c r="H165" s="16" t="s">
        <v>848</v>
      </c>
      <c r="I165" s="16" t="s">
        <v>702</v>
      </c>
      <c r="J165" s="16" t="s">
        <v>986</v>
      </c>
      <c r="K165" s="16" t="s">
        <v>944</v>
      </c>
    </row>
    <row r="166" spans="1:11" x14ac:dyDescent="0.25">
      <c r="A166" s="16" t="s">
        <v>1117</v>
      </c>
      <c r="B166" s="16" t="s">
        <v>202</v>
      </c>
      <c r="C166" s="16" t="s">
        <v>114</v>
      </c>
      <c r="D166">
        <v>2880</v>
      </c>
      <c r="E166" s="9">
        <v>490</v>
      </c>
      <c r="F166">
        <v>3</v>
      </c>
      <c r="G166" s="9">
        <v>1470</v>
      </c>
      <c r="H166" s="16" t="s">
        <v>500</v>
      </c>
      <c r="I166" s="16" t="s">
        <v>501</v>
      </c>
      <c r="J166" s="16" t="s">
        <v>984</v>
      </c>
      <c r="K166" s="16" t="s">
        <v>943</v>
      </c>
    </row>
    <row r="167" spans="1:11" x14ac:dyDescent="0.25">
      <c r="A167" s="16" t="s">
        <v>1188</v>
      </c>
      <c r="B167" s="16" t="s">
        <v>254</v>
      </c>
      <c r="C167" s="16" t="s">
        <v>168</v>
      </c>
      <c r="D167">
        <v>2780</v>
      </c>
      <c r="E167" s="9">
        <v>6100</v>
      </c>
      <c r="F167">
        <v>1</v>
      </c>
      <c r="G167" s="9">
        <v>6100</v>
      </c>
      <c r="H167" s="16" t="s">
        <v>595</v>
      </c>
      <c r="I167" s="16" t="s">
        <v>596</v>
      </c>
      <c r="J167" s="16" t="s">
        <v>951</v>
      </c>
      <c r="K167" s="16" t="s">
        <v>932</v>
      </c>
    </row>
    <row r="168" spans="1:11" x14ac:dyDescent="0.25">
      <c r="A168" s="16" t="s">
        <v>1084</v>
      </c>
      <c r="B168" s="16" t="s">
        <v>381</v>
      </c>
      <c r="C168" s="16" t="s">
        <v>27</v>
      </c>
      <c r="D168">
        <v>2840</v>
      </c>
      <c r="E168" s="9">
        <v>840</v>
      </c>
      <c r="F168">
        <v>4</v>
      </c>
      <c r="G168" s="9">
        <v>3360</v>
      </c>
      <c r="H168" s="16" t="s">
        <v>812</v>
      </c>
      <c r="I168" s="16" t="s">
        <v>657</v>
      </c>
      <c r="J168" s="16" t="s">
        <v>981</v>
      </c>
      <c r="K168" s="16" t="s">
        <v>942</v>
      </c>
    </row>
    <row r="169" spans="1:11" x14ac:dyDescent="0.25">
      <c r="A169" s="16" t="s">
        <v>1270</v>
      </c>
      <c r="B169" s="16" t="s">
        <v>448</v>
      </c>
      <c r="C169" s="16" t="s">
        <v>43</v>
      </c>
      <c r="D169">
        <v>3000</v>
      </c>
      <c r="E169" s="9">
        <v>14</v>
      </c>
      <c r="F169">
        <v>1</v>
      </c>
      <c r="G169" s="9">
        <v>14</v>
      </c>
      <c r="H169" s="16" t="s">
        <v>922</v>
      </c>
      <c r="I169" s="16" t="s">
        <v>868</v>
      </c>
      <c r="J169" s="16" t="s">
        <v>951</v>
      </c>
      <c r="K169" s="16" t="s">
        <v>932</v>
      </c>
    </row>
    <row r="170" spans="1:11" x14ac:dyDescent="0.25">
      <c r="A170" s="16" t="s">
        <v>1172</v>
      </c>
      <c r="B170" s="16" t="s">
        <v>326</v>
      </c>
      <c r="C170" s="16" t="s">
        <v>89</v>
      </c>
      <c r="D170">
        <v>2880</v>
      </c>
      <c r="E170" s="9">
        <v>66</v>
      </c>
      <c r="F170">
        <v>1</v>
      </c>
      <c r="G170" s="9">
        <v>66</v>
      </c>
      <c r="H170" s="16" t="s">
        <v>721</v>
      </c>
      <c r="I170" s="16" t="s">
        <v>722</v>
      </c>
      <c r="J170" s="16" t="s">
        <v>973</v>
      </c>
      <c r="K170" s="16" t="s">
        <v>941</v>
      </c>
    </row>
    <row r="171" spans="1:11" x14ac:dyDescent="0.25">
      <c r="A171" s="16" t="s">
        <v>1203</v>
      </c>
      <c r="B171" s="16" t="s">
        <v>260</v>
      </c>
      <c r="C171" s="16" t="s">
        <v>105</v>
      </c>
      <c r="D171">
        <v>2880</v>
      </c>
      <c r="E171" s="9">
        <v>83</v>
      </c>
      <c r="F171">
        <v>6</v>
      </c>
      <c r="G171" s="9">
        <v>498</v>
      </c>
      <c r="H171" s="16" t="s">
        <v>605</v>
      </c>
      <c r="I171" s="16" t="s">
        <v>606</v>
      </c>
      <c r="J171" s="16" t="s">
        <v>963</v>
      </c>
      <c r="K171" s="16" t="s">
        <v>938</v>
      </c>
    </row>
    <row r="172" spans="1:11" x14ac:dyDescent="0.25">
      <c r="A172" s="16" t="s">
        <v>1087</v>
      </c>
      <c r="B172" s="16" t="s">
        <v>252</v>
      </c>
      <c r="C172" s="16" t="s">
        <v>158</v>
      </c>
      <c r="D172">
        <v>2810</v>
      </c>
      <c r="E172" s="9">
        <v>3200</v>
      </c>
      <c r="F172">
        <v>3</v>
      </c>
      <c r="G172" s="9">
        <v>9600</v>
      </c>
      <c r="H172" s="16" t="s">
        <v>591</v>
      </c>
      <c r="I172" s="16" t="s">
        <v>592</v>
      </c>
      <c r="J172" s="16" t="s">
        <v>972</v>
      </c>
      <c r="K172" s="16" t="s">
        <v>941</v>
      </c>
    </row>
    <row r="173" spans="1:11" x14ac:dyDescent="0.25">
      <c r="A173" s="16" t="s">
        <v>1202</v>
      </c>
      <c r="B173" s="16" t="s">
        <v>252</v>
      </c>
      <c r="C173" s="16" t="s">
        <v>35</v>
      </c>
      <c r="D173">
        <v>2800</v>
      </c>
      <c r="E173" s="9">
        <v>320</v>
      </c>
      <c r="F173">
        <v>5</v>
      </c>
      <c r="G173" s="9">
        <v>1600</v>
      </c>
      <c r="H173" s="16" t="s">
        <v>591</v>
      </c>
      <c r="I173" s="16" t="s">
        <v>592</v>
      </c>
      <c r="J173" s="16" t="s">
        <v>972</v>
      </c>
      <c r="K173" s="16" t="s">
        <v>941</v>
      </c>
    </row>
    <row r="174" spans="1:11" x14ac:dyDescent="0.25">
      <c r="A174" s="16" t="s">
        <v>1233</v>
      </c>
      <c r="B174" s="16" t="s">
        <v>252</v>
      </c>
      <c r="C174" s="16" t="s">
        <v>53</v>
      </c>
      <c r="D174">
        <v>2770</v>
      </c>
      <c r="E174" s="9">
        <v>700</v>
      </c>
      <c r="F174">
        <v>1</v>
      </c>
      <c r="G174" s="9">
        <v>700</v>
      </c>
      <c r="H174" s="16" t="s">
        <v>591</v>
      </c>
      <c r="I174" s="16" t="s">
        <v>592</v>
      </c>
      <c r="J174" s="16" t="s">
        <v>972</v>
      </c>
      <c r="K174" s="16" t="s">
        <v>941</v>
      </c>
    </row>
    <row r="175" spans="1:11" x14ac:dyDescent="0.25">
      <c r="A175" s="16" t="s">
        <v>1089</v>
      </c>
      <c r="B175" s="16" t="s">
        <v>374</v>
      </c>
      <c r="C175" s="16" t="s">
        <v>47</v>
      </c>
      <c r="D175">
        <v>2840</v>
      </c>
      <c r="E175" s="9">
        <v>250</v>
      </c>
      <c r="F175">
        <v>8</v>
      </c>
      <c r="G175" s="9">
        <v>2000</v>
      </c>
      <c r="H175" s="16" t="s">
        <v>800</v>
      </c>
      <c r="I175" s="16" t="s">
        <v>801</v>
      </c>
      <c r="J175" s="16" t="s">
        <v>975</v>
      </c>
      <c r="K175" s="16" t="s">
        <v>941</v>
      </c>
    </row>
    <row r="176" spans="1:11" x14ac:dyDescent="0.25">
      <c r="A176" s="16" t="s">
        <v>1091</v>
      </c>
      <c r="B176" s="16" t="s">
        <v>303</v>
      </c>
      <c r="C176" s="16" t="s">
        <v>100</v>
      </c>
      <c r="D176">
        <v>2790</v>
      </c>
      <c r="E176" s="9">
        <v>5500</v>
      </c>
      <c r="F176">
        <v>1</v>
      </c>
      <c r="G176" s="9">
        <v>5500</v>
      </c>
      <c r="H176" s="16" t="s">
        <v>915</v>
      </c>
      <c r="I176" s="16" t="s">
        <v>555</v>
      </c>
      <c r="J176" s="16" t="s">
        <v>960</v>
      </c>
      <c r="K176" s="16" t="s">
        <v>937</v>
      </c>
    </row>
    <row r="177" spans="1:11" x14ac:dyDescent="0.25">
      <c r="A177" s="16" t="s">
        <v>1094</v>
      </c>
      <c r="B177" s="16" t="s">
        <v>303</v>
      </c>
      <c r="C177" s="16" t="s">
        <v>149</v>
      </c>
      <c r="D177">
        <v>2770</v>
      </c>
      <c r="E177" s="9">
        <v>6400</v>
      </c>
      <c r="F177">
        <v>1</v>
      </c>
      <c r="G177" s="9">
        <v>6400</v>
      </c>
      <c r="H177" s="16" t="s">
        <v>915</v>
      </c>
      <c r="I177" s="16" t="s">
        <v>555</v>
      </c>
      <c r="J177" s="16" t="s">
        <v>960</v>
      </c>
      <c r="K177" s="16" t="s">
        <v>937</v>
      </c>
    </row>
    <row r="178" spans="1:11" x14ac:dyDescent="0.25">
      <c r="A178" s="16" t="s">
        <v>1105</v>
      </c>
      <c r="B178" s="16" t="s">
        <v>303</v>
      </c>
      <c r="C178" s="16" t="s">
        <v>139</v>
      </c>
      <c r="D178">
        <v>2870</v>
      </c>
      <c r="E178" s="9">
        <v>950</v>
      </c>
      <c r="F178">
        <v>1</v>
      </c>
      <c r="G178" s="9">
        <v>950</v>
      </c>
      <c r="H178" s="16" t="s">
        <v>915</v>
      </c>
      <c r="I178" s="16" t="s">
        <v>555</v>
      </c>
      <c r="J178" s="16" t="s">
        <v>960</v>
      </c>
      <c r="K178" s="16" t="s">
        <v>937</v>
      </c>
    </row>
    <row r="179" spans="1:11" x14ac:dyDescent="0.25">
      <c r="A179" s="16" t="s">
        <v>1147</v>
      </c>
      <c r="B179" s="16" t="s">
        <v>303</v>
      </c>
      <c r="C179" s="16" t="s">
        <v>43</v>
      </c>
      <c r="D179">
        <v>2900</v>
      </c>
      <c r="E179" s="9">
        <v>2000</v>
      </c>
      <c r="F179">
        <v>6</v>
      </c>
      <c r="G179" s="9">
        <v>12000</v>
      </c>
      <c r="H179" s="16" t="s">
        <v>915</v>
      </c>
      <c r="I179" s="16" t="s">
        <v>555</v>
      </c>
      <c r="J179" s="16" t="s">
        <v>960</v>
      </c>
      <c r="K179" s="16" t="s">
        <v>937</v>
      </c>
    </row>
    <row r="180" spans="1:11" x14ac:dyDescent="0.25">
      <c r="A180" s="16" t="s">
        <v>1102</v>
      </c>
      <c r="B180" s="16" t="s">
        <v>420</v>
      </c>
      <c r="C180" s="16" t="s">
        <v>100</v>
      </c>
      <c r="D180">
        <v>2710</v>
      </c>
      <c r="E180" s="9">
        <v>5300</v>
      </c>
      <c r="F180">
        <v>1</v>
      </c>
      <c r="G180" s="9">
        <v>5300</v>
      </c>
      <c r="H180" s="16" t="s">
        <v>875</v>
      </c>
      <c r="I180" s="16" t="s">
        <v>876</v>
      </c>
      <c r="J180" s="16" t="s">
        <v>977</v>
      </c>
      <c r="K180" s="16" t="s">
        <v>941</v>
      </c>
    </row>
    <row r="181" spans="1:11" x14ac:dyDescent="0.25">
      <c r="A181" s="16" t="s">
        <v>1273</v>
      </c>
      <c r="B181" s="16" t="s">
        <v>420</v>
      </c>
      <c r="C181" s="16" t="s">
        <v>133</v>
      </c>
      <c r="D181">
        <v>2740</v>
      </c>
      <c r="E181" s="9">
        <v>31</v>
      </c>
      <c r="F181">
        <v>1</v>
      </c>
      <c r="G181" s="9">
        <v>31</v>
      </c>
      <c r="H181" s="16" t="s">
        <v>875</v>
      </c>
      <c r="I181" s="16" t="s">
        <v>876</v>
      </c>
      <c r="J181" s="16" t="s">
        <v>977</v>
      </c>
      <c r="K181" s="16" t="s">
        <v>941</v>
      </c>
    </row>
    <row r="182" spans="1:11" x14ac:dyDescent="0.25">
      <c r="A182" s="16" t="s">
        <v>1280</v>
      </c>
      <c r="B182" s="16" t="s">
        <v>420</v>
      </c>
      <c r="C182" s="16" t="s">
        <v>83</v>
      </c>
      <c r="D182">
        <v>2760</v>
      </c>
      <c r="E182" s="9">
        <v>20</v>
      </c>
      <c r="F182">
        <v>1</v>
      </c>
      <c r="G182" s="9">
        <v>20</v>
      </c>
      <c r="H182" s="16" t="s">
        <v>875</v>
      </c>
      <c r="I182" s="16" t="s">
        <v>876</v>
      </c>
      <c r="J182" s="16" t="s">
        <v>977</v>
      </c>
      <c r="K182" s="16" t="s">
        <v>941</v>
      </c>
    </row>
    <row r="183" spans="1:11" x14ac:dyDescent="0.25">
      <c r="A183" s="16" t="s">
        <v>1092</v>
      </c>
      <c r="B183" s="16" t="s">
        <v>450</v>
      </c>
      <c r="C183" s="16" t="s">
        <v>28</v>
      </c>
      <c r="D183">
        <v>2740</v>
      </c>
      <c r="E183" s="9">
        <v>8100</v>
      </c>
      <c r="F183">
        <v>1</v>
      </c>
      <c r="G183" s="9">
        <v>8100</v>
      </c>
      <c r="H183" s="16" t="s">
        <v>812</v>
      </c>
      <c r="I183" s="16" t="s">
        <v>923</v>
      </c>
      <c r="J183" s="16" t="s">
        <v>953</v>
      </c>
      <c r="K183" s="16" t="s">
        <v>934</v>
      </c>
    </row>
    <row r="184" spans="1:11" x14ac:dyDescent="0.25">
      <c r="A184" s="16" t="s">
        <v>1212</v>
      </c>
      <c r="B184" s="16" t="s">
        <v>196</v>
      </c>
      <c r="C184" s="16" t="s">
        <v>148</v>
      </c>
      <c r="D184">
        <v>2890</v>
      </c>
      <c r="E184" s="9">
        <v>7900</v>
      </c>
      <c r="F184">
        <v>1</v>
      </c>
      <c r="G184" s="9">
        <v>7900</v>
      </c>
      <c r="H184" s="16" t="s">
        <v>793</v>
      </c>
      <c r="I184" s="16" t="s">
        <v>794</v>
      </c>
      <c r="J184" s="16" t="s">
        <v>967</v>
      </c>
      <c r="K184" s="16" t="s">
        <v>939</v>
      </c>
    </row>
    <row r="185" spans="1:11" x14ac:dyDescent="0.25">
      <c r="A185" s="16" t="s">
        <v>1228</v>
      </c>
      <c r="B185" s="16" t="s">
        <v>196</v>
      </c>
      <c r="C185" s="16" t="s">
        <v>68</v>
      </c>
      <c r="D185">
        <v>2920</v>
      </c>
      <c r="E185" s="9">
        <v>2400</v>
      </c>
      <c r="F185">
        <v>7</v>
      </c>
      <c r="G185" s="9">
        <v>16800</v>
      </c>
      <c r="H185" s="16" t="s">
        <v>793</v>
      </c>
      <c r="I185" s="16" t="s">
        <v>794</v>
      </c>
      <c r="J185" s="16" t="s">
        <v>967</v>
      </c>
      <c r="K185" s="16" t="s">
        <v>939</v>
      </c>
    </row>
    <row r="186" spans="1:11" x14ac:dyDescent="0.25">
      <c r="A186" s="16" t="s">
        <v>1230</v>
      </c>
      <c r="B186" s="16" t="s">
        <v>196</v>
      </c>
      <c r="C186" s="16" t="s">
        <v>22</v>
      </c>
      <c r="D186">
        <v>2920</v>
      </c>
      <c r="E186" s="9">
        <v>1800</v>
      </c>
      <c r="F186">
        <v>1</v>
      </c>
      <c r="G186" s="9">
        <v>1800</v>
      </c>
      <c r="H186" s="16" t="s">
        <v>793</v>
      </c>
      <c r="I186" s="16" t="s">
        <v>794</v>
      </c>
      <c r="J186" s="16" t="s">
        <v>967</v>
      </c>
      <c r="K186" s="16" t="s">
        <v>939</v>
      </c>
    </row>
    <row r="187" spans="1:11" x14ac:dyDescent="0.25">
      <c r="A187" s="16" t="s">
        <v>1095</v>
      </c>
      <c r="B187" s="16" t="s">
        <v>438</v>
      </c>
      <c r="C187" s="16" t="s">
        <v>42</v>
      </c>
      <c r="D187">
        <v>2910</v>
      </c>
      <c r="E187" s="9">
        <v>75</v>
      </c>
      <c r="F187">
        <v>6</v>
      </c>
      <c r="G187" s="9">
        <v>450</v>
      </c>
      <c r="H187" s="16" t="s">
        <v>906</v>
      </c>
      <c r="I187" s="16" t="s">
        <v>462</v>
      </c>
      <c r="J187" s="16" t="s">
        <v>981</v>
      </c>
      <c r="K187" s="16" t="s">
        <v>942</v>
      </c>
    </row>
    <row r="188" spans="1:11" x14ac:dyDescent="0.25">
      <c r="A188" s="16" t="s">
        <v>1096</v>
      </c>
      <c r="B188" s="16" t="s">
        <v>320</v>
      </c>
      <c r="C188" s="16" t="s">
        <v>32</v>
      </c>
      <c r="D188">
        <v>2910</v>
      </c>
      <c r="E188" s="9">
        <v>56</v>
      </c>
      <c r="F188">
        <v>1</v>
      </c>
      <c r="G188" s="9">
        <v>56</v>
      </c>
      <c r="H188" s="16" t="s">
        <v>712</v>
      </c>
      <c r="I188" s="16" t="s">
        <v>713</v>
      </c>
      <c r="J188" s="16" t="s">
        <v>964</v>
      </c>
      <c r="K188" s="16" t="s">
        <v>938</v>
      </c>
    </row>
    <row r="189" spans="1:11" x14ac:dyDescent="0.25">
      <c r="A189" s="16" t="s">
        <v>1098</v>
      </c>
      <c r="B189" s="16" t="s">
        <v>427</v>
      </c>
      <c r="C189" s="16" t="s">
        <v>102</v>
      </c>
      <c r="D189">
        <v>2800</v>
      </c>
      <c r="E189" s="9">
        <v>89</v>
      </c>
      <c r="F189">
        <v>1</v>
      </c>
      <c r="G189" s="9">
        <v>89</v>
      </c>
      <c r="H189" s="16" t="s">
        <v>841</v>
      </c>
      <c r="I189" s="16" t="s">
        <v>488</v>
      </c>
      <c r="J189" s="16" t="s">
        <v>977</v>
      </c>
      <c r="K189" s="16" t="s">
        <v>941</v>
      </c>
    </row>
    <row r="190" spans="1:11" x14ac:dyDescent="0.25">
      <c r="A190" s="16" t="s">
        <v>1153</v>
      </c>
      <c r="B190" s="16" t="s">
        <v>427</v>
      </c>
      <c r="C190" s="16" t="s">
        <v>97</v>
      </c>
      <c r="D190">
        <v>2840</v>
      </c>
      <c r="E190" s="9">
        <v>640</v>
      </c>
      <c r="F190">
        <v>3</v>
      </c>
      <c r="G190" s="9">
        <v>1920</v>
      </c>
      <c r="H190" s="16" t="s">
        <v>841</v>
      </c>
      <c r="I190" s="16" t="s">
        <v>488</v>
      </c>
      <c r="J190" s="16" t="s">
        <v>977</v>
      </c>
      <c r="K190" s="16" t="s">
        <v>941</v>
      </c>
    </row>
    <row r="191" spans="1:11" x14ac:dyDescent="0.25">
      <c r="A191" s="16" t="s">
        <v>1177</v>
      </c>
      <c r="B191" s="16" t="s">
        <v>430</v>
      </c>
      <c r="C191" s="16" t="s">
        <v>117</v>
      </c>
      <c r="D191">
        <v>2900</v>
      </c>
      <c r="E191" s="9">
        <v>950</v>
      </c>
      <c r="F191">
        <v>1</v>
      </c>
      <c r="G191" s="9">
        <v>950</v>
      </c>
      <c r="H191" s="16" t="s">
        <v>891</v>
      </c>
      <c r="I191" s="16" t="s">
        <v>892</v>
      </c>
      <c r="J191" s="16" t="s">
        <v>986</v>
      </c>
      <c r="K191" s="16" t="s">
        <v>944</v>
      </c>
    </row>
    <row r="192" spans="1:11" x14ac:dyDescent="0.25">
      <c r="A192" s="16" t="s">
        <v>1198</v>
      </c>
      <c r="B192" s="16" t="s">
        <v>430</v>
      </c>
      <c r="C192" s="16" t="s">
        <v>24</v>
      </c>
      <c r="D192">
        <v>2800</v>
      </c>
      <c r="E192" s="9">
        <v>810</v>
      </c>
      <c r="F192">
        <v>1</v>
      </c>
      <c r="G192" s="9">
        <v>810</v>
      </c>
      <c r="H192" s="16" t="s">
        <v>891</v>
      </c>
      <c r="I192" s="16" t="s">
        <v>892</v>
      </c>
      <c r="J192" s="16" t="s">
        <v>986</v>
      </c>
      <c r="K192" s="16" t="s">
        <v>944</v>
      </c>
    </row>
    <row r="193" spans="1:11" x14ac:dyDescent="0.25">
      <c r="A193" s="16" t="s">
        <v>1099</v>
      </c>
      <c r="B193" s="16" t="s">
        <v>327</v>
      </c>
      <c r="C193" s="16" t="s">
        <v>81</v>
      </c>
      <c r="D193">
        <v>2900</v>
      </c>
      <c r="E193" s="9">
        <v>360</v>
      </c>
      <c r="F193">
        <v>3</v>
      </c>
      <c r="G193" s="9">
        <v>1080</v>
      </c>
      <c r="H193" s="16" t="s">
        <v>723</v>
      </c>
      <c r="I193" s="16" t="s">
        <v>505</v>
      </c>
      <c r="J193" s="16" t="s">
        <v>973</v>
      </c>
      <c r="K193" s="16" t="s">
        <v>941</v>
      </c>
    </row>
    <row r="194" spans="1:11" x14ac:dyDescent="0.25">
      <c r="A194" s="16" t="s">
        <v>1122</v>
      </c>
      <c r="B194" s="16" t="s">
        <v>327</v>
      </c>
      <c r="C194" s="16" t="s">
        <v>122</v>
      </c>
      <c r="D194">
        <v>2870</v>
      </c>
      <c r="E194" s="9">
        <v>8200</v>
      </c>
      <c r="F194">
        <v>1</v>
      </c>
      <c r="G194" s="9">
        <v>8200</v>
      </c>
      <c r="H194" s="16" t="s">
        <v>723</v>
      </c>
      <c r="I194" s="16" t="s">
        <v>505</v>
      </c>
      <c r="J194" s="16" t="s">
        <v>973</v>
      </c>
      <c r="K194" s="16" t="s">
        <v>941</v>
      </c>
    </row>
    <row r="195" spans="1:11" x14ac:dyDescent="0.25">
      <c r="A195" s="16" t="s">
        <v>1268</v>
      </c>
      <c r="B195" s="16" t="s">
        <v>397</v>
      </c>
      <c r="C195" s="16" t="s">
        <v>76</v>
      </c>
      <c r="D195">
        <v>2910</v>
      </c>
      <c r="E195" s="9">
        <v>600</v>
      </c>
      <c r="F195">
        <v>1</v>
      </c>
      <c r="G195" s="9">
        <v>600</v>
      </c>
      <c r="H195" s="16" t="s">
        <v>837</v>
      </c>
      <c r="I195" s="16" t="s">
        <v>838</v>
      </c>
      <c r="J195" s="16" t="s">
        <v>960</v>
      </c>
      <c r="K195" s="16" t="s">
        <v>937</v>
      </c>
    </row>
    <row r="196" spans="1:11" x14ac:dyDescent="0.25">
      <c r="A196" s="16" t="s">
        <v>1100</v>
      </c>
      <c r="B196" s="16" t="s">
        <v>347</v>
      </c>
      <c r="C196" s="16" t="s">
        <v>34</v>
      </c>
      <c r="D196">
        <v>2710</v>
      </c>
      <c r="E196" s="9">
        <v>130</v>
      </c>
      <c r="F196">
        <v>1</v>
      </c>
      <c r="G196" s="9">
        <v>130</v>
      </c>
      <c r="H196" s="16" t="s">
        <v>754</v>
      </c>
      <c r="I196" s="16" t="s">
        <v>755</v>
      </c>
      <c r="J196" s="16" t="s">
        <v>980</v>
      </c>
      <c r="K196" s="16" t="s">
        <v>942</v>
      </c>
    </row>
    <row r="197" spans="1:11" x14ac:dyDescent="0.25">
      <c r="A197" s="16" t="s">
        <v>1247</v>
      </c>
      <c r="B197" s="16" t="s">
        <v>429</v>
      </c>
      <c r="C197" s="16" t="s">
        <v>63</v>
      </c>
      <c r="D197">
        <v>2790</v>
      </c>
      <c r="E197" s="9">
        <v>190</v>
      </c>
      <c r="F197">
        <v>2</v>
      </c>
      <c r="G197" s="9">
        <v>380</v>
      </c>
      <c r="H197" s="16" t="s">
        <v>889</v>
      </c>
      <c r="I197" s="16" t="s">
        <v>890</v>
      </c>
      <c r="J197" s="16" t="s">
        <v>985</v>
      </c>
      <c r="K197" s="16" t="s">
        <v>943</v>
      </c>
    </row>
    <row r="198" spans="1:11" x14ac:dyDescent="0.25">
      <c r="A198" s="16" t="s">
        <v>1251</v>
      </c>
      <c r="B198" s="16" t="s">
        <v>429</v>
      </c>
      <c r="C198" s="16" t="s">
        <v>85</v>
      </c>
      <c r="D198">
        <v>2980</v>
      </c>
      <c r="E198" s="9">
        <v>460</v>
      </c>
      <c r="F198">
        <v>1</v>
      </c>
      <c r="G198" s="9">
        <v>460</v>
      </c>
      <c r="H198" s="16" t="s">
        <v>889</v>
      </c>
      <c r="I198" s="16" t="s">
        <v>890</v>
      </c>
      <c r="J198" s="16" t="s">
        <v>985</v>
      </c>
      <c r="K198" s="16" t="s">
        <v>943</v>
      </c>
    </row>
    <row r="199" spans="1:11" x14ac:dyDescent="0.25">
      <c r="A199" s="16" t="s">
        <v>1103</v>
      </c>
      <c r="B199" s="16" t="s">
        <v>247</v>
      </c>
      <c r="C199" s="16" t="s">
        <v>45</v>
      </c>
      <c r="D199">
        <v>3000</v>
      </c>
      <c r="E199" s="9">
        <v>780</v>
      </c>
      <c r="F199">
        <v>5</v>
      </c>
      <c r="G199" s="9">
        <v>3900</v>
      </c>
      <c r="H199" s="16" t="s">
        <v>582</v>
      </c>
      <c r="I199" s="16" t="s">
        <v>583</v>
      </c>
      <c r="J199" s="16" t="s">
        <v>958</v>
      </c>
      <c r="K199" s="16" t="s">
        <v>937</v>
      </c>
    </row>
    <row r="200" spans="1:11" x14ac:dyDescent="0.25">
      <c r="A200" s="16" t="s">
        <v>1104</v>
      </c>
      <c r="B200" s="16" t="s">
        <v>264</v>
      </c>
      <c r="C200" s="16" t="s">
        <v>57</v>
      </c>
      <c r="D200">
        <v>2870</v>
      </c>
      <c r="E200" s="9">
        <v>72</v>
      </c>
      <c r="F200">
        <v>1</v>
      </c>
      <c r="G200" s="9">
        <v>72</v>
      </c>
      <c r="H200" s="16" t="s">
        <v>612</v>
      </c>
      <c r="I200" s="16" t="s">
        <v>613</v>
      </c>
      <c r="J200" s="16" t="s">
        <v>979</v>
      </c>
      <c r="K200" s="16" t="s">
        <v>942</v>
      </c>
    </row>
    <row r="201" spans="1:11" x14ac:dyDescent="0.25">
      <c r="A201" s="16" t="s">
        <v>1167</v>
      </c>
      <c r="B201" s="16" t="s">
        <v>187</v>
      </c>
      <c r="C201" s="16" t="s">
        <v>126</v>
      </c>
      <c r="D201">
        <v>2900</v>
      </c>
      <c r="E201" s="9">
        <v>12</v>
      </c>
      <c r="F201">
        <v>8</v>
      </c>
      <c r="G201" s="9">
        <v>96</v>
      </c>
      <c r="H201" s="16" t="s">
        <v>473</v>
      </c>
      <c r="I201" s="16" t="s">
        <v>474</v>
      </c>
      <c r="J201" s="16" t="s">
        <v>971</v>
      </c>
      <c r="K201" s="16" t="s">
        <v>941</v>
      </c>
    </row>
    <row r="202" spans="1:11" x14ac:dyDescent="0.25">
      <c r="A202" s="16" t="s">
        <v>1115</v>
      </c>
      <c r="B202" s="16" t="s">
        <v>237</v>
      </c>
      <c r="C202" s="16" t="s">
        <v>80</v>
      </c>
      <c r="D202">
        <v>2980</v>
      </c>
      <c r="E202" s="9">
        <v>4700</v>
      </c>
      <c r="F202">
        <v>1</v>
      </c>
      <c r="G202" s="9">
        <v>4700</v>
      </c>
      <c r="H202" s="16" t="s">
        <v>565</v>
      </c>
      <c r="I202" s="16" t="s">
        <v>566</v>
      </c>
      <c r="J202" s="16" t="s">
        <v>979</v>
      </c>
      <c r="K202" s="16" t="s">
        <v>942</v>
      </c>
    </row>
    <row r="203" spans="1:11" x14ac:dyDescent="0.25">
      <c r="A203" s="16" t="s">
        <v>1108</v>
      </c>
      <c r="B203" s="16" t="s">
        <v>358</v>
      </c>
      <c r="C203" s="16" t="s">
        <v>100</v>
      </c>
      <c r="D203">
        <v>2860</v>
      </c>
      <c r="E203" s="9">
        <v>940</v>
      </c>
      <c r="F203">
        <v>1</v>
      </c>
      <c r="G203" s="9">
        <v>940</v>
      </c>
      <c r="H203" s="16" t="s">
        <v>774</v>
      </c>
      <c r="I203" s="16" t="s">
        <v>775</v>
      </c>
      <c r="J203" s="16" t="s">
        <v>960</v>
      </c>
      <c r="K203" s="16" t="s">
        <v>937</v>
      </c>
    </row>
    <row r="204" spans="1:11" x14ac:dyDescent="0.25">
      <c r="A204" s="16" t="s">
        <v>1243</v>
      </c>
      <c r="B204" s="16" t="s">
        <v>184</v>
      </c>
      <c r="C204" s="16" t="s">
        <v>103</v>
      </c>
      <c r="D204">
        <v>2800</v>
      </c>
      <c r="E204" s="9">
        <v>270</v>
      </c>
      <c r="F204">
        <v>7</v>
      </c>
      <c r="G204" s="9">
        <v>1890</v>
      </c>
      <c r="H204" s="16" t="s">
        <v>467</v>
      </c>
      <c r="I204" s="16" t="s">
        <v>468</v>
      </c>
      <c r="J204" s="16" t="s">
        <v>962</v>
      </c>
      <c r="K204" s="16" t="s">
        <v>938</v>
      </c>
    </row>
    <row r="205" spans="1:11" x14ac:dyDescent="0.25">
      <c r="A205" s="16" t="s">
        <v>1112</v>
      </c>
      <c r="B205" s="16" t="s">
        <v>282</v>
      </c>
      <c r="C205" s="16" t="s">
        <v>26</v>
      </c>
      <c r="D205">
        <v>2840</v>
      </c>
      <c r="E205" s="9">
        <v>9100</v>
      </c>
      <c r="F205">
        <v>5</v>
      </c>
      <c r="G205" s="9">
        <v>45500</v>
      </c>
      <c r="H205" s="16" t="s">
        <v>647</v>
      </c>
      <c r="I205" s="16" t="s">
        <v>497</v>
      </c>
      <c r="J205" s="16" t="s">
        <v>963</v>
      </c>
      <c r="K205" s="16" t="s">
        <v>938</v>
      </c>
    </row>
    <row r="206" spans="1:11" x14ac:dyDescent="0.25">
      <c r="A206" s="16" t="s">
        <v>1113</v>
      </c>
      <c r="B206" s="16" t="s">
        <v>361</v>
      </c>
      <c r="C206" s="16" t="s">
        <v>143</v>
      </c>
      <c r="D206">
        <v>2870</v>
      </c>
      <c r="E206" s="9">
        <v>710</v>
      </c>
      <c r="F206">
        <v>1</v>
      </c>
      <c r="G206" s="9">
        <v>710</v>
      </c>
      <c r="H206" s="16" t="s">
        <v>570</v>
      </c>
      <c r="I206" s="16" t="s">
        <v>780</v>
      </c>
      <c r="J206" s="16" t="s">
        <v>975</v>
      </c>
      <c r="K206" s="16" t="s">
        <v>941</v>
      </c>
    </row>
    <row r="207" spans="1:11" x14ac:dyDescent="0.25">
      <c r="A207" s="16" t="s">
        <v>1128</v>
      </c>
      <c r="B207" s="16" t="s">
        <v>220</v>
      </c>
      <c r="C207" s="16" t="s">
        <v>106</v>
      </c>
      <c r="D207">
        <v>2790</v>
      </c>
      <c r="E207" s="9">
        <v>81</v>
      </c>
      <c r="F207">
        <v>1</v>
      </c>
      <c r="G207" s="9">
        <v>81</v>
      </c>
      <c r="H207" s="16" t="s">
        <v>534</v>
      </c>
      <c r="I207" s="16" t="s">
        <v>535</v>
      </c>
      <c r="J207" s="16" t="s">
        <v>961</v>
      </c>
      <c r="K207" s="16" t="s">
        <v>936</v>
      </c>
    </row>
    <row r="208" spans="1:11" x14ac:dyDescent="0.25">
      <c r="A208" s="16" t="s">
        <v>1161</v>
      </c>
      <c r="B208" s="16" t="s">
        <v>199</v>
      </c>
      <c r="C208" s="16" t="s">
        <v>122</v>
      </c>
      <c r="D208">
        <v>2860</v>
      </c>
      <c r="E208" s="9">
        <v>70</v>
      </c>
      <c r="F208">
        <v>1</v>
      </c>
      <c r="G208" s="9">
        <v>70</v>
      </c>
      <c r="H208" s="16" t="s">
        <v>494</v>
      </c>
      <c r="I208" s="16" t="s">
        <v>495</v>
      </c>
      <c r="J208" s="16" t="s">
        <v>978</v>
      </c>
      <c r="K208" s="16" t="s">
        <v>942</v>
      </c>
    </row>
    <row r="209" spans="1:11" x14ac:dyDescent="0.25">
      <c r="A209" s="16" t="s">
        <v>1116</v>
      </c>
      <c r="B209" s="16" t="s">
        <v>402</v>
      </c>
      <c r="C209" s="16" t="s">
        <v>73</v>
      </c>
      <c r="D209">
        <v>2740</v>
      </c>
      <c r="E209" s="9">
        <v>43</v>
      </c>
      <c r="F209">
        <v>1</v>
      </c>
      <c r="G209" s="9">
        <v>43</v>
      </c>
      <c r="H209" s="16" t="s">
        <v>527</v>
      </c>
      <c r="I209" s="16" t="s">
        <v>847</v>
      </c>
      <c r="J209" s="16" t="s">
        <v>985</v>
      </c>
      <c r="K209" s="16" t="s">
        <v>943</v>
      </c>
    </row>
    <row r="210" spans="1:11" x14ac:dyDescent="0.25">
      <c r="A210" s="16" t="s">
        <v>1168</v>
      </c>
      <c r="B210" s="16" t="s">
        <v>402</v>
      </c>
      <c r="C210" s="16" t="s">
        <v>68</v>
      </c>
      <c r="D210">
        <v>2820</v>
      </c>
      <c r="E210" s="9">
        <v>6700</v>
      </c>
      <c r="F210">
        <v>1</v>
      </c>
      <c r="G210" s="9">
        <v>6700</v>
      </c>
      <c r="H210" s="16" t="s">
        <v>527</v>
      </c>
      <c r="I210" s="16" t="s">
        <v>847</v>
      </c>
      <c r="J210" s="16" t="s">
        <v>985</v>
      </c>
      <c r="K210" s="16" t="s">
        <v>943</v>
      </c>
    </row>
    <row r="211" spans="1:11" x14ac:dyDescent="0.25">
      <c r="A211" s="16" t="s">
        <v>1278</v>
      </c>
      <c r="B211" s="16" t="s">
        <v>402</v>
      </c>
      <c r="C211" s="16" t="s">
        <v>96</v>
      </c>
      <c r="D211">
        <v>2770</v>
      </c>
      <c r="E211" s="9">
        <v>78</v>
      </c>
      <c r="F211">
        <v>1</v>
      </c>
      <c r="G211" s="9">
        <v>78</v>
      </c>
      <c r="H211" s="16" t="s">
        <v>527</v>
      </c>
      <c r="I211" s="16" t="s">
        <v>847</v>
      </c>
      <c r="J211" s="16" t="s">
        <v>985</v>
      </c>
      <c r="K211" s="16" t="s">
        <v>943</v>
      </c>
    </row>
    <row r="212" spans="1:11" x14ac:dyDescent="0.25">
      <c r="A212" s="16" t="s">
        <v>1225</v>
      </c>
      <c r="B212" s="16" t="s">
        <v>270</v>
      </c>
      <c r="C212" s="16" t="s">
        <v>58</v>
      </c>
      <c r="D212">
        <v>2810</v>
      </c>
      <c r="E212" s="9">
        <v>9300</v>
      </c>
      <c r="F212">
        <v>1</v>
      </c>
      <c r="G212" s="9">
        <v>9300</v>
      </c>
      <c r="H212" s="16" t="s">
        <v>624</v>
      </c>
      <c r="I212" s="16" t="s">
        <v>625</v>
      </c>
      <c r="J212" s="16" t="s">
        <v>973</v>
      </c>
      <c r="K212" s="16" t="s">
        <v>941</v>
      </c>
    </row>
    <row r="213" spans="1:11" x14ac:dyDescent="0.25">
      <c r="A213" s="16" t="s">
        <v>1245</v>
      </c>
      <c r="B213" s="16" t="s">
        <v>270</v>
      </c>
      <c r="C213" s="16" t="s">
        <v>117</v>
      </c>
      <c r="D213">
        <v>2710</v>
      </c>
      <c r="E213" s="9">
        <v>4600</v>
      </c>
      <c r="F213">
        <v>4</v>
      </c>
      <c r="G213" s="9">
        <v>18400</v>
      </c>
      <c r="H213" s="16" t="s">
        <v>624</v>
      </c>
      <c r="I213" s="16" t="s">
        <v>625</v>
      </c>
      <c r="J213" s="16" t="s">
        <v>973</v>
      </c>
      <c r="K213" s="16" t="s">
        <v>941</v>
      </c>
    </row>
    <row r="214" spans="1:11" x14ac:dyDescent="0.25">
      <c r="A214" s="16" t="s">
        <v>1119</v>
      </c>
      <c r="B214" s="16" t="s">
        <v>409</v>
      </c>
      <c r="C214" s="16" t="s">
        <v>158</v>
      </c>
      <c r="D214">
        <v>2790</v>
      </c>
      <c r="E214" s="9">
        <v>10</v>
      </c>
      <c r="F214">
        <v>1</v>
      </c>
      <c r="G214" s="9">
        <v>10</v>
      </c>
      <c r="H214" s="16" t="s">
        <v>857</v>
      </c>
      <c r="I214" s="16" t="s">
        <v>858</v>
      </c>
      <c r="J214" s="16" t="s">
        <v>981</v>
      </c>
      <c r="K214" s="16" t="s">
        <v>942</v>
      </c>
    </row>
    <row r="215" spans="1:11" x14ac:dyDescent="0.25">
      <c r="A215" s="16" t="s">
        <v>1121</v>
      </c>
      <c r="B215" s="16" t="s">
        <v>388</v>
      </c>
      <c r="C215" s="16" t="s">
        <v>86</v>
      </c>
      <c r="D215">
        <v>2920</v>
      </c>
      <c r="E215" s="9">
        <v>5400</v>
      </c>
      <c r="F215">
        <v>1</v>
      </c>
      <c r="G215" s="9">
        <v>5400</v>
      </c>
      <c r="H215" s="16" t="s">
        <v>822</v>
      </c>
      <c r="I215" s="16" t="s">
        <v>581</v>
      </c>
      <c r="J215" s="16" t="s">
        <v>960</v>
      </c>
      <c r="K215" s="16" t="s">
        <v>937</v>
      </c>
    </row>
    <row r="216" spans="1:11" x14ac:dyDescent="0.25">
      <c r="A216" s="16" t="s">
        <v>1276</v>
      </c>
      <c r="B216" s="16" t="s">
        <v>446</v>
      </c>
      <c r="C216" s="16" t="s">
        <v>109</v>
      </c>
      <c r="D216">
        <v>2770</v>
      </c>
      <c r="E216" s="9">
        <v>200</v>
      </c>
      <c r="F216">
        <v>1</v>
      </c>
      <c r="G216" s="9">
        <v>200</v>
      </c>
      <c r="H216" s="16" t="s">
        <v>919</v>
      </c>
      <c r="I216" s="16" t="s">
        <v>920</v>
      </c>
      <c r="J216" s="16" t="s">
        <v>977</v>
      </c>
      <c r="K216" s="16" t="s">
        <v>941</v>
      </c>
    </row>
    <row r="217" spans="1:11" x14ac:dyDescent="0.25">
      <c r="A217" s="16" t="s">
        <v>1125</v>
      </c>
      <c r="B217" s="16" t="s">
        <v>181</v>
      </c>
      <c r="C217" s="16" t="s">
        <v>67</v>
      </c>
      <c r="D217">
        <v>2840</v>
      </c>
      <c r="E217" s="9">
        <v>1700</v>
      </c>
      <c r="F217">
        <v>3</v>
      </c>
      <c r="G217" s="9">
        <v>5100</v>
      </c>
      <c r="H217" s="16" t="s">
        <v>461</v>
      </c>
      <c r="I217" s="16" t="s">
        <v>462</v>
      </c>
      <c r="J217" s="16" t="s">
        <v>955</v>
      </c>
      <c r="K217" s="16" t="s">
        <v>935</v>
      </c>
    </row>
    <row r="218" spans="1:11" x14ac:dyDescent="0.25">
      <c r="A218" s="16" t="s">
        <v>1127</v>
      </c>
      <c r="B218" s="16" t="s">
        <v>197</v>
      </c>
      <c r="C218" s="16" t="s">
        <v>135</v>
      </c>
      <c r="D218">
        <v>3000</v>
      </c>
      <c r="E218" s="9">
        <v>75</v>
      </c>
      <c r="F218">
        <v>1</v>
      </c>
      <c r="G218" s="9">
        <v>75</v>
      </c>
      <c r="H218" s="16" t="s">
        <v>491</v>
      </c>
      <c r="I218" s="16" t="s">
        <v>492</v>
      </c>
      <c r="J218" s="16" t="s">
        <v>978</v>
      </c>
      <c r="K218" s="16" t="s">
        <v>942</v>
      </c>
    </row>
    <row r="219" spans="1:11" x14ac:dyDescent="0.25">
      <c r="A219" s="16" t="s">
        <v>1157</v>
      </c>
      <c r="B219" s="16" t="s">
        <v>197</v>
      </c>
      <c r="C219" s="16" t="s">
        <v>130</v>
      </c>
      <c r="D219">
        <v>2780</v>
      </c>
      <c r="E219" s="9">
        <v>880</v>
      </c>
      <c r="F219">
        <v>8</v>
      </c>
      <c r="G219" s="9">
        <v>7040</v>
      </c>
      <c r="H219" s="16" t="s">
        <v>491</v>
      </c>
      <c r="I219" s="16" t="s">
        <v>492</v>
      </c>
      <c r="J219" s="16" t="s">
        <v>978</v>
      </c>
      <c r="K219" s="16" t="s">
        <v>942</v>
      </c>
    </row>
    <row r="220" spans="1:11" x14ac:dyDescent="0.25">
      <c r="A220" s="16" t="s">
        <v>1130</v>
      </c>
      <c r="B220" s="16" t="s">
        <v>345</v>
      </c>
      <c r="C220" s="16" t="s">
        <v>111</v>
      </c>
      <c r="D220">
        <v>2890</v>
      </c>
      <c r="E220" s="9">
        <v>5300</v>
      </c>
      <c r="F220">
        <v>1</v>
      </c>
      <c r="G220" s="9">
        <v>5300</v>
      </c>
      <c r="H220" s="16" t="s">
        <v>750</v>
      </c>
      <c r="I220" s="16" t="s">
        <v>751</v>
      </c>
      <c r="J220" s="16" t="s">
        <v>974</v>
      </c>
      <c r="K220" s="16" t="s">
        <v>941</v>
      </c>
    </row>
    <row r="221" spans="1:11" x14ac:dyDescent="0.25">
      <c r="A221" s="16" t="s">
        <v>1272</v>
      </c>
      <c r="B221" s="16" t="s">
        <v>345</v>
      </c>
      <c r="C221" s="16" t="s">
        <v>44</v>
      </c>
      <c r="D221">
        <v>2910</v>
      </c>
      <c r="E221" s="9">
        <v>4600</v>
      </c>
      <c r="F221">
        <v>10</v>
      </c>
      <c r="G221" s="9">
        <v>46000</v>
      </c>
      <c r="H221" s="16" t="s">
        <v>750</v>
      </c>
      <c r="I221" s="16" t="s">
        <v>751</v>
      </c>
      <c r="J221" s="16" t="s">
        <v>974</v>
      </c>
      <c r="K221" s="16" t="s">
        <v>941</v>
      </c>
    </row>
    <row r="222" spans="1:11" x14ac:dyDescent="0.25">
      <c r="A222" s="16" t="s">
        <v>1262</v>
      </c>
      <c r="B222" s="16" t="s">
        <v>308</v>
      </c>
      <c r="C222" s="16" t="s">
        <v>146</v>
      </c>
      <c r="D222">
        <v>2980</v>
      </c>
      <c r="E222" s="9">
        <v>69</v>
      </c>
      <c r="F222">
        <v>5</v>
      </c>
      <c r="G222" s="9">
        <v>345</v>
      </c>
      <c r="H222" s="16" t="s">
        <v>691</v>
      </c>
      <c r="I222" s="16" t="s">
        <v>692</v>
      </c>
      <c r="J222" s="16" t="s">
        <v>973</v>
      </c>
      <c r="K222" s="16" t="s">
        <v>941</v>
      </c>
    </row>
    <row r="223" spans="1:11" x14ac:dyDescent="0.25">
      <c r="A223" s="16" t="s">
        <v>1218</v>
      </c>
      <c r="B223" s="16" t="s">
        <v>201</v>
      </c>
      <c r="C223" s="16" t="s">
        <v>32</v>
      </c>
      <c r="D223">
        <v>2790</v>
      </c>
      <c r="E223" s="9">
        <v>74</v>
      </c>
      <c r="F223">
        <v>1</v>
      </c>
      <c r="G223" s="9">
        <v>74</v>
      </c>
      <c r="H223" s="16" t="s">
        <v>498</v>
      </c>
      <c r="I223" s="16" t="s">
        <v>499</v>
      </c>
      <c r="J223" s="16" t="s">
        <v>984</v>
      </c>
      <c r="K223" s="16" t="s">
        <v>943</v>
      </c>
    </row>
    <row r="224" spans="1:11" x14ac:dyDescent="0.25">
      <c r="A224" s="16" t="s">
        <v>1133</v>
      </c>
      <c r="B224" s="16" t="s">
        <v>297</v>
      </c>
      <c r="C224" s="16" t="s">
        <v>119</v>
      </c>
      <c r="D224">
        <v>2770</v>
      </c>
      <c r="E224" s="9">
        <v>600</v>
      </c>
      <c r="F224">
        <v>1</v>
      </c>
      <c r="G224" s="9">
        <v>600</v>
      </c>
      <c r="H224" s="16" t="s">
        <v>570</v>
      </c>
      <c r="I224" s="16" t="s">
        <v>673</v>
      </c>
      <c r="J224" s="16" t="s">
        <v>964</v>
      </c>
      <c r="K224" s="16" t="s">
        <v>938</v>
      </c>
    </row>
    <row r="225" spans="1:11" x14ac:dyDescent="0.25">
      <c r="A225" s="16" t="s">
        <v>1219</v>
      </c>
      <c r="B225" s="16" t="s">
        <v>239</v>
      </c>
      <c r="C225" s="16" t="s">
        <v>36</v>
      </c>
      <c r="D225">
        <v>2740</v>
      </c>
      <c r="E225" s="9">
        <v>4400</v>
      </c>
      <c r="F225">
        <v>1</v>
      </c>
      <c r="G225" s="9">
        <v>4400</v>
      </c>
      <c r="H225" s="16" t="s">
        <v>878</v>
      </c>
      <c r="I225" s="16" t="s">
        <v>625</v>
      </c>
      <c r="J225" s="16" t="s">
        <v>952</v>
      </c>
      <c r="K225" s="16" t="s">
        <v>933</v>
      </c>
    </row>
    <row r="226" spans="1:11" x14ac:dyDescent="0.25">
      <c r="A226" s="16" t="s">
        <v>1136</v>
      </c>
      <c r="B226" s="16" t="s">
        <v>428</v>
      </c>
      <c r="C226" s="16" t="s">
        <v>163</v>
      </c>
      <c r="D226">
        <v>2890</v>
      </c>
      <c r="E226" s="9">
        <v>1200</v>
      </c>
      <c r="F226">
        <v>1</v>
      </c>
      <c r="G226" s="9">
        <v>1200</v>
      </c>
      <c r="H226" s="16" t="s">
        <v>887</v>
      </c>
      <c r="I226" s="16" t="s">
        <v>888</v>
      </c>
      <c r="J226" s="16" t="s">
        <v>981</v>
      </c>
      <c r="K226" s="16" t="s">
        <v>942</v>
      </c>
    </row>
    <row r="227" spans="1:11" x14ac:dyDescent="0.25">
      <c r="A227" s="16" t="s">
        <v>1220</v>
      </c>
      <c r="B227" s="16" t="s">
        <v>310</v>
      </c>
      <c r="C227" s="16" t="s">
        <v>54</v>
      </c>
      <c r="D227">
        <v>2830</v>
      </c>
      <c r="E227" s="9">
        <v>5100</v>
      </c>
      <c r="F227">
        <v>1</v>
      </c>
      <c r="G227" s="9">
        <v>5100</v>
      </c>
      <c r="H227" s="16" t="s">
        <v>695</v>
      </c>
      <c r="I227" s="16" t="s">
        <v>696</v>
      </c>
      <c r="J227" s="16" t="s">
        <v>980</v>
      </c>
      <c r="K227" s="16" t="s">
        <v>942</v>
      </c>
    </row>
    <row r="228" spans="1:11" x14ac:dyDescent="0.25">
      <c r="A228" s="16" t="s">
        <v>1140</v>
      </c>
      <c r="B228" s="16" t="s">
        <v>332</v>
      </c>
      <c r="C228" s="16" t="s">
        <v>65</v>
      </c>
      <c r="D228">
        <v>2740</v>
      </c>
      <c r="E228" s="9">
        <v>74</v>
      </c>
      <c r="F228">
        <v>9</v>
      </c>
      <c r="G228" s="9">
        <v>666</v>
      </c>
      <c r="H228" s="16" t="s">
        <v>694</v>
      </c>
      <c r="I228" s="16" t="s">
        <v>729</v>
      </c>
      <c r="J228" s="16" t="s">
        <v>955</v>
      </c>
      <c r="K228" s="16" t="s">
        <v>935</v>
      </c>
    </row>
    <row r="229" spans="1:11" x14ac:dyDescent="0.25">
      <c r="A229" s="16" t="s">
        <v>1286</v>
      </c>
      <c r="B229" s="16" t="s">
        <v>208</v>
      </c>
      <c r="C229" s="16" t="s">
        <v>131</v>
      </c>
      <c r="D229">
        <v>2980</v>
      </c>
      <c r="E229" s="9">
        <v>3200</v>
      </c>
      <c r="F229">
        <v>1</v>
      </c>
      <c r="G229" s="9">
        <v>3200</v>
      </c>
      <c r="H229" s="16" t="s">
        <v>512</v>
      </c>
      <c r="I229" s="16" t="s">
        <v>513</v>
      </c>
      <c r="J229" s="16" t="s">
        <v>962</v>
      </c>
      <c r="K229" s="16" t="s">
        <v>938</v>
      </c>
    </row>
    <row r="230" spans="1:11" x14ac:dyDescent="0.25">
      <c r="A230" s="16" t="s">
        <v>1142</v>
      </c>
      <c r="B230" s="16" t="s">
        <v>207</v>
      </c>
      <c r="C230" s="16" t="s">
        <v>22</v>
      </c>
      <c r="D230">
        <v>3000</v>
      </c>
      <c r="E230" s="9">
        <v>2500</v>
      </c>
      <c r="F230">
        <v>1</v>
      </c>
      <c r="G230" s="9">
        <v>2500</v>
      </c>
      <c r="H230" s="16" t="s">
        <v>510</v>
      </c>
      <c r="I230" s="16" t="s">
        <v>511</v>
      </c>
      <c r="J230" s="16" t="s">
        <v>962</v>
      </c>
      <c r="K230" s="16" t="s">
        <v>938</v>
      </c>
    </row>
    <row r="231" spans="1:11" x14ac:dyDescent="0.25">
      <c r="A231" s="16" t="s">
        <v>1264</v>
      </c>
      <c r="B231" s="16" t="s">
        <v>207</v>
      </c>
      <c r="C231" s="16" t="s">
        <v>152</v>
      </c>
      <c r="D231">
        <v>2790</v>
      </c>
      <c r="E231" s="9">
        <v>81</v>
      </c>
      <c r="F231">
        <v>5</v>
      </c>
      <c r="G231" s="9">
        <v>405</v>
      </c>
      <c r="H231" s="16" t="s">
        <v>510</v>
      </c>
      <c r="I231" s="16" t="s">
        <v>511</v>
      </c>
      <c r="J231" s="16" t="s">
        <v>962</v>
      </c>
      <c r="K231" s="16" t="s">
        <v>938</v>
      </c>
    </row>
    <row r="232" spans="1:11" x14ac:dyDescent="0.25">
      <c r="A232" s="16" t="s">
        <v>1143</v>
      </c>
      <c r="B232" s="16" t="s">
        <v>240</v>
      </c>
      <c r="C232" s="16" t="s">
        <v>171</v>
      </c>
      <c r="D232">
        <v>2820</v>
      </c>
      <c r="E232" s="9">
        <v>100</v>
      </c>
      <c r="F232">
        <v>4</v>
      </c>
      <c r="G232" s="9">
        <v>400</v>
      </c>
      <c r="H232" s="16" t="s">
        <v>569</v>
      </c>
      <c r="I232" s="16" t="s">
        <v>570</v>
      </c>
      <c r="J232" s="16" t="s">
        <v>984</v>
      </c>
      <c r="K232" s="16" t="s">
        <v>943</v>
      </c>
    </row>
    <row r="233" spans="1:11" x14ac:dyDescent="0.25">
      <c r="A233" s="16" t="s">
        <v>1235</v>
      </c>
      <c r="B233" s="16" t="s">
        <v>240</v>
      </c>
      <c r="C233" s="16" t="s">
        <v>49</v>
      </c>
      <c r="D233">
        <v>2840</v>
      </c>
      <c r="E233" s="9">
        <v>16</v>
      </c>
      <c r="F233">
        <v>1</v>
      </c>
      <c r="G233" s="9">
        <v>16</v>
      </c>
      <c r="H233" s="16" t="s">
        <v>569</v>
      </c>
      <c r="I233" s="16" t="s">
        <v>570</v>
      </c>
      <c r="J233" s="16" t="s">
        <v>984</v>
      </c>
      <c r="K233" s="16" t="s">
        <v>943</v>
      </c>
    </row>
    <row r="234" spans="1:11" x14ac:dyDescent="0.25">
      <c r="A234" s="16" t="s">
        <v>1144</v>
      </c>
      <c r="B234" s="16" t="s">
        <v>398</v>
      </c>
      <c r="C234" s="16" t="s">
        <v>146</v>
      </c>
      <c r="D234">
        <v>2710</v>
      </c>
      <c r="E234" s="9">
        <v>5500</v>
      </c>
      <c r="F234">
        <v>1</v>
      </c>
      <c r="G234" s="9">
        <v>5500</v>
      </c>
      <c r="H234" s="16" t="s">
        <v>839</v>
      </c>
      <c r="I234" s="16" t="s">
        <v>840</v>
      </c>
      <c r="J234" s="16" t="s">
        <v>967</v>
      </c>
      <c r="K234" s="16" t="s">
        <v>939</v>
      </c>
    </row>
    <row r="235" spans="1:11" x14ac:dyDescent="0.25">
      <c r="A235" s="16" t="s">
        <v>1170</v>
      </c>
      <c r="B235" s="16" t="s">
        <v>398</v>
      </c>
      <c r="C235" s="16" t="s">
        <v>49</v>
      </c>
      <c r="D235">
        <v>2770</v>
      </c>
      <c r="E235" s="9">
        <v>21</v>
      </c>
      <c r="F235">
        <v>2</v>
      </c>
      <c r="G235" s="9">
        <v>42</v>
      </c>
      <c r="H235" s="16" t="s">
        <v>839</v>
      </c>
      <c r="I235" s="16" t="s">
        <v>840</v>
      </c>
      <c r="J235" s="16" t="s">
        <v>967</v>
      </c>
      <c r="K235" s="16" t="s">
        <v>939</v>
      </c>
    </row>
    <row r="236" spans="1:11" x14ac:dyDescent="0.25">
      <c r="A236" s="16" t="s">
        <v>1229</v>
      </c>
      <c r="B236" s="16" t="s">
        <v>451</v>
      </c>
      <c r="C236" s="16" t="s">
        <v>94</v>
      </c>
      <c r="D236">
        <v>2780</v>
      </c>
      <c r="E236" s="9">
        <v>75</v>
      </c>
      <c r="F236">
        <v>1</v>
      </c>
      <c r="G236" s="9">
        <v>75</v>
      </c>
      <c r="H236" s="16" t="s">
        <v>924</v>
      </c>
      <c r="I236" s="16" t="s">
        <v>925</v>
      </c>
      <c r="J236" s="16" t="s">
        <v>956</v>
      </c>
      <c r="K236" s="16" t="s">
        <v>935</v>
      </c>
    </row>
    <row r="237" spans="1:11" x14ac:dyDescent="0.25">
      <c r="A237" s="16" t="s">
        <v>1249</v>
      </c>
      <c r="B237" s="16" t="s">
        <v>451</v>
      </c>
      <c r="C237" s="16" t="s">
        <v>39</v>
      </c>
      <c r="D237">
        <v>2920</v>
      </c>
      <c r="E237" s="9">
        <v>970</v>
      </c>
      <c r="F237">
        <v>1</v>
      </c>
      <c r="G237" s="9">
        <v>970</v>
      </c>
      <c r="H237" s="16" t="s">
        <v>924</v>
      </c>
      <c r="I237" s="16" t="s">
        <v>925</v>
      </c>
      <c r="J237" s="16" t="s">
        <v>956</v>
      </c>
      <c r="K237" s="16" t="s">
        <v>935</v>
      </c>
    </row>
    <row r="238" spans="1:11" x14ac:dyDescent="0.25">
      <c r="A238" s="16" t="s">
        <v>1146</v>
      </c>
      <c r="B238" s="16" t="s">
        <v>203</v>
      </c>
      <c r="C238" s="16" t="s">
        <v>59</v>
      </c>
      <c r="D238">
        <v>2890</v>
      </c>
      <c r="E238" s="9">
        <v>350</v>
      </c>
      <c r="F238">
        <v>1</v>
      </c>
      <c r="G238" s="9">
        <v>350</v>
      </c>
      <c r="H238" s="16" t="s">
        <v>502</v>
      </c>
      <c r="I238" s="16" t="s">
        <v>503</v>
      </c>
      <c r="J238" s="16" t="s">
        <v>962</v>
      </c>
      <c r="K238" s="16" t="s">
        <v>938</v>
      </c>
    </row>
    <row r="239" spans="1:11" x14ac:dyDescent="0.25">
      <c r="A239" s="16" t="s">
        <v>1205</v>
      </c>
      <c r="B239" s="16" t="s">
        <v>203</v>
      </c>
      <c r="C239" s="16" t="s">
        <v>115</v>
      </c>
      <c r="D239">
        <v>2880</v>
      </c>
      <c r="E239" s="9">
        <v>50</v>
      </c>
      <c r="F239">
        <v>1</v>
      </c>
      <c r="G239" s="9">
        <v>50</v>
      </c>
      <c r="H239" s="16" t="s">
        <v>502</v>
      </c>
      <c r="I239" s="16" t="s">
        <v>503</v>
      </c>
      <c r="J239" s="16" t="s">
        <v>962</v>
      </c>
      <c r="K239" s="16" t="s">
        <v>938</v>
      </c>
    </row>
    <row r="240" spans="1:11" x14ac:dyDescent="0.25">
      <c r="A240" s="16" t="s">
        <v>1217</v>
      </c>
      <c r="B240" s="16" t="s">
        <v>203</v>
      </c>
      <c r="C240" s="16" t="s">
        <v>124</v>
      </c>
      <c r="D240">
        <v>2830</v>
      </c>
      <c r="E240" s="9">
        <v>430</v>
      </c>
      <c r="F240">
        <v>10</v>
      </c>
      <c r="G240" s="9">
        <v>4300</v>
      </c>
      <c r="H240" s="16" t="s">
        <v>502</v>
      </c>
      <c r="I240" s="16" t="s">
        <v>503</v>
      </c>
      <c r="J240" s="16" t="s">
        <v>962</v>
      </c>
      <c r="K240" s="16" t="s">
        <v>938</v>
      </c>
    </row>
    <row r="241" spans="1:11" x14ac:dyDescent="0.25">
      <c r="A241" s="16" t="s">
        <v>1267</v>
      </c>
      <c r="B241" s="16" t="s">
        <v>309</v>
      </c>
      <c r="C241" s="16" t="s">
        <v>116</v>
      </c>
      <c r="D241">
        <v>2710</v>
      </c>
      <c r="E241" s="9">
        <v>750</v>
      </c>
      <c r="F241">
        <v>1</v>
      </c>
      <c r="G241" s="9">
        <v>750</v>
      </c>
      <c r="H241" s="16" t="s">
        <v>693</v>
      </c>
      <c r="I241" s="16" t="s">
        <v>694</v>
      </c>
      <c r="J241" s="16" t="s">
        <v>980</v>
      </c>
      <c r="K241" s="16" t="s">
        <v>942</v>
      </c>
    </row>
    <row r="242" spans="1:11" x14ac:dyDescent="0.25">
      <c r="A242" s="16" t="s">
        <v>1209</v>
      </c>
      <c r="B242" s="16" t="s">
        <v>396</v>
      </c>
      <c r="C242" s="16" t="s">
        <v>35</v>
      </c>
      <c r="D242">
        <v>2980</v>
      </c>
      <c r="E242" s="9">
        <v>670</v>
      </c>
      <c r="F242">
        <v>1</v>
      </c>
      <c r="G242" s="9">
        <v>670</v>
      </c>
      <c r="H242" s="16" t="s">
        <v>835</v>
      </c>
      <c r="I242" s="16" t="s">
        <v>836</v>
      </c>
      <c r="J242" s="16" t="s">
        <v>955</v>
      </c>
      <c r="K242" s="16" t="s">
        <v>935</v>
      </c>
    </row>
    <row r="243" spans="1:11" x14ac:dyDescent="0.25">
      <c r="A243" s="16" t="s">
        <v>1150</v>
      </c>
      <c r="B243" s="16" t="s">
        <v>331</v>
      </c>
      <c r="C243" s="16" t="s">
        <v>99</v>
      </c>
      <c r="D243">
        <v>2910</v>
      </c>
      <c r="E243" s="9">
        <v>7000</v>
      </c>
      <c r="F243">
        <v>7</v>
      </c>
      <c r="G243" s="9">
        <v>49000</v>
      </c>
      <c r="H243" s="16" t="s">
        <v>728</v>
      </c>
      <c r="I243" s="16" t="s">
        <v>637</v>
      </c>
      <c r="J243" s="16" t="s">
        <v>953</v>
      </c>
      <c r="K243" s="16" t="s">
        <v>934</v>
      </c>
    </row>
    <row r="244" spans="1:11" x14ac:dyDescent="0.25">
      <c r="A244" s="16" t="s">
        <v>1151</v>
      </c>
      <c r="B244" s="16" t="s">
        <v>226</v>
      </c>
      <c r="C244" s="16" t="s">
        <v>38</v>
      </c>
      <c r="D244">
        <v>2820</v>
      </c>
      <c r="E244" s="9">
        <v>660</v>
      </c>
      <c r="F244">
        <v>5</v>
      </c>
      <c r="G244" s="9">
        <v>3300</v>
      </c>
      <c r="H244" s="16" t="s">
        <v>546</v>
      </c>
      <c r="I244" s="16" t="s">
        <v>547</v>
      </c>
      <c r="J244" s="16" t="s">
        <v>979</v>
      </c>
      <c r="K244" s="16" t="s">
        <v>942</v>
      </c>
    </row>
    <row r="245" spans="1:11" x14ac:dyDescent="0.25">
      <c r="A245" s="16" t="s">
        <v>1222</v>
      </c>
      <c r="B245" s="16" t="s">
        <v>226</v>
      </c>
      <c r="C245" s="16" t="s">
        <v>66</v>
      </c>
      <c r="D245">
        <v>3000</v>
      </c>
      <c r="E245" s="9">
        <v>1900</v>
      </c>
      <c r="F245">
        <v>1</v>
      </c>
      <c r="G245" s="9">
        <v>1900</v>
      </c>
      <c r="H245" s="16" t="s">
        <v>546</v>
      </c>
      <c r="I245" s="16" t="s">
        <v>547</v>
      </c>
      <c r="J245" s="16" t="s">
        <v>979</v>
      </c>
      <c r="K245" s="16" t="s">
        <v>942</v>
      </c>
    </row>
    <row r="246" spans="1:11" x14ac:dyDescent="0.25">
      <c r="A246" s="16" t="s">
        <v>1285</v>
      </c>
      <c r="B246" s="16" t="s">
        <v>437</v>
      </c>
      <c r="C246" s="16" t="s">
        <v>170</v>
      </c>
      <c r="D246">
        <v>2780</v>
      </c>
      <c r="E246" s="9">
        <v>780</v>
      </c>
      <c r="F246">
        <v>1</v>
      </c>
      <c r="G246" s="9">
        <v>780</v>
      </c>
      <c r="H246" s="16" t="s">
        <v>904</v>
      </c>
      <c r="I246" s="16" t="s">
        <v>905</v>
      </c>
      <c r="J246" s="16" t="s">
        <v>981</v>
      </c>
      <c r="K246" s="16" t="s">
        <v>942</v>
      </c>
    </row>
    <row r="247" spans="1:11" x14ac:dyDescent="0.25">
      <c r="A247" s="16" t="s">
        <v>1160</v>
      </c>
      <c r="B247" s="16" t="s">
        <v>380</v>
      </c>
      <c r="C247" s="16" t="s">
        <v>108</v>
      </c>
      <c r="D247">
        <v>2810</v>
      </c>
      <c r="E247" s="9">
        <v>25</v>
      </c>
      <c r="F247">
        <v>1</v>
      </c>
      <c r="G247" s="9">
        <v>25</v>
      </c>
      <c r="H247" s="16" t="s">
        <v>746</v>
      </c>
      <c r="I247" s="16" t="s">
        <v>811</v>
      </c>
      <c r="J247" s="16" t="s">
        <v>981</v>
      </c>
      <c r="K247" s="16" t="s">
        <v>942</v>
      </c>
    </row>
    <row r="248" spans="1:11" x14ac:dyDescent="0.25">
      <c r="A248" s="16" t="s">
        <v>1206</v>
      </c>
      <c r="B248" s="16" t="s">
        <v>380</v>
      </c>
      <c r="C248" s="16" t="s">
        <v>60</v>
      </c>
      <c r="D248">
        <v>2910</v>
      </c>
      <c r="E248" s="9">
        <v>51</v>
      </c>
      <c r="F248">
        <v>1</v>
      </c>
      <c r="G248" s="9">
        <v>51</v>
      </c>
      <c r="H248" s="16" t="s">
        <v>746</v>
      </c>
      <c r="I248" s="16" t="s">
        <v>811</v>
      </c>
      <c r="J248" s="16" t="s">
        <v>981</v>
      </c>
      <c r="K248" s="16" t="s">
        <v>942</v>
      </c>
    </row>
    <row r="249" spans="1:11" x14ac:dyDescent="0.25">
      <c r="A249" s="16" t="s">
        <v>1162</v>
      </c>
      <c r="B249" s="16" t="s">
        <v>188</v>
      </c>
      <c r="C249" s="16" t="s">
        <v>155</v>
      </c>
      <c r="D249">
        <v>2870</v>
      </c>
      <c r="E249" s="9">
        <v>4900</v>
      </c>
      <c r="F249">
        <v>1</v>
      </c>
      <c r="G249" s="9">
        <v>4900</v>
      </c>
      <c r="H249" s="16" t="s">
        <v>475</v>
      </c>
      <c r="I249" s="16" t="s">
        <v>476</v>
      </c>
      <c r="J249" s="16" t="s">
        <v>978</v>
      </c>
      <c r="K249" s="16" t="s">
        <v>942</v>
      </c>
    </row>
    <row r="250" spans="1:11" x14ac:dyDescent="0.25">
      <c r="A250" s="16" t="s">
        <v>1164</v>
      </c>
      <c r="B250" s="16" t="s">
        <v>276</v>
      </c>
      <c r="C250" s="16" t="s">
        <v>103</v>
      </c>
      <c r="D250">
        <v>2800</v>
      </c>
      <c r="E250" s="9">
        <v>2000</v>
      </c>
      <c r="F250">
        <v>5</v>
      </c>
      <c r="G250" s="9">
        <v>10000</v>
      </c>
      <c r="H250" s="16" t="s">
        <v>636</v>
      </c>
      <c r="I250" s="16" t="s">
        <v>637</v>
      </c>
      <c r="J250" s="16" t="s">
        <v>980</v>
      </c>
      <c r="K250" s="16" t="s">
        <v>942</v>
      </c>
    </row>
    <row r="251" spans="1:11" x14ac:dyDescent="0.25">
      <c r="A251" s="16" t="s">
        <v>1185</v>
      </c>
      <c r="B251" s="16" t="s">
        <v>224</v>
      </c>
      <c r="C251" s="16" t="s">
        <v>114</v>
      </c>
      <c r="D251">
        <v>2840</v>
      </c>
      <c r="E251" s="9">
        <v>91</v>
      </c>
      <c r="F251">
        <v>1</v>
      </c>
      <c r="G251" s="9">
        <v>91</v>
      </c>
      <c r="H251" s="16" t="s">
        <v>542</v>
      </c>
      <c r="I251" s="16" t="s">
        <v>543</v>
      </c>
      <c r="J251" s="16" t="s">
        <v>969</v>
      </c>
      <c r="K251" s="16" t="s">
        <v>940</v>
      </c>
    </row>
    <row r="252" spans="1:11" x14ac:dyDescent="0.25">
      <c r="A252" s="16" t="s">
        <v>1208</v>
      </c>
      <c r="B252" s="16" t="s">
        <v>225</v>
      </c>
      <c r="C252" s="16" t="s">
        <v>26</v>
      </c>
      <c r="D252">
        <v>2850</v>
      </c>
      <c r="E252" s="9">
        <v>38</v>
      </c>
      <c r="F252">
        <v>1</v>
      </c>
      <c r="G252" s="9">
        <v>38</v>
      </c>
      <c r="H252" s="16" t="s">
        <v>544</v>
      </c>
      <c r="I252" s="16" t="s">
        <v>545</v>
      </c>
      <c r="J252" s="16" t="s">
        <v>972</v>
      </c>
      <c r="K252" s="16" t="s">
        <v>941</v>
      </c>
    </row>
    <row r="253" spans="1:11" x14ac:dyDescent="0.25">
      <c r="A253" s="16" t="s">
        <v>1242</v>
      </c>
      <c r="B253" s="16" t="s">
        <v>312</v>
      </c>
      <c r="C253" s="16" t="s">
        <v>57</v>
      </c>
      <c r="D253">
        <v>2880</v>
      </c>
      <c r="E253" s="9">
        <v>8100</v>
      </c>
      <c r="F253">
        <v>1</v>
      </c>
      <c r="G253" s="9">
        <v>8100</v>
      </c>
      <c r="H253" s="16" t="s">
        <v>699</v>
      </c>
      <c r="I253" s="16" t="s">
        <v>700</v>
      </c>
      <c r="J253" s="16" t="s">
        <v>980</v>
      </c>
      <c r="K253" s="16" t="s">
        <v>942</v>
      </c>
    </row>
    <row r="254" spans="1:11" x14ac:dyDescent="0.25">
      <c r="A254" s="16" t="s">
        <v>1174</v>
      </c>
      <c r="B254" s="16" t="s">
        <v>414</v>
      </c>
      <c r="C254" s="16" t="s">
        <v>79</v>
      </c>
      <c r="D254">
        <v>2980</v>
      </c>
      <c r="E254" s="9">
        <v>3500</v>
      </c>
      <c r="F254">
        <v>1</v>
      </c>
      <c r="G254" s="9">
        <v>3500</v>
      </c>
      <c r="H254" s="16" t="s">
        <v>864</v>
      </c>
      <c r="I254" s="16" t="s">
        <v>865</v>
      </c>
      <c r="J254" s="16" t="s">
        <v>985</v>
      </c>
      <c r="K254" s="16" t="s">
        <v>943</v>
      </c>
    </row>
    <row r="255" spans="1:11" x14ac:dyDescent="0.25">
      <c r="A255" s="16" t="s">
        <v>1277</v>
      </c>
      <c r="B255" s="16" t="s">
        <v>245</v>
      </c>
      <c r="C255" s="16" t="s">
        <v>165</v>
      </c>
      <c r="D255">
        <v>2850</v>
      </c>
      <c r="E255" s="9">
        <v>2000</v>
      </c>
      <c r="F255">
        <v>1</v>
      </c>
      <c r="G255" s="9">
        <v>2000</v>
      </c>
      <c r="H255" s="16" t="s">
        <v>578</v>
      </c>
      <c r="I255" s="16" t="s">
        <v>579</v>
      </c>
      <c r="J255" s="16" t="s">
        <v>962</v>
      </c>
      <c r="K255" s="16" t="s">
        <v>938</v>
      </c>
    </row>
    <row r="256" spans="1:11" x14ac:dyDescent="0.25">
      <c r="A256" s="16" t="s">
        <v>1190</v>
      </c>
      <c r="B256" s="16" t="s">
        <v>258</v>
      </c>
      <c r="C256" s="16" t="s">
        <v>58</v>
      </c>
      <c r="D256">
        <v>2800</v>
      </c>
      <c r="E256" s="9">
        <v>4100</v>
      </c>
      <c r="F256">
        <v>1</v>
      </c>
      <c r="G256" s="9">
        <v>4100</v>
      </c>
      <c r="H256" s="16" t="s">
        <v>601</v>
      </c>
      <c r="I256" s="16" t="s">
        <v>602</v>
      </c>
      <c r="J256" s="16" t="s">
        <v>965</v>
      </c>
      <c r="K256" s="16" t="s">
        <v>945</v>
      </c>
    </row>
    <row r="257" spans="1:11" x14ac:dyDescent="0.25">
      <c r="A257" s="16" t="s">
        <v>1187</v>
      </c>
      <c r="B257" s="16" t="s">
        <v>229</v>
      </c>
      <c r="C257" s="16" t="s">
        <v>112</v>
      </c>
      <c r="D257">
        <v>2920</v>
      </c>
      <c r="E257" s="9">
        <v>34</v>
      </c>
      <c r="F257">
        <v>1</v>
      </c>
      <c r="G257" s="9">
        <v>34</v>
      </c>
      <c r="H257" s="16" t="s">
        <v>551</v>
      </c>
      <c r="I257" s="16" t="s">
        <v>552</v>
      </c>
      <c r="J257" s="16" t="s">
        <v>972</v>
      </c>
      <c r="K257" s="16" t="s">
        <v>941</v>
      </c>
    </row>
    <row r="258" spans="1:11" x14ac:dyDescent="0.25">
      <c r="A258" s="16" t="s">
        <v>1269</v>
      </c>
      <c r="B258" s="16" t="s">
        <v>352</v>
      </c>
      <c r="C258" s="16" t="s">
        <v>84</v>
      </c>
      <c r="D258">
        <v>2800</v>
      </c>
      <c r="E258" s="9">
        <v>6200</v>
      </c>
      <c r="F258">
        <v>4</v>
      </c>
      <c r="G258" s="9">
        <v>24800</v>
      </c>
      <c r="H258" s="16" t="s">
        <v>489</v>
      </c>
      <c r="I258" s="16" t="s">
        <v>763</v>
      </c>
      <c r="J258" s="16" t="s">
        <v>984</v>
      </c>
      <c r="K258" s="16" t="s">
        <v>943</v>
      </c>
    </row>
    <row r="259" spans="1:11" x14ac:dyDescent="0.25">
      <c r="A259" s="16" t="s">
        <v>1191</v>
      </c>
      <c r="B259" s="16" t="s">
        <v>362</v>
      </c>
      <c r="C259" s="16" t="s">
        <v>170</v>
      </c>
      <c r="D259">
        <v>2850</v>
      </c>
      <c r="E259" s="9">
        <v>18</v>
      </c>
      <c r="F259">
        <v>2</v>
      </c>
      <c r="G259" s="9">
        <v>36</v>
      </c>
      <c r="H259" s="16" t="s">
        <v>781</v>
      </c>
      <c r="I259" s="16" t="s">
        <v>782</v>
      </c>
      <c r="J259" s="16" t="s">
        <v>975</v>
      </c>
      <c r="K259" s="16" t="s">
        <v>941</v>
      </c>
    </row>
    <row r="260" spans="1:11" x14ac:dyDescent="0.25">
      <c r="A260" s="16" t="s">
        <v>1274</v>
      </c>
      <c r="B260" s="16" t="s">
        <v>179</v>
      </c>
      <c r="C260" s="16" t="s">
        <v>88</v>
      </c>
      <c r="D260">
        <v>2740</v>
      </c>
      <c r="E260" s="9">
        <v>960</v>
      </c>
      <c r="F260">
        <v>1</v>
      </c>
      <c r="G260" s="9">
        <v>960</v>
      </c>
      <c r="H260" s="16" t="s">
        <v>457</v>
      </c>
      <c r="I260" s="16" t="s">
        <v>458</v>
      </c>
      <c r="J260" s="16" t="s">
        <v>952</v>
      </c>
      <c r="K260" s="16" t="s">
        <v>933</v>
      </c>
    </row>
    <row r="261" spans="1:11" x14ac:dyDescent="0.25">
      <c r="A261" s="16" t="s">
        <v>1194</v>
      </c>
      <c r="B261" s="16" t="s">
        <v>191</v>
      </c>
      <c r="C261" s="16" t="s">
        <v>30</v>
      </c>
      <c r="D261">
        <v>2840</v>
      </c>
      <c r="E261" s="9">
        <v>180</v>
      </c>
      <c r="F261">
        <v>1</v>
      </c>
      <c r="G261" s="9">
        <v>180</v>
      </c>
      <c r="H261" s="16" t="s">
        <v>481</v>
      </c>
      <c r="I261" s="16" t="s">
        <v>482</v>
      </c>
      <c r="J261" s="16" t="s">
        <v>971</v>
      </c>
      <c r="K261" s="16" t="s">
        <v>941</v>
      </c>
    </row>
    <row r="262" spans="1:11" x14ac:dyDescent="0.25">
      <c r="A262" s="16" t="s">
        <v>1193</v>
      </c>
      <c r="B262" s="16" t="s">
        <v>323</v>
      </c>
      <c r="C262" s="16" t="s">
        <v>160</v>
      </c>
      <c r="D262">
        <v>2820</v>
      </c>
      <c r="E262" s="9">
        <v>7900</v>
      </c>
      <c r="F262">
        <v>1</v>
      </c>
      <c r="G262" s="9">
        <v>7900</v>
      </c>
      <c r="H262" s="16" t="s">
        <v>716</v>
      </c>
      <c r="I262" s="16" t="s">
        <v>717</v>
      </c>
      <c r="J262" s="16" t="s">
        <v>959</v>
      </c>
      <c r="K262" s="16" t="s">
        <v>937</v>
      </c>
    </row>
    <row r="263" spans="1:11" x14ac:dyDescent="0.25">
      <c r="A263" s="16" t="s">
        <v>1197</v>
      </c>
      <c r="B263" s="16" t="s">
        <v>235</v>
      </c>
      <c r="C263" s="16" t="s">
        <v>141</v>
      </c>
      <c r="D263">
        <v>2910</v>
      </c>
      <c r="E263" s="9">
        <v>77</v>
      </c>
      <c r="F263">
        <v>1</v>
      </c>
      <c r="G263" s="9">
        <v>77</v>
      </c>
      <c r="H263" s="16" t="s">
        <v>562</v>
      </c>
      <c r="I263" s="16" t="s">
        <v>563</v>
      </c>
      <c r="J263" s="16" t="s">
        <v>979</v>
      </c>
      <c r="K263" s="16" t="s">
        <v>942</v>
      </c>
    </row>
    <row r="264" spans="1:11" x14ac:dyDescent="0.25">
      <c r="A264" s="16" t="s">
        <v>1283</v>
      </c>
      <c r="B264" s="16" t="s">
        <v>235</v>
      </c>
      <c r="C264" s="16" t="s">
        <v>123</v>
      </c>
      <c r="D264">
        <v>2760</v>
      </c>
      <c r="E264" s="9">
        <v>180</v>
      </c>
      <c r="F264">
        <v>3</v>
      </c>
      <c r="G264" s="9">
        <v>540</v>
      </c>
      <c r="H264" s="16" t="s">
        <v>562</v>
      </c>
      <c r="I264" s="16" t="s">
        <v>563</v>
      </c>
      <c r="J264" s="16" t="s">
        <v>979</v>
      </c>
      <c r="K264" s="16" t="s">
        <v>942</v>
      </c>
    </row>
    <row r="265" spans="1:11" x14ac:dyDescent="0.25">
      <c r="A265" s="16" t="s">
        <v>1223</v>
      </c>
      <c r="B265" s="16" t="s">
        <v>419</v>
      </c>
      <c r="C265" s="16" t="s">
        <v>138</v>
      </c>
      <c r="D265">
        <v>2780</v>
      </c>
      <c r="E265" s="9">
        <v>8500</v>
      </c>
      <c r="F265">
        <v>1</v>
      </c>
      <c r="G265" s="9">
        <v>8500</v>
      </c>
      <c r="H265" s="16" t="s">
        <v>873</v>
      </c>
      <c r="I265" s="16" t="s">
        <v>874</v>
      </c>
      <c r="J265" s="16" t="s">
        <v>977</v>
      </c>
      <c r="K265" s="16" t="s">
        <v>941</v>
      </c>
    </row>
    <row r="266" spans="1:11" x14ac:dyDescent="0.25">
      <c r="A266" s="16" t="s">
        <v>1199</v>
      </c>
      <c r="B266" s="16" t="s">
        <v>426</v>
      </c>
      <c r="C266" s="16" t="s">
        <v>120</v>
      </c>
      <c r="D266">
        <v>2840</v>
      </c>
      <c r="E266" s="9">
        <v>85</v>
      </c>
      <c r="F266">
        <v>1</v>
      </c>
      <c r="G266" s="9">
        <v>85</v>
      </c>
      <c r="H266" s="16" t="s">
        <v>885</v>
      </c>
      <c r="I266" s="16" t="s">
        <v>886</v>
      </c>
      <c r="J266" s="16" t="s">
        <v>969</v>
      </c>
      <c r="K266" s="16" t="s">
        <v>940</v>
      </c>
    </row>
    <row r="267" spans="1:11" x14ac:dyDescent="0.25">
      <c r="A267" s="16" t="s">
        <v>1254</v>
      </c>
      <c r="B267" s="16" t="s">
        <v>354</v>
      </c>
      <c r="C267" s="16" t="s">
        <v>152</v>
      </c>
      <c r="D267">
        <v>2840</v>
      </c>
      <c r="E267" s="9">
        <v>7100</v>
      </c>
      <c r="F267">
        <v>1</v>
      </c>
      <c r="G267" s="9">
        <v>7100</v>
      </c>
      <c r="H267" s="16" t="s">
        <v>766</v>
      </c>
      <c r="I267" s="16" t="s">
        <v>767</v>
      </c>
      <c r="J267" s="16" t="s">
        <v>964</v>
      </c>
      <c r="K267" s="16" t="s">
        <v>938</v>
      </c>
    </row>
    <row r="268" spans="1:11" x14ac:dyDescent="0.25">
      <c r="A268" s="16" t="s">
        <v>1204</v>
      </c>
      <c r="B268" s="16" t="s">
        <v>435</v>
      </c>
      <c r="C268" s="16" t="s">
        <v>74</v>
      </c>
      <c r="D268">
        <v>2830</v>
      </c>
      <c r="E268" s="9">
        <v>8800</v>
      </c>
      <c r="F268">
        <v>5</v>
      </c>
      <c r="G268" s="9">
        <v>44000</v>
      </c>
      <c r="H268" s="16" t="s">
        <v>901</v>
      </c>
      <c r="I268" s="16" t="s">
        <v>902</v>
      </c>
      <c r="J268" s="16" t="s">
        <v>981</v>
      </c>
      <c r="K268" s="16" t="s">
        <v>942</v>
      </c>
    </row>
    <row r="269" spans="1:11" x14ac:dyDescent="0.25">
      <c r="A269" s="16" t="s">
        <v>1207</v>
      </c>
      <c r="B269" s="16" t="s">
        <v>284</v>
      </c>
      <c r="C269" s="16" t="s">
        <v>122</v>
      </c>
      <c r="D269">
        <v>2760</v>
      </c>
      <c r="E269" s="9">
        <v>19</v>
      </c>
      <c r="F269">
        <v>1</v>
      </c>
      <c r="G269" s="9">
        <v>19</v>
      </c>
      <c r="H269" s="16" t="s">
        <v>650</v>
      </c>
      <c r="I269" s="16" t="s">
        <v>651</v>
      </c>
      <c r="J269" s="16" t="s">
        <v>963</v>
      </c>
      <c r="K269" s="16" t="s">
        <v>938</v>
      </c>
    </row>
    <row r="270" spans="1:11" x14ac:dyDescent="0.25">
      <c r="A270" s="16" t="s">
        <v>1257</v>
      </c>
      <c r="B270" s="16" t="s">
        <v>219</v>
      </c>
      <c r="C270" s="16" t="s">
        <v>127</v>
      </c>
      <c r="D270">
        <v>2980</v>
      </c>
      <c r="E270" s="9">
        <v>4100</v>
      </c>
      <c r="F270">
        <v>3</v>
      </c>
      <c r="G270" s="9">
        <v>12300</v>
      </c>
      <c r="H270" s="16" t="s">
        <v>522</v>
      </c>
      <c r="I270" s="16" t="s">
        <v>533</v>
      </c>
      <c r="J270" s="16" t="s">
        <v>955</v>
      </c>
      <c r="K270" s="16" t="s">
        <v>935</v>
      </c>
    </row>
    <row r="271" spans="1:11" x14ac:dyDescent="0.25">
      <c r="A271" s="16" t="s">
        <v>1252</v>
      </c>
      <c r="B271" s="16" t="s">
        <v>192</v>
      </c>
      <c r="C271" s="16" t="s">
        <v>89</v>
      </c>
      <c r="D271">
        <v>2770</v>
      </c>
      <c r="E271" s="9">
        <v>29</v>
      </c>
      <c r="F271">
        <v>1</v>
      </c>
      <c r="G271" s="9">
        <v>29</v>
      </c>
      <c r="H271" s="16" t="s">
        <v>483</v>
      </c>
      <c r="I271" s="16" t="s">
        <v>484</v>
      </c>
      <c r="J271" s="16" t="s">
        <v>971</v>
      </c>
      <c r="K271" s="16" t="s">
        <v>941</v>
      </c>
    </row>
    <row r="272" spans="1:11" x14ac:dyDescent="0.25">
      <c r="A272" s="16" t="s">
        <v>1210</v>
      </c>
      <c r="B272" s="16" t="s">
        <v>422</v>
      </c>
      <c r="C272" s="16" t="s">
        <v>174</v>
      </c>
      <c r="D272">
        <v>2740</v>
      </c>
      <c r="E272" s="9">
        <v>41</v>
      </c>
      <c r="F272">
        <v>4</v>
      </c>
      <c r="G272" s="9">
        <v>164</v>
      </c>
      <c r="H272" s="16" t="s">
        <v>879</v>
      </c>
      <c r="I272" s="16" t="s">
        <v>821</v>
      </c>
      <c r="J272" s="16" t="s">
        <v>954</v>
      </c>
      <c r="K272" s="16" t="s">
        <v>934</v>
      </c>
    </row>
    <row r="273" spans="1:11" x14ac:dyDescent="0.25">
      <c r="A273" s="16" t="s">
        <v>1214</v>
      </c>
      <c r="B273" s="16" t="s">
        <v>400</v>
      </c>
      <c r="C273" s="16" t="s">
        <v>41</v>
      </c>
      <c r="D273">
        <v>3000</v>
      </c>
      <c r="E273" s="9">
        <v>32</v>
      </c>
      <c r="F273">
        <v>5</v>
      </c>
      <c r="G273" s="9">
        <v>160</v>
      </c>
      <c r="H273" s="16" t="s">
        <v>843</v>
      </c>
      <c r="I273" s="16" t="s">
        <v>844</v>
      </c>
      <c r="J273" s="16" t="s">
        <v>976</v>
      </c>
      <c r="K273" s="16" t="s">
        <v>941</v>
      </c>
    </row>
    <row r="274" spans="1:11" x14ac:dyDescent="0.25">
      <c r="A274" s="16" t="s">
        <v>1248</v>
      </c>
      <c r="B274" s="16" t="s">
        <v>318</v>
      </c>
      <c r="C274" s="16" t="s">
        <v>145</v>
      </c>
      <c r="D274">
        <v>2830</v>
      </c>
      <c r="E274" s="9">
        <v>9000</v>
      </c>
      <c r="F274">
        <v>6</v>
      </c>
      <c r="G274" s="9">
        <v>54000</v>
      </c>
      <c r="H274" s="16" t="s">
        <v>710</v>
      </c>
      <c r="I274" s="16" t="s">
        <v>677</v>
      </c>
      <c r="J274" s="16" t="s">
        <v>964</v>
      </c>
      <c r="K274" s="16" t="s">
        <v>938</v>
      </c>
    </row>
    <row r="275" spans="1:11" x14ac:dyDescent="0.25">
      <c r="A275" s="16" t="s">
        <v>1241</v>
      </c>
      <c r="B275" s="16" t="s">
        <v>399</v>
      </c>
      <c r="C275" s="16" t="s">
        <v>105</v>
      </c>
      <c r="D275">
        <v>2890</v>
      </c>
      <c r="E275" s="9">
        <v>7600</v>
      </c>
      <c r="F275">
        <v>1</v>
      </c>
      <c r="G275" s="9">
        <v>7600</v>
      </c>
      <c r="H275" s="16" t="s">
        <v>841</v>
      </c>
      <c r="I275" s="16" t="s">
        <v>842</v>
      </c>
      <c r="J275" s="16" t="s">
        <v>969</v>
      </c>
      <c r="K275" s="16" t="s">
        <v>940</v>
      </c>
    </row>
    <row r="276" spans="1:11" x14ac:dyDescent="0.25">
      <c r="A276" s="16" t="s">
        <v>1244</v>
      </c>
      <c r="B276" s="16" t="s">
        <v>399</v>
      </c>
      <c r="C276" s="16" t="s">
        <v>121</v>
      </c>
      <c r="D276">
        <v>2710</v>
      </c>
      <c r="E276" s="9">
        <v>96</v>
      </c>
      <c r="F276">
        <v>3</v>
      </c>
      <c r="G276" s="9">
        <v>288</v>
      </c>
      <c r="H276" s="16" t="s">
        <v>841</v>
      </c>
      <c r="I276" s="16" t="s">
        <v>842</v>
      </c>
      <c r="J276" s="16" t="s">
        <v>969</v>
      </c>
      <c r="K276" s="16" t="s">
        <v>940</v>
      </c>
    </row>
    <row r="277" spans="1:11" x14ac:dyDescent="0.25">
      <c r="A277" s="16" t="s">
        <v>1263</v>
      </c>
      <c r="B277" s="16" t="s">
        <v>298</v>
      </c>
      <c r="C277" s="16" t="s">
        <v>77</v>
      </c>
      <c r="D277">
        <v>2890</v>
      </c>
      <c r="E277" s="9">
        <v>7800</v>
      </c>
      <c r="F277">
        <v>1</v>
      </c>
      <c r="G277" s="9">
        <v>7800</v>
      </c>
      <c r="H277" s="16" t="s">
        <v>674</v>
      </c>
      <c r="I277" s="16" t="s">
        <v>675</v>
      </c>
      <c r="J277" s="16" t="s">
        <v>967</v>
      </c>
      <c r="K277" s="16" t="s">
        <v>939</v>
      </c>
    </row>
    <row r="278" spans="1:11" x14ac:dyDescent="0.25">
      <c r="A278" s="16" t="s">
        <v>1275</v>
      </c>
      <c r="B278" s="16" t="s">
        <v>412</v>
      </c>
      <c r="C278" s="16" t="s">
        <v>138</v>
      </c>
      <c r="D278">
        <v>2820</v>
      </c>
      <c r="E278" s="9">
        <v>2800</v>
      </c>
      <c r="F278">
        <v>1</v>
      </c>
      <c r="G278" s="9">
        <v>2800</v>
      </c>
      <c r="H278" s="16" t="s">
        <v>861</v>
      </c>
      <c r="I278" s="16" t="s">
        <v>464</v>
      </c>
      <c r="J278" s="16" t="s">
        <v>981</v>
      </c>
      <c r="K278" s="16" t="s">
        <v>942</v>
      </c>
    </row>
    <row r="279" spans="1:11" x14ac:dyDescent="0.25">
      <c r="A279" s="16" t="s">
        <v>1284</v>
      </c>
      <c r="B279" s="16" t="s">
        <v>344</v>
      </c>
      <c r="C279" s="16" t="s">
        <v>86</v>
      </c>
      <c r="D279">
        <v>2860</v>
      </c>
      <c r="E279" s="9">
        <v>7400</v>
      </c>
      <c r="F279">
        <v>1</v>
      </c>
      <c r="G279" s="9">
        <v>7400</v>
      </c>
      <c r="H279" s="16" t="s">
        <v>748</v>
      </c>
      <c r="I279" s="16" t="s">
        <v>749</v>
      </c>
      <c r="J279" s="16" t="s">
        <v>974</v>
      </c>
      <c r="K279" s="16" t="s">
        <v>941</v>
      </c>
    </row>
    <row r="280" spans="1:11" x14ac:dyDescent="0.25">
      <c r="A280" s="16" t="s">
        <v>1288</v>
      </c>
      <c r="B280" s="16" t="s">
        <v>416</v>
      </c>
      <c r="C280" s="16" t="s">
        <v>171</v>
      </c>
      <c r="D280">
        <v>2760</v>
      </c>
      <c r="E280" s="9">
        <v>370</v>
      </c>
      <c r="F280">
        <v>1</v>
      </c>
      <c r="G280" s="9">
        <v>370</v>
      </c>
      <c r="H280" s="16" t="s">
        <v>869</v>
      </c>
      <c r="I280" s="16" t="s">
        <v>517</v>
      </c>
      <c r="J280" s="16" t="s">
        <v>960</v>
      </c>
      <c r="K280" s="16" t="s">
        <v>937</v>
      </c>
    </row>
    <row r="281" spans="1:11" x14ac:dyDescent="0.25">
      <c r="A281" s="16" t="s">
        <v>1289</v>
      </c>
      <c r="B281" s="16" t="s">
        <v>451</v>
      </c>
      <c r="C281" s="16" t="s">
        <v>157</v>
      </c>
      <c r="D281">
        <v>2820</v>
      </c>
      <c r="E281" s="9">
        <v>860</v>
      </c>
      <c r="F281">
        <v>1</v>
      </c>
      <c r="G281" s="9">
        <v>860</v>
      </c>
      <c r="H281" s="16" t="s">
        <v>924</v>
      </c>
      <c r="I281" s="16" t="s">
        <v>925</v>
      </c>
      <c r="J281" s="16" t="s">
        <v>956</v>
      </c>
      <c r="K281" s="16" t="s">
        <v>935</v>
      </c>
    </row>
    <row r="282" spans="1:11" x14ac:dyDescent="0.25">
      <c r="A282" s="16" t="s">
        <v>1290</v>
      </c>
      <c r="B282" s="16" t="s">
        <v>309</v>
      </c>
      <c r="C282" s="16" t="s">
        <v>177</v>
      </c>
      <c r="D282">
        <v>2770</v>
      </c>
      <c r="E282" s="9">
        <v>1800</v>
      </c>
      <c r="F282">
        <v>1</v>
      </c>
      <c r="G282" s="9">
        <v>1800</v>
      </c>
      <c r="H282" s="16" t="s">
        <v>693</v>
      </c>
      <c r="I282" s="16" t="s">
        <v>694</v>
      </c>
      <c r="J282" s="16" t="s">
        <v>980</v>
      </c>
      <c r="K282" s="16" t="s">
        <v>942</v>
      </c>
    </row>
    <row r="283" spans="1:11" x14ac:dyDescent="0.25">
      <c r="A283" s="16" t="s">
        <v>1291</v>
      </c>
      <c r="B283" s="16" t="s">
        <v>416</v>
      </c>
      <c r="C283" s="16" t="s">
        <v>72</v>
      </c>
      <c r="D283">
        <v>2890</v>
      </c>
      <c r="E283" s="9">
        <v>170</v>
      </c>
      <c r="F283">
        <v>3</v>
      </c>
      <c r="G283" s="9">
        <v>510</v>
      </c>
      <c r="H283" s="16" t="s">
        <v>869</v>
      </c>
      <c r="I283" s="16" t="s">
        <v>517</v>
      </c>
      <c r="J283" s="16" t="s">
        <v>960</v>
      </c>
      <c r="K283" s="16" t="s">
        <v>937</v>
      </c>
    </row>
    <row r="284" spans="1:11" x14ac:dyDescent="0.25">
      <c r="A284" s="16" t="s">
        <v>1292</v>
      </c>
      <c r="B284" s="16" t="s">
        <v>385</v>
      </c>
      <c r="C284" s="16" t="s">
        <v>118</v>
      </c>
      <c r="D284">
        <v>2980</v>
      </c>
      <c r="E284" s="9">
        <v>400</v>
      </c>
      <c r="F284">
        <v>1</v>
      </c>
      <c r="G284" s="9">
        <v>400</v>
      </c>
      <c r="H284" s="16" t="s">
        <v>816</v>
      </c>
      <c r="I284" s="16" t="s">
        <v>896</v>
      </c>
      <c r="J284" s="16" t="s">
        <v>977</v>
      </c>
      <c r="K284" s="16" t="s">
        <v>941</v>
      </c>
    </row>
    <row r="285" spans="1:11" x14ac:dyDescent="0.25">
      <c r="A285" s="16" t="s">
        <v>1293</v>
      </c>
      <c r="B285" s="16" t="s">
        <v>253</v>
      </c>
      <c r="C285" s="16" t="s">
        <v>176</v>
      </c>
      <c r="D285">
        <v>2820</v>
      </c>
      <c r="E285" s="9">
        <v>80</v>
      </c>
      <c r="F285">
        <v>1</v>
      </c>
      <c r="G285" s="9">
        <v>80</v>
      </c>
      <c r="H285" s="16" t="s">
        <v>593</v>
      </c>
      <c r="I285" s="16" t="s">
        <v>594</v>
      </c>
      <c r="J285" s="16" t="s">
        <v>972</v>
      </c>
      <c r="K285" s="16" t="s">
        <v>941</v>
      </c>
    </row>
    <row r="286" spans="1:11" x14ac:dyDescent="0.25">
      <c r="A286" s="16" t="s">
        <v>1294</v>
      </c>
      <c r="B286" s="16" t="s">
        <v>231</v>
      </c>
      <c r="C286" s="16" t="s">
        <v>83</v>
      </c>
      <c r="D286">
        <v>2870</v>
      </c>
      <c r="E286" s="9">
        <v>73</v>
      </c>
      <c r="F286">
        <v>2</v>
      </c>
      <c r="G286" s="9">
        <v>146</v>
      </c>
      <c r="H286" s="16" t="s">
        <v>554</v>
      </c>
      <c r="I286" s="16" t="s">
        <v>555</v>
      </c>
      <c r="J286" s="16" t="s">
        <v>972</v>
      </c>
      <c r="K286" s="16" t="s">
        <v>941</v>
      </c>
    </row>
    <row r="287" spans="1:11" x14ac:dyDescent="0.25">
      <c r="A287" s="16" t="s">
        <v>1295</v>
      </c>
      <c r="B287" s="16" t="s">
        <v>178</v>
      </c>
      <c r="C287" s="16" t="s">
        <v>77</v>
      </c>
      <c r="D287">
        <v>2980</v>
      </c>
      <c r="E287" s="9">
        <v>4100</v>
      </c>
      <c r="F287">
        <v>1</v>
      </c>
      <c r="G287" s="9">
        <v>4100</v>
      </c>
      <c r="H287" s="16" t="s">
        <v>455</v>
      </c>
      <c r="I287" s="16" t="s">
        <v>456</v>
      </c>
      <c r="J287" s="16" t="s">
        <v>951</v>
      </c>
      <c r="K287" s="16" t="s">
        <v>932</v>
      </c>
    </row>
    <row r="288" spans="1:11" x14ac:dyDescent="0.25">
      <c r="A288" s="16" t="s">
        <v>1296</v>
      </c>
      <c r="B288" s="16" t="s">
        <v>227</v>
      </c>
      <c r="C288" s="16" t="s">
        <v>76</v>
      </c>
      <c r="D288">
        <v>2780</v>
      </c>
      <c r="E288" s="9">
        <v>420</v>
      </c>
      <c r="F288">
        <v>1</v>
      </c>
      <c r="G288" s="9">
        <v>420</v>
      </c>
      <c r="H288" s="16" t="s">
        <v>548</v>
      </c>
      <c r="I288" s="16" t="s">
        <v>549</v>
      </c>
      <c r="J288" s="16" t="s">
        <v>984</v>
      </c>
      <c r="K288" s="16" t="s">
        <v>943</v>
      </c>
    </row>
    <row r="289" spans="1:11" x14ac:dyDescent="0.25">
      <c r="A289" s="16" t="s">
        <v>1297</v>
      </c>
      <c r="B289" s="16" t="s">
        <v>453</v>
      </c>
      <c r="C289" s="16" t="s">
        <v>106</v>
      </c>
      <c r="D289">
        <v>2850</v>
      </c>
      <c r="E289" s="9">
        <v>780</v>
      </c>
      <c r="F289">
        <v>1</v>
      </c>
      <c r="G289" s="9">
        <v>780</v>
      </c>
      <c r="H289" s="16" t="s">
        <v>928</v>
      </c>
      <c r="I289" s="16" t="s">
        <v>929</v>
      </c>
      <c r="J289" s="16" t="s">
        <v>960</v>
      </c>
      <c r="K289" s="16" t="s">
        <v>937</v>
      </c>
    </row>
    <row r="290" spans="1:11" x14ac:dyDescent="0.25">
      <c r="A290" s="16" t="s">
        <v>1298</v>
      </c>
      <c r="B290" s="16" t="s">
        <v>319</v>
      </c>
      <c r="C290" s="16" t="s">
        <v>167</v>
      </c>
      <c r="D290">
        <v>2980</v>
      </c>
      <c r="E290" s="9">
        <v>23</v>
      </c>
      <c r="F290">
        <v>4</v>
      </c>
      <c r="G290" s="9">
        <v>92</v>
      </c>
      <c r="H290" s="16" t="s">
        <v>711</v>
      </c>
      <c r="I290" s="16" t="s">
        <v>610</v>
      </c>
      <c r="J290" s="16" t="s">
        <v>964</v>
      </c>
      <c r="K290" s="16" t="s">
        <v>938</v>
      </c>
    </row>
    <row r="291" spans="1:11" x14ac:dyDescent="0.25">
      <c r="A291" s="16" t="s">
        <v>1299</v>
      </c>
      <c r="B291" s="16" t="s">
        <v>321</v>
      </c>
      <c r="C291" s="16" t="s">
        <v>164</v>
      </c>
      <c r="D291">
        <v>2880</v>
      </c>
      <c r="E291" s="9">
        <v>5800</v>
      </c>
      <c r="F291">
        <v>4</v>
      </c>
      <c r="G291" s="9">
        <v>23200</v>
      </c>
      <c r="H291" s="16" t="s">
        <v>620</v>
      </c>
      <c r="I291" s="16" t="s">
        <v>714</v>
      </c>
      <c r="J291" s="16" t="s">
        <v>964</v>
      </c>
      <c r="K291" s="16" t="s">
        <v>938</v>
      </c>
    </row>
    <row r="292" spans="1:11" x14ac:dyDescent="0.25">
      <c r="A292" s="16" t="s">
        <v>1300</v>
      </c>
      <c r="B292" s="16" t="s">
        <v>427</v>
      </c>
      <c r="C292" s="16" t="s">
        <v>28</v>
      </c>
      <c r="D292">
        <v>2710</v>
      </c>
      <c r="E292" s="9">
        <v>160</v>
      </c>
      <c r="F292">
        <v>5</v>
      </c>
      <c r="G292" s="9">
        <v>800</v>
      </c>
      <c r="H292" s="16" t="s">
        <v>841</v>
      </c>
      <c r="I292" s="16" t="s">
        <v>488</v>
      </c>
      <c r="J292" s="16" t="s">
        <v>977</v>
      </c>
      <c r="K292" s="16" t="s">
        <v>941</v>
      </c>
    </row>
    <row r="293" spans="1:11" x14ac:dyDescent="0.25">
      <c r="A293" s="16" t="s">
        <v>1301</v>
      </c>
      <c r="B293" s="16" t="s">
        <v>232</v>
      </c>
      <c r="C293" s="16" t="s">
        <v>116</v>
      </c>
      <c r="D293">
        <v>2740</v>
      </c>
      <c r="E293" s="9">
        <v>960</v>
      </c>
      <c r="F293">
        <v>3</v>
      </c>
      <c r="G293" s="9">
        <v>2880</v>
      </c>
      <c r="H293" s="16" t="s">
        <v>556</v>
      </c>
      <c r="I293" s="16" t="s">
        <v>557</v>
      </c>
      <c r="J293" s="16" t="s">
        <v>972</v>
      </c>
      <c r="K293" s="16" t="s">
        <v>941</v>
      </c>
    </row>
    <row r="294" spans="1:11" x14ac:dyDescent="0.25">
      <c r="A294" s="16" t="s">
        <v>1302</v>
      </c>
      <c r="B294" s="16" t="s">
        <v>449</v>
      </c>
      <c r="C294" s="16" t="s">
        <v>146</v>
      </c>
      <c r="D294">
        <v>2920</v>
      </c>
      <c r="E294" s="9">
        <v>87</v>
      </c>
      <c r="F294">
        <v>1</v>
      </c>
      <c r="G294" s="9">
        <v>87</v>
      </c>
      <c r="H294" s="16" t="s">
        <v>659</v>
      </c>
      <c r="I294" s="16" t="s">
        <v>547</v>
      </c>
      <c r="J294" s="16" t="s">
        <v>952</v>
      </c>
      <c r="K294" s="16" t="s">
        <v>933</v>
      </c>
    </row>
    <row r="295" spans="1:11" x14ac:dyDescent="0.25">
      <c r="A295" s="16" t="s">
        <v>1303</v>
      </c>
      <c r="B295" s="16" t="s">
        <v>293</v>
      </c>
      <c r="C295" s="16" t="s">
        <v>58</v>
      </c>
      <c r="D295">
        <v>2840</v>
      </c>
      <c r="E295" s="9">
        <v>76</v>
      </c>
      <c r="F295">
        <v>5</v>
      </c>
      <c r="G295" s="9">
        <v>380</v>
      </c>
      <c r="H295" s="16" t="s">
        <v>666</v>
      </c>
      <c r="I295" s="16" t="s">
        <v>667</v>
      </c>
      <c r="J295" s="16" t="s">
        <v>954</v>
      </c>
      <c r="K295" s="16" t="s">
        <v>934</v>
      </c>
    </row>
    <row r="296" spans="1:11" x14ac:dyDescent="0.25">
      <c r="A296" s="16" t="s">
        <v>1304</v>
      </c>
      <c r="B296" s="16" t="s">
        <v>305</v>
      </c>
      <c r="C296" s="16" t="s">
        <v>170</v>
      </c>
      <c r="D296">
        <v>2760</v>
      </c>
      <c r="E296" s="9">
        <v>230</v>
      </c>
      <c r="F296">
        <v>1</v>
      </c>
      <c r="G296" s="9">
        <v>230</v>
      </c>
      <c r="H296" s="16" t="s">
        <v>685</v>
      </c>
      <c r="I296" s="16" t="s">
        <v>686</v>
      </c>
      <c r="J296" s="16" t="s">
        <v>973</v>
      </c>
      <c r="K296" s="16" t="s">
        <v>941</v>
      </c>
    </row>
    <row r="297" spans="1:11" x14ac:dyDescent="0.25">
      <c r="A297" s="16" t="s">
        <v>1305</v>
      </c>
      <c r="B297" s="16" t="s">
        <v>344</v>
      </c>
      <c r="C297" s="16" t="s">
        <v>85</v>
      </c>
      <c r="D297">
        <v>2810</v>
      </c>
      <c r="E297" s="9">
        <v>2500</v>
      </c>
      <c r="F297">
        <v>1</v>
      </c>
      <c r="G297" s="9">
        <v>2500</v>
      </c>
      <c r="H297" s="16" t="s">
        <v>748</v>
      </c>
      <c r="I297" s="16" t="s">
        <v>749</v>
      </c>
      <c r="J297" s="16" t="s">
        <v>974</v>
      </c>
      <c r="K297" s="16" t="s">
        <v>941</v>
      </c>
    </row>
    <row r="298" spans="1:11" x14ac:dyDescent="0.25">
      <c r="A298" s="16" t="s">
        <v>1306</v>
      </c>
      <c r="B298" s="16" t="s">
        <v>356</v>
      </c>
      <c r="C298" s="16" t="s">
        <v>162</v>
      </c>
      <c r="D298">
        <v>2740</v>
      </c>
      <c r="E298" s="9">
        <v>57</v>
      </c>
      <c r="F298">
        <v>1</v>
      </c>
      <c r="G298" s="9">
        <v>57</v>
      </c>
      <c r="H298" s="16" t="s">
        <v>770</v>
      </c>
      <c r="I298" s="16" t="s">
        <v>771</v>
      </c>
      <c r="J298" s="16" t="s">
        <v>964</v>
      </c>
      <c r="K298" s="16" t="s">
        <v>938</v>
      </c>
    </row>
    <row r="299" spans="1:11" x14ac:dyDescent="0.25">
      <c r="A299" s="16" t="s">
        <v>1307</v>
      </c>
      <c r="B299" s="16" t="s">
        <v>310</v>
      </c>
      <c r="C299" s="16" t="s">
        <v>151</v>
      </c>
      <c r="D299">
        <v>2760</v>
      </c>
      <c r="E299" s="9">
        <v>480</v>
      </c>
      <c r="F299">
        <v>1</v>
      </c>
      <c r="G299" s="9">
        <v>480</v>
      </c>
      <c r="H299" s="16" t="s">
        <v>695</v>
      </c>
      <c r="I299" s="16" t="s">
        <v>696</v>
      </c>
      <c r="J299" s="16" t="s">
        <v>980</v>
      </c>
      <c r="K299" s="16" t="s">
        <v>942</v>
      </c>
    </row>
    <row r="300" spans="1:11" x14ac:dyDescent="0.25">
      <c r="A300" s="16" t="s">
        <v>1308</v>
      </c>
      <c r="B300" s="16" t="s">
        <v>288</v>
      </c>
      <c r="C300" s="16" t="s">
        <v>100</v>
      </c>
      <c r="D300">
        <v>2790</v>
      </c>
      <c r="E300" s="9">
        <v>6700</v>
      </c>
      <c r="F300">
        <v>2</v>
      </c>
      <c r="G300" s="9">
        <v>13400</v>
      </c>
      <c r="H300" s="16" t="s">
        <v>650</v>
      </c>
      <c r="I300" s="16" t="s">
        <v>658</v>
      </c>
      <c r="J300" s="16" t="s">
        <v>965</v>
      </c>
      <c r="K300" s="16" t="s">
        <v>945</v>
      </c>
    </row>
    <row r="301" spans="1:11" x14ac:dyDescent="0.25">
      <c r="A301" s="16" t="s">
        <v>1309</v>
      </c>
      <c r="B301" s="16" t="s">
        <v>294</v>
      </c>
      <c r="C301" s="16" t="s">
        <v>90</v>
      </c>
      <c r="D301">
        <v>2920</v>
      </c>
      <c r="E301" s="9">
        <v>8200</v>
      </c>
      <c r="F301">
        <v>5</v>
      </c>
      <c r="G301" s="9">
        <v>41000</v>
      </c>
      <c r="H301" s="16" t="s">
        <v>668</v>
      </c>
      <c r="I301" s="16" t="s">
        <v>669</v>
      </c>
      <c r="J301" s="16" t="s">
        <v>955</v>
      </c>
      <c r="K301" s="16" t="s">
        <v>935</v>
      </c>
    </row>
    <row r="302" spans="1:11" x14ac:dyDescent="0.25">
      <c r="A302" s="16" t="s">
        <v>1310</v>
      </c>
      <c r="B302" s="16" t="s">
        <v>385</v>
      </c>
      <c r="C302" s="16" t="s">
        <v>105</v>
      </c>
      <c r="D302">
        <v>2770</v>
      </c>
      <c r="E302" s="9">
        <v>36</v>
      </c>
      <c r="F302">
        <v>1</v>
      </c>
      <c r="G302" s="9">
        <v>36</v>
      </c>
      <c r="H302" s="16" t="s">
        <v>816</v>
      </c>
      <c r="I302" s="16" t="s">
        <v>896</v>
      </c>
      <c r="J302" s="16" t="s">
        <v>977</v>
      </c>
      <c r="K302" s="16" t="s">
        <v>941</v>
      </c>
    </row>
    <row r="303" spans="1:11" x14ac:dyDescent="0.25">
      <c r="A303" s="16" t="s">
        <v>1311</v>
      </c>
      <c r="B303" s="16" t="s">
        <v>206</v>
      </c>
      <c r="C303" s="16" t="s">
        <v>134</v>
      </c>
      <c r="D303">
        <v>2900</v>
      </c>
      <c r="E303" s="9">
        <v>590</v>
      </c>
      <c r="F303">
        <v>1</v>
      </c>
      <c r="G303" s="9">
        <v>590</v>
      </c>
      <c r="H303" s="16" t="s">
        <v>508</v>
      </c>
      <c r="I303" s="16" t="s">
        <v>509</v>
      </c>
      <c r="J303" s="16" t="s">
        <v>962</v>
      </c>
      <c r="K303" s="16" t="s">
        <v>938</v>
      </c>
    </row>
    <row r="304" spans="1:11" x14ac:dyDescent="0.25">
      <c r="A304" s="16" t="s">
        <v>1312</v>
      </c>
      <c r="B304" s="16" t="s">
        <v>388</v>
      </c>
      <c r="C304" s="16" t="s">
        <v>70</v>
      </c>
      <c r="D304">
        <v>2760</v>
      </c>
      <c r="E304" s="9">
        <v>9900</v>
      </c>
      <c r="F304">
        <v>3</v>
      </c>
      <c r="G304" s="9">
        <v>29700</v>
      </c>
      <c r="H304" s="16" t="s">
        <v>822</v>
      </c>
      <c r="I304" s="16" t="s">
        <v>581</v>
      </c>
      <c r="J304" s="16" t="s">
        <v>960</v>
      </c>
      <c r="K304" s="16" t="s">
        <v>937</v>
      </c>
    </row>
    <row r="305" spans="1:11" x14ac:dyDescent="0.25">
      <c r="A305" s="16" t="s">
        <v>1313</v>
      </c>
      <c r="B305" s="16" t="s">
        <v>348</v>
      </c>
      <c r="C305" s="16" t="s">
        <v>37</v>
      </c>
      <c r="D305">
        <v>2840</v>
      </c>
      <c r="E305" s="9">
        <v>43</v>
      </c>
      <c r="F305">
        <v>3</v>
      </c>
      <c r="G305" s="9">
        <v>129</v>
      </c>
      <c r="H305" s="16" t="s">
        <v>756</v>
      </c>
      <c r="I305" s="16" t="s">
        <v>757</v>
      </c>
      <c r="J305" s="16" t="s">
        <v>980</v>
      </c>
      <c r="K305" s="16" t="s">
        <v>942</v>
      </c>
    </row>
    <row r="306" spans="1:11" x14ac:dyDescent="0.25">
      <c r="A306" s="16" t="s">
        <v>1314</v>
      </c>
      <c r="B306" s="16" t="s">
        <v>448</v>
      </c>
      <c r="C306" s="16" t="s">
        <v>52</v>
      </c>
      <c r="D306">
        <v>2870</v>
      </c>
      <c r="E306" s="9">
        <v>2700</v>
      </c>
      <c r="F306">
        <v>1</v>
      </c>
      <c r="G306" s="9">
        <v>2700</v>
      </c>
      <c r="H306" s="16" t="s">
        <v>922</v>
      </c>
      <c r="I306" s="16" t="s">
        <v>868</v>
      </c>
      <c r="J306" s="16" t="s">
        <v>951</v>
      </c>
      <c r="K306" s="16" t="s">
        <v>932</v>
      </c>
    </row>
    <row r="307" spans="1:11" x14ac:dyDescent="0.25">
      <c r="A307" s="16" t="s">
        <v>1315</v>
      </c>
      <c r="B307" s="16" t="s">
        <v>434</v>
      </c>
      <c r="C307" s="16" t="s">
        <v>65</v>
      </c>
      <c r="D307">
        <v>2860</v>
      </c>
      <c r="E307" s="9">
        <v>55</v>
      </c>
      <c r="F307">
        <v>1</v>
      </c>
      <c r="G307" s="9">
        <v>55</v>
      </c>
      <c r="H307" s="16" t="s">
        <v>899</v>
      </c>
      <c r="I307" s="16" t="s">
        <v>900</v>
      </c>
      <c r="J307" s="16" t="s">
        <v>977</v>
      </c>
      <c r="K307" s="16" t="s">
        <v>941</v>
      </c>
    </row>
    <row r="308" spans="1:11" x14ac:dyDescent="0.25">
      <c r="A308" s="16" t="s">
        <v>1316</v>
      </c>
      <c r="B308" s="16" t="s">
        <v>254</v>
      </c>
      <c r="C308" s="16" t="s">
        <v>91</v>
      </c>
      <c r="D308">
        <v>2880</v>
      </c>
      <c r="E308" s="9">
        <v>1900</v>
      </c>
      <c r="F308">
        <v>8</v>
      </c>
      <c r="G308" s="9">
        <v>15200</v>
      </c>
      <c r="H308" s="16" t="s">
        <v>595</v>
      </c>
      <c r="I308" s="16" t="s">
        <v>596</v>
      </c>
      <c r="J308" s="16" t="s">
        <v>951</v>
      </c>
      <c r="K308" s="16" t="s">
        <v>932</v>
      </c>
    </row>
    <row r="309" spans="1:11" x14ac:dyDescent="0.25">
      <c r="A309" s="16" t="s">
        <v>1317</v>
      </c>
      <c r="B309" s="16" t="s">
        <v>252</v>
      </c>
      <c r="C309" s="16" t="s">
        <v>46</v>
      </c>
      <c r="D309">
        <v>2760</v>
      </c>
      <c r="E309" s="9">
        <v>270</v>
      </c>
      <c r="F309">
        <v>1</v>
      </c>
      <c r="G309" s="9">
        <v>270</v>
      </c>
      <c r="H309" s="16" t="s">
        <v>591</v>
      </c>
      <c r="I309" s="16" t="s">
        <v>592</v>
      </c>
      <c r="J309" s="16" t="s">
        <v>972</v>
      </c>
      <c r="K309" s="16" t="s">
        <v>941</v>
      </c>
    </row>
    <row r="310" spans="1:11" x14ac:dyDescent="0.25">
      <c r="A310" s="16" t="s">
        <v>1318</v>
      </c>
      <c r="B310" s="16" t="s">
        <v>395</v>
      </c>
      <c r="C310" s="16" t="s">
        <v>60</v>
      </c>
      <c r="D310">
        <v>2740</v>
      </c>
      <c r="E310" s="9">
        <v>4900</v>
      </c>
      <c r="F310">
        <v>1</v>
      </c>
      <c r="G310" s="9">
        <v>4900</v>
      </c>
      <c r="H310" s="16" t="s">
        <v>833</v>
      </c>
      <c r="I310" s="16" t="s">
        <v>834</v>
      </c>
      <c r="J310" s="16" t="s">
        <v>953</v>
      </c>
      <c r="K310" s="16" t="s">
        <v>934</v>
      </c>
    </row>
    <row r="311" spans="1:11" x14ac:dyDescent="0.25">
      <c r="A311" s="16" t="s">
        <v>1319</v>
      </c>
      <c r="B311" s="16" t="s">
        <v>396</v>
      </c>
      <c r="C311" s="16" t="s">
        <v>91</v>
      </c>
      <c r="D311">
        <v>2810</v>
      </c>
      <c r="E311" s="9">
        <v>850</v>
      </c>
      <c r="F311">
        <v>1</v>
      </c>
      <c r="G311" s="9">
        <v>850</v>
      </c>
      <c r="H311" s="16" t="s">
        <v>835</v>
      </c>
      <c r="I311" s="16" t="s">
        <v>836</v>
      </c>
      <c r="J311" s="16" t="s">
        <v>955</v>
      </c>
      <c r="K311" s="16" t="s">
        <v>935</v>
      </c>
    </row>
    <row r="312" spans="1:11" x14ac:dyDescent="0.25">
      <c r="A312" s="16" t="s">
        <v>1320</v>
      </c>
      <c r="B312" s="16" t="s">
        <v>280</v>
      </c>
      <c r="C312" s="16" t="s">
        <v>87</v>
      </c>
      <c r="D312">
        <v>2870</v>
      </c>
      <c r="E312" s="9">
        <v>420</v>
      </c>
      <c r="F312">
        <v>8</v>
      </c>
      <c r="G312" s="9">
        <v>3360</v>
      </c>
      <c r="H312" s="16" t="s">
        <v>644</v>
      </c>
      <c r="I312" s="16" t="s">
        <v>645</v>
      </c>
      <c r="J312" s="16" t="s">
        <v>963</v>
      </c>
      <c r="K312" s="16" t="s">
        <v>938</v>
      </c>
    </row>
    <row r="313" spans="1:11" x14ac:dyDescent="0.25">
      <c r="A313" s="16" t="s">
        <v>1321</v>
      </c>
      <c r="B313" s="16" t="s">
        <v>316</v>
      </c>
      <c r="C313" s="16" t="s">
        <v>70</v>
      </c>
      <c r="D313">
        <v>2980</v>
      </c>
      <c r="E313" s="9">
        <v>360</v>
      </c>
      <c r="F313">
        <v>3</v>
      </c>
      <c r="G313" s="9">
        <v>1080</v>
      </c>
      <c r="H313" s="16" t="s">
        <v>706</v>
      </c>
      <c r="I313" s="16" t="s">
        <v>707</v>
      </c>
      <c r="J313" s="16" t="s">
        <v>964</v>
      </c>
      <c r="K313" s="16" t="s">
        <v>938</v>
      </c>
    </row>
    <row r="314" spans="1:11" x14ac:dyDescent="0.25">
      <c r="A314" s="16" t="s">
        <v>1322</v>
      </c>
      <c r="B314" s="16" t="s">
        <v>363</v>
      </c>
      <c r="C314" s="16" t="s">
        <v>81</v>
      </c>
      <c r="D314">
        <v>2830</v>
      </c>
      <c r="E314" s="9">
        <v>96</v>
      </c>
      <c r="F314">
        <v>1</v>
      </c>
      <c r="G314" s="9">
        <v>96</v>
      </c>
      <c r="H314" s="16" t="s">
        <v>783</v>
      </c>
      <c r="I314" s="16" t="s">
        <v>784</v>
      </c>
      <c r="J314" s="16" t="s">
        <v>975</v>
      </c>
      <c r="K314" s="16" t="s">
        <v>941</v>
      </c>
    </row>
    <row r="315" spans="1:11" x14ac:dyDescent="0.25">
      <c r="A315" s="16" t="s">
        <v>1323</v>
      </c>
      <c r="B315" s="16" t="s">
        <v>184</v>
      </c>
      <c r="C315" s="16" t="s">
        <v>153</v>
      </c>
      <c r="D315">
        <v>2980</v>
      </c>
      <c r="E315" s="9">
        <v>5400</v>
      </c>
      <c r="F315">
        <v>2</v>
      </c>
      <c r="G315" s="9">
        <v>10800</v>
      </c>
      <c r="H315" s="16" t="s">
        <v>467</v>
      </c>
      <c r="I315" s="16" t="s">
        <v>468</v>
      </c>
      <c r="J315" s="16" t="s">
        <v>962</v>
      </c>
      <c r="K315" s="16" t="s">
        <v>938</v>
      </c>
    </row>
    <row r="316" spans="1:11" x14ac:dyDescent="0.25">
      <c r="A316" s="16" t="s">
        <v>1324</v>
      </c>
      <c r="B316" s="16" t="s">
        <v>211</v>
      </c>
      <c r="C316" s="16" t="s">
        <v>90</v>
      </c>
      <c r="D316">
        <v>2780</v>
      </c>
      <c r="E316" s="9">
        <v>470</v>
      </c>
      <c r="F316">
        <v>1</v>
      </c>
      <c r="G316" s="9">
        <v>470</v>
      </c>
      <c r="H316" s="16" t="s">
        <v>518</v>
      </c>
      <c r="I316" s="16" t="s">
        <v>519</v>
      </c>
      <c r="J316" s="16" t="s">
        <v>958</v>
      </c>
      <c r="K316" s="16" t="s">
        <v>937</v>
      </c>
    </row>
    <row r="317" spans="1:11" x14ac:dyDescent="0.25">
      <c r="A317" s="16" t="s">
        <v>1325</v>
      </c>
      <c r="B317" s="16" t="s">
        <v>222</v>
      </c>
      <c r="C317" s="16" t="s">
        <v>91</v>
      </c>
      <c r="D317">
        <v>2880</v>
      </c>
      <c r="E317" s="9">
        <v>65</v>
      </c>
      <c r="F317">
        <v>1</v>
      </c>
      <c r="G317" s="9">
        <v>65</v>
      </c>
      <c r="H317" s="16" t="s">
        <v>538</v>
      </c>
      <c r="I317" s="16" t="s">
        <v>539</v>
      </c>
      <c r="J317" s="16" t="s">
        <v>962</v>
      </c>
      <c r="K317" s="16" t="s">
        <v>938</v>
      </c>
    </row>
    <row r="318" spans="1:11" x14ac:dyDescent="0.25">
      <c r="A318" s="16" t="s">
        <v>1326</v>
      </c>
      <c r="B318" s="16" t="s">
        <v>189</v>
      </c>
      <c r="C318" s="16" t="s">
        <v>164</v>
      </c>
      <c r="D318">
        <v>2830</v>
      </c>
      <c r="E318" s="9">
        <v>160</v>
      </c>
      <c r="F318">
        <v>1</v>
      </c>
      <c r="G318" s="9">
        <v>160</v>
      </c>
      <c r="H318" s="16" t="s">
        <v>477</v>
      </c>
      <c r="I318" s="16" t="s">
        <v>478</v>
      </c>
      <c r="J318" s="16" t="s">
        <v>984</v>
      </c>
      <c r="K318" s="16" t="s">
        <v>943</v>
      </c>
    </row>
    <row r="319" spans="1:11" x14ac:dyDescent="0.25">
      <c r="A319" s="16" t="s">
        <v>1327</v>
      </c>
      <c r="B319" s="16" t="s">
        <v>378</v>
      </c>
      <c r="C319" s="16" t="s">
        <v>124</v>
      </c>
      <c r="D319">
        <v>2840</v>
      </c>
      <c r="E319" s="9">
        <v>530</v>
      </c>
      <c r="F319">
        <v>3</v>
      </c>
      <c r="G319" s="9">
        <v>1590</v>
      </c>
      <c r="H319" s="16" t="s">
        <v>807</v>
      </c>
      <c r="I319" s="16" t="s">
        <v>808</v>
      </c>
      <c r="J319" s="16" t="s">
        <v>975</v>
      </c>
      <c r="K319" s="16" t="s">
        <v>941</v>
      </c>
    </row>
    <row r="320" spans="1:11" x14ac:dyDescent="0.25">
      <c r="A320" s="16" t="s">
        <v>1328</v>
      </c>
      <c r="B320" s="16" t="s">
        <v>382</v>
      </c>
      <c r="C320" s="16" t="s">
        <v>116</v>
      </c>
      <c r="D320">
        <v>2760</v>
      </c>
      <c r="E320" s="9">
        <v>480</v>
      </c>
      <c r="F320">
        <v>1</v>
      </c>
      <c r="G320" s="9">
        <v>480</v>
      </c>
      <c r="H320" s="16" t="s">
        <v>813</v>
      </c>
      <c r="I320" s="16" t="s">
        <v>814</v>
      </c>
      <c r="J320" s="16" t="s">
        <v>981</v>
      </c>
      <c r="K320" s="16" t="s">
        <v>942</v>
      </c>
    </row>
    <row r="321" spans="1:11" x14ac:dyDescent="0.25">
      <c r="A321" s="16" t="s">
        <v>1329</v>
      </c>
      <c r="B321" s="16" t="s">
        <v>252</v>
      </c>
      <c r="C321" s="16" t="s">
        <v>153</v>
      </c>
      <c r="D321">
        <v>2810</v>
      </c>
      <c r="E321" s="9">
        <v>960</v>
      </c>
      <c r="F321">
        <v>1</v>
      </c>
      <c r="G321" s="9">
        <v>960</v>
      </c>
      <c r="H321" s="16" t="s">
        <v>591</v>
      </c>
      <c r="I321" s="16" t="s">
        <v>592</v>
      </c>
      <c r="J321" s="16" t="s">
        <v>972</v>
      </c>
      <c r="K321" s="16" t="s">
        <v>941</v>
      </c>
    </row>
    <row r="322" spans="1:11" x14ac:dyDescent="0.25">
      <c r="A322" s="16" t="s">
        <v>1330</v>
      </c>
      <c r="B322" s="16" t="s">
        <v>348</v>
      </c>
      <c r="C322" s="16" t="s">
        <v>97</v>
      </c>
      <c r="D322">
        <v>2890</v>
      </c>
      <c r="E322" s="9">
        <v>740</v>
      </c>
      <c r="F322">
        <v>5</v>
      </c>
      <c r="G322" s="9">
        <v>3700</v>
      </c>
      <c r="H322" s="16" t="s">
        <v>756</v>
      </c>
      <c r="I322" s="16" t="s">
        <v>757</v>
      </c>
      <c r="J322" s="16" t="s">
        <v>980</v>
      </c>
      <c r="K322" s="16" t="s">
        <v>942</v>
      </c>
    </row>
    <row r="323" spans="1:11" x14ac:dyDescent="0.25">
      <c r="A323" s="16" t="s">
        <v>1331</v>
      </c>
      <c r="B323" s="16" t="s">
        <v>424</v>
      </c>
      <c r="C323" s="16" t="s">
        <v>46</v>
      </c>
      <c r="D323">
        <v>2880</v>
      </c>
      <c r="E323" s="9">
        <v>57</v>
      </c>
      <c r="F323">
        <v>6</v>
      </c>
      <c r="G323" s="9">
        <v>342</v>
      </c>
      <c r="H323" s="16" t="s">
        <v>882</v>
      </c>
      <c r="I323" s="16" t="s">
        <v>455</v>
      </c>
      <c r="J323" s="16" t="s">
        <v>982</v>
      </c>
      <c r="K323" s="16" t="s">
        <v>949</v>
      </c>
    </row>
    <row r="324" spans="1:11" x14ac:dyDescent="0.25">
      <c r="A324" s="16" t="s">
        <v>1332</v>
      </c>
      <c r="B324" s="16" t="s">
        <v>391</v>
      </c>
      <c r="C324" s="16" t="s">
        <v>125</v>
      </c>
      <c r="D324">
        <v>2740</v>
      </c>
      <c r="E324" s="9">
        <v>520</v>
      </c>
      <c r="F324">
        <v>1</v>
      </c>
      <c r="G324" s="9">
        <v>520</v>
      </c>
      <c r="H324" s="16" t="s">
        <v>827</v>
      </c>
      <c r="I324" s="16" t="s">
        <v>828</v>
      </c>
      <c r="J324" s="16" t="s">
        <v>976</v>
      </c>
      <c r="K324" s="16" t="s">
        <v>941</v>
      </c>
    </row>
    <row r="325" spans="1:11" x14ac:dyDescent="0.25">
      <c r="A325" s="16" t="s">
        <v>1333</v>
      </c>
      <c r="B325" s="16" t="s">
        <v>246</v>
      </c>
      <c r="C325" s="16" t="s">
        <v>118</v>
      </c>
      <c r="D325">
        <v>2890</v>
      </c>
      <c r="E325" s="9">
        <v>4200</v>
      </c>
      <c r="F325">
        <v>1</v>
      </c>
      <c r="G325" s="9">
        <v>4200</v>
      </c>
      <c r="H325" s="16" t="s">
        <v>580</v>
      </c>
      <c r="I325" s="16" t="s">
        <v>581</v>
      </c>
      <c r="J325" s="16" t="s">
        <v>962</v>
      </c>
      <c r="K325" s="16" t="s">
        <v>938</v>
      </c>
    </row>
    <row r="326" spans="1:11" x14ac:dyDescent="0.25">
      <c r="A326" s="16" t="s">
        <v>1334</v>
      </c>
      <c r="B326" s="16" t="s">
        <v>199</v>
      </c>
      <c r="C326" s="16" t="s">
        <v>127</v>
      </c>
      <c r="D326">
        <v>2850</v>
      </c>
      <c r="E326" s="9">
        <v>74</v>
      </c>
      <c r="F326">
        <v>1</v>
      </c>
      <c r="G326" s="9">
        <v>74</v>
      </c>
      <c r="H326" s="16" t="s">
        <v>494</v>
      </c>
      <c r="I326" s="16" t="s">
        <v>495</v>
      </c>
      <c r="J326" s="16" t="s">
        <v>978</v>
      </c>
      <c r="K326" s="16" t="s">
        <v>942</v>
      </c>
    </row>
    <row r="327" spans="1:11" x14ac:dyDescent="0.25">
      <c r="A327" s="16" t="s">
        <v>1335</v>
      </c>
      <c r="B327" s="16" t="s">
        <v>219</v>
      </c>
      <c r="C327" s="16" t="s">
        <v>42</v>
      </c>
      <c r="D327">
        <v>2860</v>
      </c>
      <c r="E327" s="9">
        <v>250</v>
      </c>
      <c r="F327">
        <v>2</v>
      </c>
      <c r="G327" s="9">
        <v>500</v>
      </c>
      <c r="H327" s="16" t="s">
        <v>522</v>
      </c>
      <c r="I327" s="16" t="s">
        <v>533</v>
      </c>
      <c r="J327" s="16" t="s">
        <v>955</v>
      </c>
      <c r="K327" s="16" t="s">
        <v>935</v>
      </c>
    </row>
    <row r="328" spans="1:11" x14ac:dyDescent="0.25">
      <c r="A328" s="16" t="s">
        <v>1336</v>
      </c>
      <c r="B328" s="16" t="s">
        <v>228</v>
      </c>
      <c r="C328" s="16" t="s">
        <v>118</v>
      </c>
      <c r="D328">
        <v>2760</v>
      </c>
      <c r="E328" s="9">
        <v>4800</v>
      </c>
      <c r="F328">
        <v>3</v>
      </c>
      <c r="G328" s="9">
        <v>14400</v>
      </c>
      <c r="H328" s="16" t="s">
        <v>550</v>
      </c>
      <c r="I328" s="16" t="s">
        <v>543</v>
      </c>
      <c r="J328" s="16" t="s">
        <v>986</v>
      </c>
      <c r="K328" s="16" t="s">
        <v>944</v>
      </c>
    </row>
    <row r="329" spans="1:11" x14ac:dyDescent="0.25">
      <c r="A329" s="16" t="s">
        <v>1337</v>
      </c>
      <c r="B329" s="16" t="s">
        <v>338</v>
      </c>
      <c r="C329" s="16" t="s">
        <v>111</v>
      </c>
      <c r="D329">
        <v>3000</v>
      </c>
      <c r="E329" s="9">
        <v>4300</v>
      </c>
      <c r="F329">
        <v>1</v>
      </c>
      <c r="G329" s="9">
        <v>4300</v>
      </c>
      <c r="H329" s="16" t="s">
        <v>738</v>
      </c>
      <c r="I329" s="16" t="s">
        <v>739</v>
      </c>
      <c r="J329" s="16" t="s">
        <v>980</v>
      </c>
      <c r="K329" s="16" t="s">
        <v>942</v>
      </c>
    </row>
    <row r="330" spans="1:11" x14ac:dyDescent="0.25">
      <c r="A330" s="16" t="s">
        <v>1338</v>
      </c>
      <c r="B330" s="16" t="s">
        <v>363</v>
      </c>
      <c r="C330" s="16" t="s">
        <v>34</v>
      </c>
      <c r="D330">
        <v>2870</v>
      </c>
      <c r="E330" s="9">
        <v>70</v>
      </c>
      <c r="F330">
        <v>6</v>
      </c>
      <c r="G330" s="9">
        <v>420</v>
      </c>
      <c r="H330" s="16" t="s">
        <v>783</v>
      </c>
      <c r="I330" s="16" t="s">
        <v>784</v>
      </c>
      <c r="J330" s="16" t="s">
        <v>975</v>
      </c>
      <c r="K330" s="16" t="s">
        <v>941</v>
      </c>
    </row>
    <row r="331" spans="1:11" x14ac:dyDescent="0.25">
      <c r="A331" s="16" t="s">
        <v>1339</v>
      </c>
      <c r="B331" s="16" t="s">
        <v>284</v>
      </c>
      <c r="C331" s="16" t="s">
        <v>143</v>
      </c>
      <c r="D331">
        <v>2880</v>
      </c>
      <c r="E331" s="9">
        <v>37</v>
      </c>
      <c r="F331">
        <v>4</v>
      </c>
      <c r="G331" s="9">
        <v>148</v>
      </c>
      <c r="H331" s="16" t="s">
        <v>650</v>
      </c>
      <c r="I331" s="16" t="s">
        <v>651</v>
      </c>
      <c r="J331" s="16" t="s">
        <v>963</v>
      </c>
      <c r="K331" s="16" t="s">
        <v>938</v>
      </c>
    </row>
    <row r="332" spans="1:11" x14ac:dyDescent="0.25">
      <c r="A332" s="16" t="s">
        <v>1340</v>
      </c>
      <c r="B332" s="16" t="s">
        <v>292</v>
      </c>
      <c r="C332" s="16" t="s">
        <v>71</v>
      </c>
      <c r="D332">
        <v>2820</v>
      </c>
      <c r="E332" s="9">
        <v>190</v>
      </c>
      <c r="F332">
        <v>4</v>
      </c>
      <c r="G332" s="9">
        <v>760</v>
      </c>
      <c r="H332" s="16" t="s">
        <v>664</v>
      </c>
      <c r="I332" s="16" t="s">
        <v>665</v>
      </c>
      <c r="J332" s="16" t="s">
        <v>952</v>
      </c>
      <c r="K332" s="16" t="s">
        <v>933</v>
      </c>
    </row>
    <row r="333" spans="1:11" x14ac:dyDescent="0.25">
      <c r="A333" s="16" t="s">
        <v>1341</v>
      </c>
      <c r="B333" s="16" t="s">
        <v>264</v>
      </c>
      <c r="C333" s="16" t="s">
        <v>169</v>
      </c>
      <c r="D333">
        <v>2740</v>
      </c>
      <c r="E333" s="9">
        <v>45</v>
      </c>
      <c r="F333">
        <v>1</v>
      </c>
      <c r="G333" s="9">
        <v>45</v>
      </c>
      <c r="H333" s="16" t="s">
        <v>612</v>
      </c>
      <c r="I333" s="16" t="s">
        <v>613</v>
      </c>
      <c r="J333" s="16" t="s">
        <v>979</v>
      </c>
      <c r="K333" s="16" t="s">
        <v>942</v>
      </c>
    </row>
    <row r="334" spans="1:11" x14ac:dyDescent="0.25">
      <c r="A334" s="16" t="s">
        <v>1342</v>
      </c>
      <c r="B334" s="16" t="s">
        <v>381</v>
      </c>
      <c r="C334" s="16" t="s">
        <v>145</v>
      </c>
      <c r="D334">
        <v>2890</v>
      </c>
      <c r="E334" s="9">
        <v>620</v>
      </c>
      <c r="F334">
        <v>1</v>
      </c>
      <c r="G334" s="9">
        <v>620</v>
      </c>
      <c r="H334" s="16" t="s">
        <v>812</v>
      </c>
      <c r="I334" s="16" t="s">
        <v>657</v>
      </c>
      <c r="J334" s="16" t="s">
        <v>981</v>
      </c>
      <c r="K334" s="16" t="s">
        <v>942</v>
      </c>
    </row>
    <row r="335" spans="1:11" x14ac:dyDescent="0.25">
      <c r="A335" s="16" t="s">
        <v>1343</v>
      </c>
      <c r="B335" s="16" t="s">
        <v>453</v>
      </c>
      <c r="C335" s="16" t="s">
        <v>97</v>
      </c>
      <c r="D335">
        <v>2810</v>
      </c>
      <c r="E335" s="9">
        <v>530</v>
      </c>
      <c r="F335">
        <v>3</v>
      </c>
      <c r="G335" s="9">
        <v>1590</v>
      </c>
      <c r="H335" s="16" t="s">
        <v>928</v>
      </c>
      <c r="I335" s="16" t="s">
        <v>929</v>
      </c>
      <c r="J335" s="16" t="s">
        <v>960</v>
      </c>
      <c r="K335" s="16" t="s">
        <v>937</v>
      </c>
    </row>
    <row r="336" spans="1:11" x14ac:dyDescent="0.25">
      <c r="A336" s="16" t="s">
        <v>1344</v>
      </c>
      <c r="B336" s="16" t="s">
        <v>422</v>
      </c>
      <c r="C336" s="16" t="s">
        <v>53</v>
      </c>
      <c r="D336">
        <v>2780</v>
      </c>
      <c r="E336" s="9">
        <v>250</v>
      </c>
      <c r="F336">
        <v>8</v>
      </c>
      <c r="G336" s="9">
        <v>2000</v>
      </c>
      <c r="H336" s="16" t="s">
        <v>879</v>
      </c>
      <c r="I336" s="16" t="s">
        <v>821</v>
      </c>
      <c r="J336" s="16" t="s">
        <v>954</v>
      </c>
      <c r="K336" s="16" t="s">
        <v>934</v>
      </c>
    </row>
    <row r="337" spans="1:11" x14ac:dyDescent="0.25">
      <c r="A337" s="16" t="s">
        <v>1345</v>
      </c>
      <c r="B337" s="16" t="s">
        <v>190</v>
      </c>
      <c r="C337" s="16" t="s">
        <v>170</v>
      </c>
      <c r="D337">
        <v>2850</v>
      </c>
      <c r="E337" s="9">
        <v>22</v>
      </c>
      <c r="F337">
        <v>1</v>
      </c>
      <c r="G337" s="9">
        <v>22</v>
      </c>
      <c r="H337" s="16" t="s">
        <v>479</v>
      </c>
      <c r="I337" s="16" t="s">
        <v>480</v>
      </c>
      <c r="J337" s="16" t="s">
        <v>986</v>
      </c>
      <c r="K337" s="16" t="s">
        <v>944</v>
      </c>
    </row>
    <row r="338" spans="1:11" x14ac:dyDescent="0.25">
      <c r="A338" s="16" t="s">
        <v>1346</v>
      </c>
      <c r="B338" s="16" t="s">
        <v>315</v>
      </c>
      <c r="C338" s="16" t="s">
        <v>124</v>
      </c>
      <c r="D338">
        <v>2810</v>
      </c>
      <c r="E338" s="9">
        <v>53</v>
      </c>
      <c r="F338">
        <v>1</v>
      </c>
      <c r="G338" s="9">
        <v>53</v>
      </c>
      <c r="H338" s="16" t="s">
        <v>704</v>
      </c>
      <c r="I338" s="16" t="s">
        <v>705</v>
      </c>
      <c r="J338" s="16" t="s">
        <v>984</v>
      </c>
      <c r="K338" s="16" t="s">
        <v>943</v>
      </c>
    </row>
    <row r="339" spans="1:11" x14ac:dyDescent="0.25">
      <c r="A339" s="16" t="s">
        <v>1347</v>
      </c>
      <c r="B339" s="16" t="s">
        <v>337</v>
      </c>
      <c r="C339" s="16" t="s">
        <v>132</v>
      </c>
      <c r="D339">
        <v>2880</v>
      </c>
      <c r="E339" s="9">
        <v>440</v>
      </c>
      <c r="F339">
        <v>1</v>
      </c>
      <c r="G339" s="9">
        <v>440</v>
      </c>
      <c r="H339" s="16" t="s">
        <v>736</v>
      </c>
      <c r="I339" s="16" t="s">
        <v>737</v>
      </c>
      <c r="J339" s="16" t="s">
        <v>974</v>
      </c>
      <c r="K339" s="16" t="s">
        <v>941</v>
      </c>
    </row>
    <row r="340" spans="1:11" x14ac:dyDescent="0.25">
      <c r="A340" s="16" t="s">
        <v>1348</v>
      </c>
      <c r="B340" s="16" t="s">
        <v>210</v>
      </c>
      <c r="C340" s="16" t="s">
        <v>82</v>
      </c>
      <c r="D340">
        <v>2890</v>
      </c>
      <c r="E340" s="9">
        <v>71</v>
      </c>
      <c r="F340">
        <v>1</v>
      </c>
      <c r="G340" s="9">
        <v>71</v>
      </c>
      <c r="H340" s="16" t="s">
        <v>516</v>
      </c>
      <c r="I340" s="16" t="s">
        <v>517</v>
      </c>
      <c r="J340" s="16" t="s">
        <v>958</v>
      </c>
      <c r="K340" s="16" t="s">
        <v>937</v>
      </c>
    </row>
    <row r="341" spans="1:11" x14ac:dyDescent="0.25">
      <c r="A341" s="16" t="s">
        <v>1349</v>
      </c>
      <c r="B341" s="16" t="s">
        <v>335</v>
      </c>
      <c r="C341" s="16" t="s">
        <v>168</v>
      </c>
      <c r="D341">
        <v>2760</v>
      </c>
      <c r="E341" s="9">
        <v>16</v>
      </c>
      <c r="F341">
        <v>1</v>
      </c>
      <c r="G341" s="9">
        <v>16</v>
      </c>
      <c r="H341" s="16" t="s">
        <v>733</v>
      </c>
      <c r="I341" s="16" t="s">
        <v>734</v>
      </c>
      <c r="J341" s="16" t="s">
        <v>967</v>
      </c>
      <c r="K341" s="16" t="s">
        <v>939</v>
      </c>
    </row>
    <row r="342" spans="1:11" x14ac:dyDescent="0.25">
      <c r="A342" s="16" t="s">
        <v>1350</v>
      </c>
      <c r="B342" s="16" t="s">
        <v>323</v>
      </c>
      <c r="C342" s="16" t="s">
        <v>79</v>
      </c>
      <c r="D342">
        <v>2840</v>
      </c>
      <c r="E342" s="9">
        <v>51</v>
      </c>
      <c r="F342">
        <v>10</v>
      </c>
      <c r="G342" s="9">
        <v>510</v>
      </c>
      <c r="H342" s="16" t="s">
        <v>716</v>
      </c>
      <c r="I342" s="16" t="s">
        <v>717</v>
      </c>
      <c r="J342" s="16" t="s">
        <v>959</v>
      </c>
      <c r="K342" s="16" t="s">
        <v>937</v>
      </c>
    </row>
    <row r="343" spans="1:11" x14ac:dyDescent="0.25">
      <c r="A343" s="16" t="s">
        <v>1351</v>
      </c>
      <c r="B343" s="16" t="s">
        <v>419</v>
      </c>
      <c r="C343" s="16" t="s">
        <v>160</v>
      </c>
      <c r="D343">
        <v>2890</v>
      </c>
      <c r="E343" s="9">
        <v>49</v>
      </c>
      <c r="F343">
        <v>1</v>
      </c>
      <c r="G343" s="9">
        <v>49</v>
      </c>
      <c r="H343" s="16" t="s">
        <v>873</v>
      </c>
      <c r="I343" s="16" t="s">
        <v>874</v>
      </c>
      <c r="J343" s="16" t="s">
        <v>977</v>
      </c>
      <c r="K343" s="16" t="s">
        <v>941</v>
      </c>
    </row>
    <row r="344" spans="1:11" x14ac:dyDescent="0.25">
      <c r="A344" s="16" t="s">
        <v>1352</v>
      </c>
      <c r="B344" s="16" t="s">
        <v>360</v>
      </c>
      <c r="C344" s="16" t="s">
        <v>143</v>
      </c>
      <c r="D344">
        <v>2860</v>
      </c>
      <c r="E344" s="9">
        <v>560</v>
      </c>
      <c r="F344">
        <v>1</v>
      </c>
      <c r="G344" s="9">
        <v>560</v>
      </c>
      <c r="H344" s="16" t="s">
        <v>778</v>
      </c>
      <c r="I344" s="16" t="s">
        <v>779</v>
      </c>
      <c r="J344" s="16" t="s">
        <v>968</v>
      </c>
      <c r="K344" s="16" t="s">
        <v>947</v>
      </c>
    </row>
    <row r="345" spans="1:11" x14ac:dyDescent="0.25">
      <c r="A345" s="16" t="s">
        <v>1353</v>
      </c>
      <c r="B345" s="16" t="s">
        <v>184</v>
      </c>
      <c r="C345" s="16" t="s">
        <v>114</v>
      </c>
      <c r="D345">
        <v>3000</v>
      </c>
      <c r="E345" s="9">
        <v>500</v>
      </c>
      <c r="F345">
        <v>1</v>
      </c>
      <c r="G345" s="9">
        <v>500</v>
      </c>
      <c r="H345" s="16" t="s">
        <v>467</v>
      </c>
      <c r="I345" s="16" t="s">
        <v>468</v>
      </c>
      <c r="J345" s="16" t="s">
        <v>962</v>
      </c>
      <c r="K345" s="16" t="s">
        <v>938</v>
      </c>
    </row>
    <row r="346" spans="1:11" x14ac:dyDescent="0.25">
      <c r="A346" s="16" t="s">
        <v>1354</v>
      </c>
      <c r="B346" s="16" t="s">
        <v>335</v>
      </c>
      <c r="C346" s="16" t="s">
        <v>172</v>
      </c>
      <c r="D346">
        <v>2810</v>
      </c>
      <c r="E346" s="9">
        <v>570</v>
      </c>
      <c r="F346">
        <v>1</v>
      </c>
      <c r="G346" s="9">
        <v>570</v>
      </c>
      <c r="H346" s="16" t="s">
        <v>733</v>
      </c>
      <c r="I346" s="16" t="s">
        <v>734</v>
      </c>
      <c r="J346" s="16" t="s">
        <v>967</v>
      </c>
      <c r="K346" s="16" t="s">
        <v>939</v>
      </c>
    </row>
    <row r="347" spans="1:11" x14ac:dyDescent="0.25">
      <c r="A347" s="16" t="s">
        <v>1355</v>
      </c>
      <c r="B347" s="16" t="s">
        <v>367</v>
      </c>
      <c r="C347" s="16" t="s">
        <v>73</v>
      </c>
      <c r="D347">
        <v>2890</v>
      </c>
      <c r="E347" s="9">
        <v>21</v>
      </c>
      <c r="F347">
        <v>1</v>
      </c>
      <c r="G347" s="9">
        <v>21</v>
      </c>
      <c r="H347" s="16" t="s">
        <v>790</v>
      </c>
      <c r="I347" s="16" t="s">
        <v>511</v>
      </c>
      <c r="J347" s="16" t="s">
        <v>970</v>
      </c>
      <c r="K347" s="16" t="s">
        <v>948</v>
      </c>
    </row>
    <row r="348" spans="1:11" x14ac:dyDescent="0.25">
      <c r="A348" s="16" t="s">
        <v>1356</v>
      </c>
      <c r="B348" s="16" t="s">
        <v>438</v>
      </c>
      <c r="C348" s="16" t="s">
        <v>128</v>
      </c>
      <c r="D348">
        <v>2770</v>
      </c>
      <c r="E348" s="9">
        <v>230</v>
      </c>
      <c r="F348">
        <v>8</v>
      </c>
      <c r="G348" s="9">
        <v>1840</v>
      </c>
      <c r="H348" s="16" t="s">
        <v>906</v>
      </c>
      <c r="I348" s="16" t="s">
        <v>462</v>
      </c>
      <c r="J348" s="16" t="s">
        <v>981</v>
      </c>
      <c r="K348" s="16" t="s">
        <v>942</v>
      </c>
    </row>
    <row r="349" spans="1:11" x14ac:dyDescent="0.25">
      <c r="A349" s="16" t="s">
        <v>1357</v>
      </c>
      <c r="B349" s="16" t="s">
        <v>437</v>
      </c>
      <c r="C349" s="16" t="s">
        <v>87</v>
      </c>
      <c r="D349">
        <v>2770</v>
      </c>
      <c r="E349" s="9">
        <v>6900</v>
      </c>
      <c r="F349">
        <v>1</v>
      </c>
      <c r="G349" s="9">
        <v>6900</v>
      </c>
      <c r="H349" s="16" t="s">
        <v>904</v>
      </c>
      <c r="I349" s="16" t="s">
        <v>905</v>
      </c>
      <c r="J349" s="16" t="s">
        <v>981</v>
      </c>
      <c r="K349" s="16" t="s">
        <v>942</v>
      </c>
    </row>
    <row r="350" spans="1:11" x14ac:dyDescent="0.25">
      <c r="A350" s="16" t="s">
        <v>1358</v>
      </c>
      <c r="B350" s="16" t="s">
        <v>393</v>
      </c>
      <c r="C350" s="16" t="s">
        <v>114</v>
      </c>
      <c r="D350">
        <v>2910</v>
      </c>
      <c r="E350" s="9">
        <v>22</v>
      </c>
      <c r="F350">
        <v>1</v>
      </c>
      <c r="G350" s="9">
        <v>22</v>
      </c>
      <c r="H350" s="16" t="s">
        <v>831</v>
      </c>
      <c r="I350" s="16" t="s">
        <v>737</v>
      </c>
      <c r="J350" s="16" t="s">
        <v>951</v>
      </c>
      <c r="K350" s="16" t="s">
        <v>932</v>
      </c>
    </row>
    <row r="351" spans="1:11" x14ac:dyDescent="0.25">
      <c r="A351" s="16" t="s">
        <v>1359</v>
      </c>
      <c r="B351" s="16" t="s">
        <v>417</v>
      </c>
      <c r="C351" s="16" t="s">
        <v>68</v>
      </c>
      <c r="D351">
        <v>3000</v>
      </c>
      <c r="E351" s="9">
        <v>5600</v>
      </c>
      <c r="F351">
        <v>1</v>
      </c>
      <c r="G351" s="9">
        <v>5600</v>
      </c>
      <c r="H351" s="16" t="s">
        <v>870</v>
      </c>
      <c r="I351" s="16" t="s">
        <v>871</v>
      </c>
      <c r="J351" s="16" t="s">
        <v>960</v>
      </c>
      <c r="K351" s="16" t="s">
        <v>937</v>
      </c>
    </row>
    <row r="352" spans="1:11" x14ac:dyDescent="0.25">
      <c r="A352" s="16" t="s">
        <v>1360</v>
      </c>
      <c r="B352" s="16" t="s">
        <v>306</v>
      </c>
      <c r="C352" s="16" t="s">
        <v>40</v>
      </c>
      <c r="D352">
        <v>2900</v>
      </c>
      <c r="E352" s="9">
        <v>48</v>
      </c>
      <c r="F352">
        <v>1</v>
      </c>
      <c r="G352" s="9">
        <v>48</v>
      </c>
      <c r="H352" s="16" t="s">
        <v>687</v>
      </c>
      <c r="I352" s="16" t="s">
        <v>688</v>
      </c>
      <c r="J352" s="16" t="s">
        <v>973</v>
      </c>
      <c r="K352" s="16" t="s">
        <v>941</v>
      </c>
    </row>
    <row r="353" spans="1:11" x14ac:dyDescent="0.25">
      <c r="A353" s="16" t="s">
        <v>1361</v>
      </c>
      <c r="B353" s="16" t="s">
        <v>401</v>
      </c>
      <c r="C353" s="16" t="s">
        <v>98</v>
      </c>
      <c r="D353">
        <v>2820</v>
      </c>
      <c r="E353" s="9">
        <v>6600</v>
      </c>
      <c r="F353">
        <v>3</v>
      </c>
      <c r="G353" s="9">
        <v>19800</v>
      </c>
      <c r="H353" s="16" t="s">
        <v>845</v>
      </c>
      <c r="I353" s="16" t="s">
        <v>846</v>
      </c>
      <c r="J353" s="16" t="s">
        <v>981</v>
      </c>
      <c r="K353" s="16" t="s">
        <v>942</v>
      </c>
    </row>
    <row r="354" spans="1:11" x14ac:dyDescent="0.25">
      <c r="A354" s="16" t="s">
        <v>1362</v>
      </c>
      <c r="B354" s="16" t="s">
        <v>308</v>
      </c>
      <c r="C354" s="16" t="s">
        <v>121</v>
      </c>
      <c r="D354">
        <v>2920</v>
      </c>
      <c r="E354" s="9">
        <v>480</v>
      </c>
      <c r="F354">
        <v>1</v>
      </c>
      <c r="G354" s="9">
        <v>480</v>
      </c>
      <c r="H354" s="16" t="s">
        <v>691</v>
      </c>
      <c r="I354" s="16" t="s">
        <v>692</v>
      </c>
      <c r="J354" s="16" t="s">
        <v>973</v>
      </c>
      <c r="K354" s="16" t="s">
        <v>941</v>
      </c>
    </row>
    <row r="355" spans="1:11" x14ac:dyDescent="0.25">
      <c r="A355" s="16" t="s">
        <v>1363</v>
      </c>
      <c r="B355" s="16" t="s">
        <v>389</v>
      </c>
      <c r="C355" s="16" t="s">
        <v>168</v>
      </c>
      <c r="D355">
        <v>2900</v>
      </c>
      <c r="E355" s="9">
        <v>500</v>
      </c>
      <c r="F355">
        <v>1</v>
      </c>
      <c r="G355" s="9">
        <v>500</v>
      </c>
      <c r="H355" s="16" t="s">
        <v>823</v>
      </c>
      <c r="I355" s="16" t="s">
        <v>824</v>
      </c>
      <c r="J355" s="16" t="s">
        <v>970</v>
      </c>
      <c r="K355" s="16" t="s">
        <v>948</v>
      </c>
    </row>
    <row r="356" spans="1:11" x14ac:dyDescent="0.25">
      <c r="A356" s="16" t="s">
        <v>1364</v>
      </c>
      <c r="B356" s="16" t="s">
        <v>209</v>
      </c>
      <c r="C356" s="16" t="s">
        <v>77</v>
      </c>
      <c r="D356">
        <v>2810</v>
      </c>
      <c r="E356" s="9">
        <v>67</v>
      </c>
      <c r="F356">
        <v>8</v>
      </c>
      <c r="G356" s="9">
        <v>536</v>
      </c>
      <c r="H356" s="16" t="s">
        <v>514</v>
      </c>
      <c r="I356" s="16" t="s">
        <v>515</v>
      </c>
      <c r="J356" s="16" t="s">
        <v>958</v>
      </c>
      <c r="K356" s="16" t="s">
        <v>937</v>
      </c>
    </row>
    <row r="357" spans="1:11" x14ac:dyDescent="0.25">
      <c r="A357" s="16" t="s">
        <v>1365</v>
      </c>
      <c r="B357" s="16" t="s">
        <v>453</v>
      </c>
      <c r="C357" s="16" t="s">
        <v>152</v>
      </c>
      <c r="D357">
        <v>2980</v>
      </c>
      <c r="E357" s="9">
        <v>67</v>
      </c>
      <c r="F357">
        <v>2</v>
      </c>
      <c r="G357" s="9">
        <v>134</v>
      </c>
      <c r="H357" s="16" t="s">
        <v>928</v>
      </c>
      <c r="I357" s="16" t="s">
        <v>929</v>
      </c>
      <c r="J357" s="16" t="s">
        <v>960</v>
      </c>
      <c r="K357" s="16" t="s">
        <v>937</v>
      </c>
    </row>
    <row r="358" spans="1:11" x14ac:dyDescent="0.25">
      <c r="A358" s="16" t="s">
        <v>1366</v>
      </c>
      <c r="B358" s="16" t="s">
        <v>318</v>
      </c>
      <c r="C358" s="16" t="s">
        <v>52</v>
      </c>
      <c r="D358">
        <v>2710</v>
      </c>
      <c r="E358" s="9">
        <v>3500</v>
      </c>
      <c r="F358">
        <v>3</v>
      </c>
      <c r="G358" s="9">
        <v>10500</v>
      </c>
      <c r="H358" s="16" t="s">
        <v>710</v>
      </c>
      <c r="I358" s="16" t="s">
        <v>677</v>
      </c>
      <c r="J358" s="16" t="s">
        <v>964</v>
      </c>
      <c r="K358" s="16" t="s">
        <v>938</v>
      </c>
    </row>
    <row r="359" spans="1:11" x14ac:dyDescent="0.25">
      <c r="A359" s="16" t="s">
        <v>1367</v>
      </c>
      <c r="B359" s="16" t="s">
        <v>239</v>
      </c>
      <c r="C359" s="16" t="s">
        <v>89</v>
      </c>
      <c r="D359">
        <v>2800</v>
      </c>
      <c r="E359" s="9">
        <v>3700</v>
      </c>
      <c r="F359">
        <v>1</v>
      </c>
      <c r="G359" s="9">
        <v>3700</v>
      </c>
      <c r="H359" s="16" t="s">
        <v>878</v>
      </c>
      <c r="I359" s="16" t="s">
        <v>625</v>
      </c>
      <c r="J359" s="16" t="s">
        <v>952</v>
      </c>
      <c r="K359" s="16" t="s">
        <v>933</v>
      </c>
    </row>
    <row r="360" spans="1:11" x14ac:dyDescent="0.25">
      <c r="A360" s="16" t="s">
        <v>1368</v>
      </c>
      <c r="B360" s="16" t="s">
        <v>180</v>
      </c>
      <c r="C360" s="16" t="s">
        <v>111</v>
      </c>
      <c r="D360">
        <v>2910</v>
      </c>
      <c r="E360" s="9">
        <v>15</v>
      </c>
      <c r="F360">
        <v>1</v>
      </c>
      <c r="G360" s="9">
        <v>15</v>
      </c>
      <c r="H360" s="16" t="s">
        <v>459</v>
      </c>
      <c r="I360" s="16" t="s">
        <v>460</v>
      </c>
      <c r="J360" s="16" t="s">
        <v>953</v>
      </c>
      <c r="K360" s="16" t="s">
        <v>934</v>
      </c>
    </row>
    <row r="361" spans="1:11" x14ac:dyDescent="0.25">
      <c r="A361" s="16" t="s">
        <v>1369</v>
      </c>
      <c r="B361" s="16" t="s">
        <v>278</v>
      </c>
      <c r="C361" s="16" t="s">
        <v>130</v>
      </c>
      <c r="D361">
        <v>2910</v>
      </c>
      <c r="E361" s="9">
        <v>47</v>
      </c>
      <c r="F361">
        <v>1</v>
      </c>
      <c r="G361" s="9">
        <v>47</v>
      </c>
      <c r="H361" s="16" t="s">
        <v>640</v>
      </c>
      <c r="I361" s="16" t="s">
        <v>641</v>
      </c>
      <c r="J361" s="16" t="s">
        <v>984</v>
      </c>
      <c r="K361" s="16" t="s">
        <v>943</v>
      </c>
    </row>
    <row r="362" spans="1:11" x14ac:dyDescent="0.25">
      <c r="A362" s="16" t="s">
        <v>1370</v>
      </c>
      <c r="B362" s="16" t="s">
        <v>215</v>
      </c>
      <c r="C362" s="16" t="s">
        <v>68</v>
      </c>
      <c r="D362">
        <v>2820</v>
      </c>
      <c r="E362" s="9">
        <v>53</v>
      </c>
      <c r="F362">
        <v>1</v>
      </c>
      <c r="G362" s="9">
        <v>53</v>
      </c>
      <c r="H362" s="16" t="s">
        <v>525</v>
      </c>
      <c r="I362" s="16" t="s">
        <v>526</v>
      </c>
      <c r="J362" s="16" t="s">
        <v>972</v>
      </c>
      <c r="K362" s="16" t="s">
        <v>941</v>
      </c>
    </row>
    <row r="363" spans="1:11" x14ac:dyDescent="0.25">
      <c r="A363" s="16" t="s">
        <v>1371</v>
      </c>
      <c r="B363" s="16" t="s">
        <v>333</v>
      </c>
      <c r="C363" s="16" t="s">
        <v>62</v>
      </c>
      <c r="D363">
        <v>2810</v>
      </c>
      <c r="E363" s="9">
        <v>50</v>
      </c>
      <c r="F363">
        <v>1</v>
      </c>
      <c r="G363" s="9">
        <v>50</v>
      </c>
      <c r="H363" s="16" t="s">
        <v>730</v>
      </c>
      <c r="I363" s="16" t="s">
        <v>615</v>
      </c>
      <c r="J363" s="16" t="s">
        <v>960</v>
      </c>
      <c r="K363" s="16" t="s">
        <v>937</v>
      </c>
    </row>
    <row r="364" spans="1:11" x14ac:dyDescent="0.25">
      <c r="A364" s="16" t="s">
        <v>1372</v>
      </c>
      <c r="B364" s="16" t="s">
        <v>439</v>
      </c>
      <c r="C364" s="16" t="s">
        <v>130</v>
      </c>
      <c r="D364">
        <v>2800</v>
      </c>
      <c r="E364" s="9">
        <v>4200</v>
      </c>
      <c r="F364">
        <v>9</v>
      </c>
      <c r="G364" s="9">
        <v>37800</v>
      </c>
      <c r="H364" s="16" t="s">
        <v>907</v>
      </c>
      <c r="I364" s="16" t="s">
        <v>908</v>
      </c>
      <c r="J364" s="16" t="s">
        <v>981</v>
      </c>
      <c r="K364" s="16" t="s">
        <v>942</v>
      </c>
    </row>
    <row r="365" spans="1:11" x14ac:dyDescent="0.25">
      <c r="A365" s="16" t="s">
        <v>1373</v>
      </c>
      <c r="B365" s="16" t="s">
        <v>442</v>
      </c>
      <c r="C365" s="16" t="s">
        <v>34</v>
      </c>
      <c r="D365">
        <v>2790</v>
      </c>
      <c r="E365" s="9">
        <v>660</v>
      </c>
      <c r="F365">
        <v>5</v>
      </c>
      <c r="G365" s="9">
        <v>3300</v>
      </c>
      <c r="H365" s="16" t="s">
        <v>646</v>
      </c>
      <c r="I365" s="16" t="s">
        <v>912</v>
      </c>
      <c r="J365" s="16" t="s">
        <v>960</v>
      </c>
      <c r="K365" s="16" t="s">
        <v>937</v>
      </c>
    </row>
    <row r="366" spans="1:11" x14ac:dyDescent="0.25">
      <c r="A366" s="16" t="s">
        <v>1374</v>
      </c>
      <c r="B366" s="16" t="s">
        <v>347</v>
      </c>
      <c r="C366" s="16" t="s">
        <v>76</v>
      </c>
      <c r="D366">
        <v>2710</v>
      </c>
      <c r="E366" s="9">
        <v>7500</v>
      </c>
      <c r="F366">
        <v>1</v>
      </c>
      <c r="G366" s="9">
        <v>7500</v>
      </c>
      <c r="H366" s="16" t="s">
        <v>754</v>
      </c>
      <c r="I366" s="16" t="s">
        <v>755</v>
      </c>
      <c r="J366" s="16" t="s">
        <v>980</v>
      </c>
      <c r="K366" s="16" t="s">
        <v>942</v>
      </c>
    </row>
    <row r="367" spans="1:11" x14ac:dyDescent="0.25">
      <c r="A367" s="16" t="s">
        <v>1375</v>
      </c>
      <c r="B367" s="16" t="s">
        <v>285</v>
      </c>
      <c r="C367" s="16" t="s">
        <v>75</v>
      </c>
      <c r="D367">
        <v>2870</v>
      </c>
      <c r="E367" s="9">
        <v>800</v>
      </c>
      <c r="F367">
        <v>8</v>
      </c>
      <c r="G367" s="9">
        <v>6400</v>
      </c>
      <c r="H367" s="16" t="s">
        <v>652</v>
      </c>
      <c r="I367" s="16" t="s">
        <v>653</v>
      </c>
      <c r="J367" s="16" t="s">
        <v>959</v>
      </c>
      <c r="K367" s="16" t="s">
        <v>937</v>
      </c>
    </row>
    <row r="368" spans="1:11" x14ac:dyDescent="0.25">
      <c r="A368" s="16" t="s">
        <v>1376</v>
      </c>
      <c r="B368" s="16" t="s">
        <v>198</v>
      </c>
      <c r="C368" s="16" t="s">
        <v>52</v>
      </c>
      <c r="D368">
        <v>2980</v>
      </c>
      <c r="E368" s="9">
        <v>50</v>
      </c>
      <c r="F368">
        <v>1</v>
      </c>
      <c r="G368" s="9">
        <v>50</v>
      </c>
      <c r="H368" s="16" t="s">
        <v>459</v>
      </c>
      <c r="I368" s="16" t="s">
        <v>493</v>
      </c>
      <c r="J368" s="16" t="s">
        <v>978</v>
      </c>
      <c r="K368" s="16" t="s">
        <v>942</v>
      </c>
    </row>
    <row r="369" spans="1:11" x14ac:dyDescent="0.25">
      <c r="A369" s="16" t="s">
        <v>1377</v>
      </c>
      <c r="B369" s="16" t="s">
        <v>432</v>
      </c>
      <c r="C369" s="16" t="s">
        <v>167</v>
      </c>
      <c r="D369">
        <v>2860</v>
      </c>
      <c r="E369" s="9">
        <v>410</v>
      </c>
      <c r="F369">
        <v>4</v>
      </c>
      <c r="G369" s="9">
        <v>1640</v>
      </c>
      <c r="H369" s="16" t="s">
        <v>894</v>
      </c>
      <c r="I369" s="16" t="s">
        <v>895</v>
      </c>
      <c r="J369" s="16" t="s">
        <v>977</v>
      </c>
      <c r="K369" s="16" t="s">
        <v>941</v>
      </c>
    </row>
    <row r="370" spans="1:11" x14ac:dyDescent="0.25">
      <c r="A370" s="16" t="s">
        <v>1378</v>
      </c>
      <c r="B370" s="16" t="s">
        <v>385</v>
      </c>
      <c r="C370" s="16" t="s">
        <v>119</v>
      </c>
      <c r="D370">
        <v>2850</v>
      </c>
      <c r="E370" s="9">
        <v>520</v>
      </c>
      <c r="F370">
        <v>1</v>
      </c>
      <c r="G370" s="9">
        <v>520</v>
      </c>
      <c r="H370" s="16" t="s">
        <v>816</v>
      </c>
      <c r="I370" s="16" t="s">
        <v>896</v>
      </c>
      <c r="J370" s="16" t="s">
        <v>977</v>
      </c>
      <c r="K370" s="16" t="s">
        <v>941</v>
      </c>
    </row>
    <row r="371" spans="1:11" x14ac:dyDescent="0.25">
      <c r="A371" s="16" t="s">
        <v>1379</v>
      </c>
      <c r="B371" s="16" t="s">
        <v>210</v>
      </c>
      <c r="C371" s="16" t="s">
        <v>140</v>
      </c>
      <c r="D371">
        <v>3000</v>
      </c>
      <c r="E371" s="9">
        <v>57</v>
      </c>
      <c r="F371">
        <v>1</v>
      </c>
      <c r="G371" s="9">
        <v>57</v>
      </c>
      <c r="H371" s="16" t="s">
        <v>516</v>
      </c>
      <c r="I371" s="16" t="s">
        <v>517</v>
      </c>
      <c r="J371" s="16" t="s">
        <v>958</v>
      </c>
      <c r="K371" s="16" t="s">
        <v>937</v>
      </c>
    </row>
    <row r="372" spans="1:11" x14ac:dyDescent="0.25">
      <c r="A372" s="16" t="s">
        <v>1380</v>
      </c>
      <c r="B372" s="16" t="s">
        <v>397</v>
      </c>
      <c r="C372" s="16" t="s">
        <v>68</v>
      </c>
      <c r="D372">
        <v>2780</v>
      </c>
      <c r="E372" s="9">
        <v>67</v>
      </c>
      <c r="F372">
        <v>1</v>
      </c>
      <c r="G372" s="9">
        <v>67</v>
      </c>
      <c r="H372" s="16" t="s">
        <v>837</v>
      </c>
      <c r="I372" s="16" t="s">
        <v>838</v>
      </c>
      <c r="J372" s="16" t="s">
        <v>960</v>
      </c>
      <c r="K372" s="16" t="s">
        <v>937</v>
      </c>
    </row>
    <row r="373" spans="1:11" x14ac:dyDescent="0.25">
      <c r="A373" s="16" t="s">
        <v>1381</v>
      </c>
      <c r="B373" s="16" t="s">
        <v>263</v>
      </c>
      <c r="C373" s="16" t="s">
        <v>80</v>
      </c>
      <c r="D373">
        <v>2900</v>
      </c>
      <c r="E373" s="9">
        <v>370</v>
      </c>
      <c r="F373">
        <v>5</v>
      </c>
      <c r="G373" s="9">
        <v>1850</v>
      </c>
      <c r="H373" s="16" t="s">
        <v>611</v>
      </c>
      <c r="I373" s="16" t="s">
        <v>608</v>
      </c>
      <c r="J373" s="16" t="s">
        <v>972</v>
      </c>
      <c r="K373" s="16" t="s">
        <v>941</v>
      </c>
    </row>
    <row r="374" spans="1:11" x14ac:dyDescent="0.25">
      <c r="A374" s="16" t="s">
        <v>1382</v>
      </c>
      <c r="B374" s="16" t="s">
        <v>201</v>
      </c>
      <c r="C374" s="16" t="s">
        <v>41</v>
      </c>
      <c r="D374">
        <v>2820</v>
      </c>
      <c r="E374" s="9">
        <v>7400</v>
      </c>
      <c r="F374">
        <v>1</v>
      </c>
      <c r="G374" s="9">
        <v>7400</v>
      </c>
      <c r="H374" s="16" t="s">
        <v>498</v>
      </c>
      <c r="I374" s="16" t="s">
        <v>499</v>
      </c>
      <c r="J374" s="16" t="s">
        <v>984</v>
      </c>
      <c r="K374" s="16" t="s">
        <v>943</v>
      </c>
    </row>
    <row r="375" spans="1:11" x14ac:dyDescent="0.25">
      <c r="A375" s="16" t="s">
        <v>1383</v>
      </c>
      <c r="B375" s="16" t="s">
        <v>445</v>
      </c>
      <c r="C375" s="16" t="s">
        <v>101</v>
      </c>
      <c r="D375">
        <v>2900</v>
      </c>
      <c r="E375" s="9">
        <v>540</v>
      </c>
      <c r="F375">
        <v>1</v>
      </c>
      <c r="G375" s="9">
        <v>540</v>
      </c>
      <c r="H375" s="16" t="s">
        <v>831</v>
      </c>
      <c r="I375" s="16" t="s">
        <v>918</v>
      </c>
      <c r="J375" s="16" t="s">
        <v>977</v>
      </c>
      <c r="K375" s="16" t="s">
        <v>941</v>
      </c>
    </row>
    <row r="376" spans="1:11" x14ac:dyDescent="0.25">
      <c r="A376" s="16" t="s">
        <v>1384</v>
      </c>
      <c r="B376" s="16" t="s">
        <v>446</v>
      </c>
      <c r="C376" s="16" t="s">
        <v>56</v>
      </c>
      <c r="D376">
        <v>2710</v>
      </c>
      <c r="E376" s="9">
        <v>97</v>
      </c>
      <c r="F376">
        <v>1</v>
      </c>
      <c r="G376" s="9">
        <v>97</v>
      </c>
      <c r="H376" s="16" t="s">
        <v>919</v>
      </c>
      <c r="I376" s="16" t="s">
        <v>920</v>
      </c>
      <c r="J376" s="16" t="s">
        <v>977</v>
      </c>
      <c r="K376" s="16" t="s">
        <v>941</v>
      </c>
    </row>
    <row r="377" spans="1:11" x14ac:dyDescent="0.25">
      <c r="A377" s="16" t="s">
        <v>1385</v>
      </c>
      <c r="B377" s="16" t="s">
        <v>332</v>
      </c>
      <c r="C377" s="16" t="s">
        <v>62</v>
      </c>
      <c r="D377">
        <v>2790</v>
      </c>
      <c r="E377" s="9">
        <v>25</v>
      </c>
      <c r="F377">
        <v>1</v>
      </c>
      <c r="G377" s="9">
        <v>25</v>
      </c>
      <c r="H377" s="16" t="s">
        <v>694</v>
      </c>
      <c r="I377" s="16" t="s">
        <v>729</v>
      </c>
      <c r="J377" s="16" t="s">
        <v>955</v>
      </c>
      <c r="K377" s="16" t="s">
        <v>935</v>
      </c>
    </row>
    <row r="378" spans="1:11" x14ac:dyDescent="0.25">
      <c r="A378" s="16" t="s">
        <v>1386</v>
      </c>
      <c r="B378" s="16" t="s">
        <v>200</v>
      </c>
      <c r="C378" s="16" t="s">
        <v>171</v>
      </c>
      <c r="D378">
        <v>2770</v>
      </c>
      <c r="E378" s="9">
        <v>4000</v>
      </c>
      <c r="F378">
        <v>1</v>
      </c>
      <c r="G378" s="9">
        <v>4000</v>
      </c>
      <c r="H378" s="16" t="s">
        <v>496</v>
      </c>
      <c r="I378" s="16" t="s">
        <v>497</v>
      </c>
      <c r="J378" s="16" t="s">
        <v>979</v>
      </c>
      <c r="K378" s="16" t="s">
        <v>942</v>
      </c>
    </row>
    <row r="379" spans="1:11" x14ac:dyDescent="0.25">
      <c r="A379" s="16" t="s">
        <v>1387</v>
      </c>
      <c r="B379" s="16" t="s">
        <v>295</v>
      </c>
      <c r="C379" s="16" t="s">
        <v>142</v>
      </c>
      <c r="D379">
        <v>2980</v>
      </c>
      <c r="E379" s="9">
        <v>640</v>
      </c>
      <c r="F379">
        <v>1</v>
      </c>
      <c r="G379" s="9">
        <v>640</v>
      </c>
      <c r="H379" s="16" t="s">
        <v>648</v>
      </c>
      <c r="I379" s="16" t="s">
        <v>670</v>
      </c>
      <c r="J379" s="16" t="s">
        <v>966</v>
      </c>
      <c r="K379" s="16" t="s">
        <v>946</v>
      </c>
    </row>
    <row r="380" spans="1:11" x14ac:dyDescent="0.25">
      <c r="A380" s="16" t="s">
        <v>1388</v>
      </c>
      <c r="B380" s="16" t="s">
        <v>209</v>
      </c>
      <c r="C380" s="16" t="s">
        <v>34</v>
      </c>
      <c r="D380">
        <v>2870</v>
      </c>
      <c r="E380" s="9">
        <v>5400</v>
      </c>
      <c r="F380">
        <v>1</v>
      </c>
      <c r="G380" s="9">
        <v>5400</v>
      </c>
      <c r="H380" s="16" t="s">
        <v>514</v>
      </c>
      <c r="I380" s="16" t="s">
        <v>515</v>
      </c>
      <c r="J380" s="16" t="s">
        <v>958</v>
      </c>
      <c r="K380" s="16" t="s">
        <v>937</v>
      </c>
    </row>
    <row r="381" spans="1:11" x14ac:dyDescent="0.25">
      <c r="A381" s="16" t="s">
        <v>1389</v>
      </c>
      <c r="B381" s="16" t="s">
        <v>293</v>
      </c>
      <c r="C381" s="16" t="s">
        <v>40</v>
      </c>
      <c r="D381">
        <v>2880</v>
      </c>
      <c r="E381" s="9">
        <v>960</v>
      </c>
      <c r="F381">
        <v>2</v>
      </c>
      <c r="G381" s="9">
        <v>1920</v>
      </c>
      <c r="H381" s="16" t="s">
        <v>666</v>
      </c>
      <c r="I381" s="16" t="s">
        <v>667</v>
      </c>
      <c r="J381" s="16" t="s">
        <v>954</v>
      </c>
      <c r="K381" s="16" t="s">
        <v>934</v>
      </c>
    </row>
    <row r="382" spans="1:11" x14ac:dyDescent="0.25">
      <c r="A382" s="16" t="s">
        <v>1390</v>
      </c>
      <c r="B382" s="16" t="s">
        <v>410</v>
      </c>
      <c r="C382" s="16" t="s">
        <v>94</v>
      </c>
      <c r="D382">
        <v>2830</v>
      </c>
      <c r="E382" s="9">
        <v>7900</v>
      </c>
      <c r="F382">
        <v>5</v>
      </c>
      <c r="G382" s="9">
        <v>39500</v>
      </c>
      <c r="H382" s="16" t="s">
        <v>467</v>
      </c>
      <c r="I382" s="16" t="s">
        <v>662</v>
      </c>
      <c r="J382" s="16" t="s">
        <v>981</v>
      </c>
      <c r="K382" s="16" t="s">
        <v>942</v>
      </c>
    </row>
    <row r="383" spans="1:11" x14ac:dyDescent="0.25">
      <c r="A383" s="16" t="s">
        <v>1391</v>
      </c>
      <c r="B383" s="16" t="s">
        <v>415</v>
      </c>
      <c r="C383" s="16" t="s">
        <v>163</v>
      </c>
      <c r="D383">
        <v>2840</v>
      </c>
      <c r="E383" s="9">
        <v>3200</v>
      </c>
      <c r="F383">
        <v>8</v>
      </c>
      <c r="G383" s="9">
        <v>25600</v>
      </c>
      <c r="H383" s="16" t="s">
        <v>866</v>
      </c>
      <c r="I383" s="16" t="s">
        <v>867</v>
      </c>
      <c r="J383" s="16" t="s">
        <v>985</v>
      </c>
      <c r="K383" s="16" t="s">
        <v>943</v>
      </c>
    </row>
    <row r="384" spans="1:11" x14ac:dyDescent="0.25">
      <c r="A384" s="16" t="s">
        <v>1392</v>
      </c>
      <c r="B384" s="16" t="s">
        <v>432</v>
      </c>
      <c r="C384" s="16" t="s">
        <v>71</v>
      </c>
      <c r="D384">
        <v>2790</v>
      </c>
      <c r="E384" s="9">
        <v>760</v>
      </c>
      <c r="F384">
        <v>5</v>
      </c>
      <c r="G384" s="9">
        <v>3800</v>
      </c>
      <c r="H384" s="16" t="s">
        <v>894</v>
      </c>
      <c r="I384" s="16" t="s">
        <v>895</v>
      </c>
      <c r="J384" s="16" t="s">
        <v>977</v>
      </c>
      <c r="K384" s="16" t="s">
        <v>941</v>
      </c>
    </row>
    <row r="385" spans="1:11" x14ac:dyDescent="0.25">
      <c r="A385" s="16" t="s">
        <v>1393</v>
      </c>
      <c r="B385" s="16" t="s">
        <v>397</v>
      </c>
      <c r="C385" s="16" t="s">
        <v>118</v>
      </c>
      <c r="D385">
        <v>2710</v>
      </c>
      <c r="E385" s="9">
        <v>74</v>
      </c>
      <c r="F385">
        <v>7</v>
      </c>
      <c r="G385" s="9">
        <v>518</v>
      </c>
      <c r="H385" s="16" t="s">
        <v>837</v>
      </c>
      <c r="I385" s="16" t="s">
        <v>838</v>
      </c>
      <c r="J385" s="16" t="s">
        <v>960</v>
      </c>
      <c r="K385" s="16" t="s">
        <v>937</v>
      </c>
    </row>
    <row r="386" spans="1:11" x14ac:dyDescent="0.25">
      <c r="A386" s="16" t="s">
        <v>1394</v>
      </c>
      <c r="B386" s="16" t="s">
        <v>440</v>
      </c>
      <c r="C386" s="16" t="s">
        <v>115</v>
      </c>
      <c r="D386">
        <v>2860</v>
      </c>
      <c r="E386" s="9">
        <v>280</v>
      </c>
      <c r="F386">
        <v>4</v>
      </c>
      <c r="G386" s="9">
        <v>1120</v>
      </c>
      <c r="H386" s="16" t="s">
        <v>909</v>
      </c>
      <c r="I386" s="16" t="s">
        <v>910</v>
      </c>
      <c r="J386" s="16" t="s">
        <v>985</v>
      </c>
      <c r="K386" s="16" t="s">
        <v>943</v>
      </c>
    </row>
    <row r="387" spans="1:11" x14ac:dyDescent="0.25">
      <c r="A387" s="16" t="s">
        <v>1395</v>
      </c>
      <c r="B387" s="16" t="s">
        <v>244</v>
      </c>
      <c r="C387" s="16" t="s">
        <v>138</v>
      </c>
      <c r="D387">
        <v>2770</v>
      </c>
      <c r="E387" s="9">
        <v>770</v>
      </c>
      <c r="F387">
        <v>2</v>
      </c>
      <c r="G387" s="9">
        <v>1540</v>
      </c>
      <c r="H387" s="16" t="s">
        <v>577</v>
      </c>
      <c r="I387" s="16" t="s">
        <v>462</v>
      </c>
      <c r="J387" s="16" t="s">
        <v>962</v>
      </c>
      <c r="K387" s="16" t="s">
        <v>938</v>
      </c>
    </row>
    <row r="388" spans="1:11" x14ac:dyDescent="0.25">
      <c r="A388" s="16" t="s">
        <v>1396</v>
      </c>
      <c r="B388" s="16" t="s">
        <v>251</v>
      </c>
      <c r="C388" s="16" t="s">
        <v>104</v>
      </c>
      <c r="D388">
        <v>2760</v>
      </c>
      <c r="E388" s="9">
        <v>62</v>
      </c>
      <c r="F388">
        <v>1</v>
      </c>
      <c r="G388" s="9">
        <v>62</v>
      </c>
      <c r="H388" s="16" t="s">
        <v>589</v>
      </c>
      <c r="I388" s="16" t="s">
        <v>590</v>
      </c>
      <c r="J388" s="16" t="s">
        <v>972</v>
      </c>
      <c r="K388" s="16" t="s">
        <v>941</v>
      </c>
    </row>
    <row r="389" spans="1:11" x14ac:dyDescent="0.25">
      <c r="A389" s="16" t="s">
        <v>1397</v>
      </c>
      <c r="B389" s="16" t="s">
        <v>260</v>
      </c>
      <c r="C389" s="16" t="s">
        <v>108</v>
      </c>
      <c r="D389">
        <v>2880</v>
      </c>
      <c r="E389" s="9">
        <v>520</v>
      </c>
      <c r="F389">
        <v>4</v>
      </c>
      <c r="G389" s="9">
        <v>2080</v>
      </c>
      <c r="H389" s="16" t="s">
        <v>605</v>
      </c>
      <c r="I389" s="16" t="s">
        <v>606</v>
      </c>
      <c r="J389" s="16" t="s">
        <v>963</v>
      </c>
      <c r="K389" s="16" t="s">
        <v>938</v>
      </c>
    </row>
    <row r="390" spans="1:11" x14ac:dyDescent="0.25">
      <c r="A390" s="16" t="s">
        <v>1398</v>
      </c>
      <c r="B390" s="16" t="s">
        <v>293</v>
      </c>
      <c r="C390" s="16" t="s">
        <v>58</v>
      </c>
      <c r="D390">
        <v>2770</v>
      </c>
      <c r="E390" s="9">
        <v>560</v>
      </c>
      <c r="F390">
        <v>1</v>
      </c>
      <c r="G390" s="9">
        <v>560</v>
      </c>
      <c r="H390" s="16" t="s">
        <v>666</v>
      </c>
      <c r="I390" s="16" t="s">
        <v>667</v>
      </c>
      <c r="J390" s="16" t="s">
        <v>954</v>
      </c>
      <c r="K390" s="16" t="s">
        <v>934</v>
      </c>
    </row>
    <row r="391" spans="1:11" x14ac:dyDescent="0.25">
      <c r="A391" s="16" t="s">
        <v>1399</v>
      </c>
      <c r="B391" s="16" t="s">
        <v>413</v>
      </c>
      <c r="C391" s="16" t="s">
        <v>145</v>
      </c>
      <c r="D391">
        <v>2770</v>
      </c>
      <c r="E391" s="9">
        <v>620</v>
      </c>
      <c r="F391">
        <v>4</v>
      </c>
      <c r="G391" s="9">
        <v>2480</v>
      </c>
      <c r="H391" s="16" t="s">
        <v>862</v>
      </c>
      <c r="I391" s="16" t="s">
        <v>863</v>
      </c>
      <c r="J391" s="16" t="s">
        <v>981</v>
      </c>
      <c r="K391" s="16" t="s">
        <v>942</v>
      </c>
    </row>
    <row r="392" spans="1:11" x14ac:dyDescent="0.25">
      <c r="A392" s="16" t="s">
        <v>1400</v>
      </c>
      <c r="B392" s="16" t="s">
        <v>304</v>
      </c>
      <c r="C392" s="16" t="s">
        <v>151</v>
      </c>
      <c r="D392">
        <v>2880</v>
      </c>
      <c r="E392" s="9">
        <v>1700</v>
      </c>
      <c r="F392">
        <v>1</v>
      </c>
      <c r="G392" s="9">
        <v>1700</v>
      </c>
      <c r="H392" s="16" t="s">
        <v>683</v>
      </c>
      <c r="I392" s="16" t="s">
        <v>684</v>
      </c>
      <c r="J392" s="16" t="s">
        <v>973</v>
      </c>
      <c r="K392" s="16" t="s">
        <v>941</v>
      </c>
    </row>
    <row r="393" spans="1:11" x14ac:dyDescent="0.25">
      <c r="A393" s="16" t="s">
        <v>1401</v>
      </c>
      <c r="B393" s="16" t="s">
        <v>211</v>
      </c>
      <c r="C393" s="16" t="s">
        <v>109</v>
      </c>
      <c r="D393">
        <v>3000</v>
      </c>
      <c r="E393" s="9">
        <v>530</v>
      </c>
      <c r="F393">
        <v>2</v>
      </c>
      <c r="G393" s="9">
        <v>1060</v>
      </c>
      <c r="H393" s="16" t="s">
        <v>518</v>
      </c>
      <c r="I393" s="16" t="s">
        <v>519</v>
      </c>
      <c r="J393" s="16" t="s">
        <v>958</v>
      </c>
      <c r="K393" s="16" t="s">
        <v>937</v>
      </c>
    </row>
    <row r="394" spans="1:11" x14ac:dyDescent="0.25">
      <c r="A394" s="16" t="s">
        <v>1402</v>
      </c>
      <c r="B394" s="16" t="s">
        <v>392</v>
      </c>
      <c r="C394" s="16" t="s">
        <v>119</v>
      </c>
      <c r="D394">
        <v>2810</v>
      </c>
      <c r="E394" s="9">
        <v>2400</v>
      </c>
      <c r="F394">
        <v>1</v>
      </c>
      <c r="G394" s="9">
        <v>2400</v>
      </c>
      <c r="H394" s="16" t="s">
        <v>829</v>
      </c>
      <c r="I394" s="16" t="s">
        <v>830</v>
      </c>
      <c r="J394" s="16" t="s">
        <v>976</v>
      </c>
      <c r="K394" s="16" t="s">
        <v>941</v>
      </c>
    </row>
    <row r="395" spans="1:11" x14ac:dyDescent="0.25">
      <c r="A395" s="16" t="s">
        <v>1403</v>
      </c>
      <c r="B395" s="16" t="s">
        <v>244</v>
      </c>
      <c r="C395" s="16" t="s">
        <v>136</v>
      </c>
      <c r="D395">
        <v>2830</v>
      </c>
      <c r="E395" s="9">
        <v>1300</v>
      </c>
      <c r="F395">
        <v>8</v>
      </c>
      <c r="G395" s="9">
        <v>10400</v>
      </c>
      <c r="H395" s="16" t="s">
        <v>577</v>
      </c>
      <c r="I395" s="16" t="s">
        <v>462</v>
      </c>
      <c r="J395" s="16" t="s">
        <v>962</v>
      </c>
      <c r="K395" s="16" t="s">
        <v>938</v>
      </c>
    </row>
    <row r="396" spans="1:11" x14ac:dyDescent="0.25">
      <c r="A396" s="16" t="s">
        <v>1404</v>
      </c>
      <c r="B396" s="16" t="s">
        <v>376</v>
      </c>
      <c r="C396" s="16" t="s">
        <v>79</v>
      </c>
      <c r="D396">
        <v>2850</v>
      </c>
      <c r="E396" s="9">
        <v>440</v>
      </c>
      <c r="F396">
        <v>8</v>
      </c>
      <c r="G396" s="9">
        <v>3520</v>
      </c>
      <c r="H396" s="16" t="s">
        <v>804</v>
      </c>
      <c r="I396" s="16" t="s">
        <v>700</v>
      </c>
      <c r="J396" s="16" t="s">
        <v>975</v>
      </c>
      <c r="K396" s="16" t="s">
        <v>941</v>
      </c>
    </row>
    <row r="397" spans="1:11" x14ac:dyDescent="0.25">
      <c r="A397" s="16" t="s">
        <v>1405</v>
      </c>
      <c r="B397" s="16" t="s">
        <v>423</v>
      </c>
      <c r="C397" s="16" t="s">
        <v>167</v>
      </c>
      <c r="D397">
        <v>2860</v>
      </c>
      <c r="E397" s="9">
        <v>850</v>
      </c>
      <c r="F397">
        <v>2</v>
      </c>
      <c r="G397" s="9">
        <v>1700</v>
      </c>
      <c r="H397" s="16" t="s">
        <v>880</v>
      </c>
      <c r="I397" s="16" t="s">
        <v>881</v>
      </c>
      <c r="J397" s="16" t="s">
        <v>956</v>
      </c>
      <c r="K397" s="16" t="s">
        <v>935</v>
      </c>
    </row>
    <row r="398" spans="1:11" x14ac:dyDescent="0.25">
      <c r="A398" s="16" t="s">
        <v>1406</v>
      </c>
      <c r="B398" s="16" t="s">
        <v>401</v>
      </c>
      <c r="C398" s="16" t="s">
        <v>145</v>
      </c>
      <c r="D398">
        <v>3000</v>
      </c>
      <c r="E398" s="9">
        <v>93</v>
      </c>
      <c r="F398">
        <v>1</v>
      </c>
      <c r="G398" s="9">
        <v>93</v>
      </c>
      <c r="H398" s="16" t="s">
        <v>845</v>
      </c>
      <c r="I398" s="16" t="s">
        <v>846</v>
      </c>
      <c r="J398" s="16" t="s">
        <v>981</v>
      </c>
      <c r="K398" s="16" t="s">
        <v>942</v>
      </c>
    </row>
    <row r="399" spans="1:11" x14ac:dyDescent="0.25">
      <c r="A399" s="16" t="s">
        <v>1407</v>
      </c>
      <c r="B399" s="16" t="s">
        <v>232</v>
      </c>
      <c r="C399" s="16" t="s">
        <v>89</v>
      </c>
      <c r="D399">
        <v>2810</v>
      </c>
      <c r="E399" s="9">
        <v>810</v>
      </c>
      <c r="F399">
        <v>1</v>
      </c>
      <c r="G399" s="9">
        <v>810</v>
      </c>
      <c r="H399" s="16" t="s">
        <v>556</v>
      </c>
      <c r="I399" s="16" t="s">
        <v>557</v>
      </c>
      <c r="J399" s="16" t="s">
        <v>972</v>
      </c>
      <c r="K399" s="16" t="s">
        <v>941</v>
      </c>
    </row>
    <row r="400" spans="1:11" x14ac:dyDescent="0.25">
      <c r="A400" s="16" t="s">
        <v>1408</v>
      </c>
      <c r="B400" s="16" t="s">
        <v>249</v>
      </c>
      <c r="C400" s="16" t="s">
        <v>126</v>
      </c>
      <c r="D400">
        <v>2830</v>
      </c>
      <c r="E400" s="9">
        <v>93</v>
      </c>
      <c r="F400">
        <v>1</v>
      </c>
      <c r="G400" s="9">
        <v>93</v>
      </c>
      <c r="H400" s="16" t="s">
        <v>586</v>
      </c>
      <c r="I400" s="16" t="s">
        <v>547</v>
      </c>
      <c r="J400" s="16" t="s">
        <v>958</v>
      </c>
      <c r="K400" s="16" t="s">
        <v>937</v>
      </c>
    </row>
    <row r="401" spans="1:11" x14ac:dyDescent="0.25">
      <c r="A401" s="16" t="s">
        <v>1409</v>
      </c>
      <c r="B401" s="16" t="s">
        <v>450</v>
      </c>
      <c r="C401" s="16" t="s">
        <v>127</v>
      </c>
      <c r="D401">
        <v>2900</v>
      </c>
      <c r="E401" s="9">
        <v>6100</v>
      </c>
      <c r="F401">
        <v>3</v>
      </c>
      <c r="G401" s="9">
        <v>18300</v>
      </c>
      <c r="H401" s="16" t="s">
        <v>812</v>
      </c>
      <c r="I401" s="16" t="s">
        <v>923</v>
      </c>
      <c r="J401" s="16" t="s">
        <v>953</v>
      </c>
      <c r="K401" s="16" t="s">
        <v>934</v>
      </c>
    </row>
    <row r="402" spans="1:11" x14ac:dyDescent="0.25">
      <c r="A402" s="16" t="s">
        <v>1410</v>
      </c>
      <c r="B402" s="16" t="s">
        <v>239</v>
      </c>
      <c r="C402" s="16" t="s">
        <v>127</v>
      </c>
      <c r="D402">
        <v>2900</v>
      </c>
      <c r="E402" s="9">
        <v>32</v>
      </c>
      <c r="F402">
        <v>1</v>
      </c>
      <c r="G402" s="9">
        <v>32</v>
      </c>
      <c r="H402" s="16" t="s">
        <v>878</v>
      </c>
      <c r="I402" s="16" t="s">
        <v>625</v>
      </c>
      <c r="J402" s="16" t="s">
        <v>952</v>
      </c>
      <c r="K402" s="16" t="s">
        <v>933</v>
      </c>
    </row>
    <row r="403" spans="1:11" x14ac:dyDescent="0.25">
      <c r="A403" s="16" t="s">
        <v>1411</v>
      </c>
      <c r="B403" s="16" t="s">
        <v>332</v>
      </c>
      <c r="C403" s="16" t="s">
        <v>123</v>
      </c>
      <c r="D403">
        <v>2820</v>
      </c>
      <c r="E403" s="9">
        <v>570</v>
      </c>
      <c r="F403">
        <v>1</v>
      </c>
      <c r="G403" s="9">
        <v>570</v>
      </c>
      <c r="H403" s="16" t="s">
        <v>694</v>
      </c>
      <c r="I403" s="16" t="s">
        <v>729</v>
      </c>
      <c r="J403" s="16" t="s">
        <v>955</v>
      </c>
      <c r="K403" s="16" t="s">
        <v>935</v>
      </c>
    </row>
    <row r="404" spans="1:11" x14ac:dyDescent="0.25">
      <c r="A404" s="16" t="s">
        <v>1412</v>
      </c>
      <c r="B404" s="16" t="s">
        <v>243</v>
      </c>
      <c r="C404" s="16" t="s">
        <v>27</v>
      </c>
      <c r="D404">
        <v>2880</v>
      </c>
      <c r="E404" s="9">
        <v>3600</v>
      </c>
      <c r="F404">
        <v>1</v>
      </c>
      <c r="G404" s="9">
        <v>3600</v>
      </c>
      <c r="H404" s="16" t="s">
        <v>575</v>
      </c>
      <c r="I404" s="16" t="s">
        <v>576</v>
      </c>
      <c r="J404" s="16" t="s">
        <v>962</v>
      </c>
      <c r="K404" s="16" t="s">
        <v>938</v>
      </c>
    </row>
    <row r="405" spans="1:11" x14ac:dyDescent="0.25">
      <c r="A405" s="16" t="s">
        <v>1413</v>
      </c>
      <c r="B405" s="16" t="s">
        <v>262</v>
      </c>
      <c r="C405" s="16" t="s">
        <v>145</v>
      </c>
      <c r="D405">
        <v>2760</v>
      </c>
      <c r="E405" s="9">
        <v>3600</v>
      </c>
      <c r="F405">
        <v>6</v>
      </c>
      <c r="G405" s="9">
        <v>21600</v>
      </c>
      <c r="H405" s="16" t="s">
        <v>609</v>
      </c>
      <c r="I405" s="16" t="s">
        <v>610</v>
      </c>
      <c r="J405" s="16" t="s">
        <v>969</v>
      </c>
      <c r="K405" s="16" t="s">
        <v>940</v>
      </c>
    </row>
    <row r="406" spans="1:11" x14ac:dyDescent="0.25">
      <c r="A406" s="16" t="s">
        <v>1414</v>
      </c>
      <c r="B406" s="16" t="s">
        <v>361</v>
      </c>
      <c r="C406" s="16" t="s">
        <v>29</v>
      </c>
      <c r="D406">
        <v>2870</v>
      </c>
      <c r="E406" s="9">
        <v>43</v>
      </c>
      <c r="F406">
        <v>1</v>
      </c>
      <c r="G406" s="9">
        <v>43</v>
      </c>
      <c r="H406" s="16" t="s">
        <v>570</v>
      </c>
      <c r="I406" s="16" t="s">
        <v>780</v>
      </c>
      <c r="J406" s="16" t="s">
        <v>975</v>
      </c>
      <c r="K406" s="16" t="s">
        <v>941</v>
      </c>
    </row>
    <row r="407" spans="1:11" x14ac:dyDescent="0.25">
      <c r="A407" s="16" t="s">
        <v>1415</v>
      </c>
      <c r="B407" s="16" t="s">
        <v>248</v>
      </c>
      <c r="C407" s="16" t="s">
        <v>137</v>
      </c>
      <c r="D407">
        <v>2860</v>
      </c>
      <c r="E407" s="9">
        <v>71</v>
      </c>
      <c r="F407">
        <v>1</v>
      </c>
      <c r="G407" s="9">
        <v>71</v>
      </c>
      <c r="H407" s="16" t="s">
        <v>584</v>
      </c>
      <c r="I407" s="16" t="s">
        <v>585</v>
      </c>
      <c r="J407" s="16" t="s">
        <v>958</v>
      </c>
      <c r="K407" s="16" t="s">
        <v>937</v>
      </c>
    </row>
    <row r="408" spans="1:11" x14ac:dyDescent="0.25">
      <c r="A408" s="16" t="s">
        <v>1416</v>
      </c>
      <c r="B408" s="16" t="s">
        <v>365</v>
      </c>
      <c r="C408" s="16" t="s">
        <v>163</v>
      </c>
      <c r="D408">
        <v>2800</v>
      </c>
      <c r="E408" s="9">
        <v>470</v>
      </c>
      <c r="F408">
        <v>8</v>
      </c>
      <c r="G408" s="9">
        <v>3760</v>
      </c>
      <c r="H408" s="16" t="s">
        <v>786</v>
      </c>
      <c r="I408" s="16" t="s">
        <v>787</v>
      </c>
      <c r="J408" s="16" t="s">
        <v>954</v>
      </c>
      <c r="K408" s="16" t="s">
        <v>934</v>
      </c>
    </row>
    <row r="409" spans="1:11" x14ac:dyDescent="0.25">
      <c r="A409" s="16" t="s">
        <v>1417</v>
      </c>
      <c r="B409" s="16" t="s">
        <v>389</v>
      </c>
      <c r="C409" s="16" t="s">
        <v>82</v>
      </c>
      <c r="D409">
        <v>2810</v>
      </c>
      <c r="E409" s="9">
        <v>52</v>
      </c>
      <c r="F409">
        <v>1</v>
      </c>
      <c r="G409" s="9">
        <v>52</v>
      </c>
      <c r="H409" s="16" t="s">
        <v>823</v>
      </c>
      <c r="I409" s="16" t="s">
        <v>824</v>
      </c>
      <c r="J409" s="16" t="s">
        <v>970</v>
      </c>
      <c r="K409" s="16" t="s">
        <v>948</v>
      </c>
    </row>
    <row r="410" spans="1:11" x14ac:dyDescent="0.25">
      <c r="A410" s="16" t="s">
        <v>1418</v>
      </c>
      <c r="B410" s="16" t="s">
        <v>280</v>
      </c>
      <c r="C410" s="16" t="s">
        <v>173</v>
      </c>
      <c r="D410">
        <v>2820</v>
      </c>
      <c r="E410" s="9">
        <v>690</v>
      </c>
      <c r="F410">
        <v>1</v>
      </c>
      <c r="G410" s="9">
        <v>690</v>
      </c>
      <c r="H410" s="16" t="s">
        <v>644</v>
      </c>
      <c r="I410" s="16" t="s">
        <v>645</v>
      </c>
      <c r="J410" s="16" t="s">
        <v>963</v>
      </c>
      <c r="K410" s="16" t="s">
        <v>938</v>
      </c>
    </row>
    <row r="411" spans="1:11" x14ac:dyDescent="0.25">
      <c r="A411" s="16" t="s">
        <v>1419</v>
      </c>
      <c r="B411" s="16" t="s">
        <v>210</v>
      </c>
      <c r="C411" s="16" t="s">
        <v>52</v>
      </c>
      <c r="D411">
        <v>2920</v>
      </c>
      <c r="E411" s="9">
        <v>28</v>
      </c>
      <c r="F411">
        <v>8</v>
      </c>
      <c r="G411" s="9">
        <v>224</v>
      </c>
      <c r="H411" s="16" t="s">
        <v>516</v>
      </c>
      <c r="I411" s="16" t="s">
        <v>517</v>
      </c>
      <c r="J411" s="16" t="s">
        <v>958</v>
      </c>
      <c r="K411" s="16" t="s">
        <v>937</v>
      </c>
    </row>
    <row r="412" spans="1:11" x14ac:dyDescent="0.25">
      <c r="A412" s="16" t="s">
        <v>1420</v>
      </c>
      <c r="B412" s="16" t="s">
        <v>448</v>
      </c>
      <c r="C412" s="16" t="s">
        <v>26</v>
      </c>
      <c r="D412">
        <v>2790</v>
      </c>
      <c r="E412" s="9">
        <v>15</v>
      </c>
      <c r="F412">
        <v>1</v>
      </c>
      <c r="G412" s="9">
        <v>15</v>
      </c>
      <c r="H412" s="16" t="s">
        <v>922</v>
      </c>
      <c r="I412" s="16" t="s">
        <v>868</v>
      </c>
      <c r="J412" s="16" t="s">
        <v>951</v>
      </c>
      <c r="K412" s="16" t="s">
        <v>932</v>
      </c>
    </row>
    <row r="413" spans="1:11" x14ac:dyDescent="0.25">
      <c r="A413" s="16" t="s">
        <v>1421</v>
      </c>
      <c r="B413" s="16" t="s">
        <v>315</v>
      </c>
      <c r="C413" s="16" t="s">
        <v>169</v>
      </c>
      <c r="D413">
        <v>2790</v>
      </c>
      <c r="E413" s="9">
        <v>620</v>
      </c>
      <c r="F413">
        <v>1</v>
      </c>
      <c r="G413" s="9">
        <v>620</v>
      </c>
      <c r="H413" s="16" t="s">
        <v>704</v>
      </c>
      <c r="I413" s="16" t="s">
        <v>705</v>
      </c>
      <c r="J413" s="16" t="s">
        <v>984</v>
      </c>
      <c r="K413" s="16" t="s">
        <v>943</v>
      </c>
    </row>
    <row r="414" spans="1:11" x14ac:dyDescent="0.25">
      <c r="A414" s="16" t="s">
        <v>1422</v>
      </c>
      <c r="B414" s="16" t="s">
        <v>219</v>
      </c>
      <c r="C414" s="16" t="s">
        <v>75</v>
      </c>
      <c r="D414">
        <v>2900</v>
      </c>
      <c r="E414" s="9">
        <v>380</v>
      </c>
      <c r="F414">
        <v>1</v>
      </c>
      <c r="G414" s="9">
        <v>380</v>
      </c>
      <c r="H414" s="16" t="s">
        <v>522</v>
      </c>
      <c r="I414" s="16" t="s">
        <v>533</v>
      </c>
      <c r="J414" s="16" t="s">
        <v>955</v>
      </c>
      <c r="K414" s="16" t="s">
        <v>935</v>
      </c>
    </row>
    <row r="415" spans="1:11" x14ac:dyDescent="0.25">
      <c r="A415" s="16" t="s">
        <v>1423</v>
      </c>
      <c r="B415" s="16" t="s">
        <v>280</v>
      </c>
      <c r="C415" s="16" t="s">
        <v>39</v>
      </c>
      <c r="D415">
        <v>2920</v>
      </c>
      <c r="E415" s="9">
        <v>280</v>
      </c>
      <c r="F415">
        <v>1</v>
      </c>
      <c r="G415" s="9">
        <v>280</v>
      </c>
      <c r="H415" s="16" t="s">
        <v>644</v>
      </c>
      <c r="I415" s="16" t="s">
        <v>645</v>
      </c>
      <c r="J415" s="16" t="s">
        <v>963</v>
      </c>
      <c r="K415" s="16" t="s">
        <v>938</v>
      </c>
    </row>
    <row r="416" spans="1:11" x14ac:dyDescent="0.25">
      <c r="A416" s="16" t="s">
        <v>1424</v>
      </c>
      <c r="B416" s="16" t="s">
        <v>330</v>
      </c>
      <c r="C416" s="16" t="s">
        <v>148</v>
      </c>
      <c r="D416">
        <v>2880</v>
      </c>
      <c r="E416" s="9">
        <v>8500</v>
      </c>
      <c r="F416">
        <v>1</v>
      </c>
      <c r="G416" s="9">
        <v>8500</v>
      </c>
      <c r="H416" s="16" t="s">
        <v>666</v>
      </c>
      <c r="I416" s="16" t="s">
        <v>727</v>
      </c>
      <c r="J416" s="16" t="s">
        <v>952</v>
      </c>
      <c r="K416" s="16" t="s">
        <v>933</v>
      </c>
    </row>
    <row r="417" spans="1:11" x14ac:dyDescent="0.25">
      <c r="A417" s="16" t="s">
        <v>1425</v>
      </c>
      <c r="B417" s="16" t="s">
        <v>382</v>
      </c>
      <c r="C417" s="16" t="s">
        <v>50</v>
      </c>
      <c r="D417">
        <v>2900</v>
      </c>
      <c r="E417" s="9">
        <v>2700</v>
      </c>
      <c r="F417">
        <v>1</v>
      </c>
      <c r="G417" s="9">
        <v>2700</v>
      </c>
      <c r="H417" s="16" t="s">
        <v>813</v>
      </c>
      <c r="I417" s="16" t="s">
        <v>814</v>
      </c>
      <c r="J417" s="16" t="s">
        <v>981</v>
      </c>
      <c r="K417" s="16" t="s">
        <v>942</v>
      </c>
    </row>
    <row r="418" spans="1:11" x14ac:dyDescent="0.25">
      <c r="A418" s="16" t="s">
        <v>1426</v>
      </c>
      <c r="B418" s="16" t="s">
        <v>439</v>
      </c>
      <c r="C418" s="16" t="s">
        <v>154</v>
      </c>
      <c r="D418">
        <v>2830</v>
      </c>
      <c r="E418" s="9">
        <v>81</v>
      </c>
      <c r="F418">
        <v>1</v>
      </c>
      <c r="G418" s="9">
        <v>81</v>
      </c>
      <c r="H418" s="16" t="s">
        <v>907</v>
      </c>
      <c r="I418" s="16" t="s">
        <v>908</v>
      </c>
      <c r="J418" s="16" t="s">
        <v>981</v>
      </c>
      <c r="K418" s="16" t="s">
        <v>942</v>
      </c>
    </row>
    <row r="419" spans="1:11" x14ac:dyDescent="0.25">
      <c r="A419" s="16" t="s">
        <v>1427</v>
      </c>
      <c r="B419" s="16" t="s">
        <v>436</v>
      </c>
      <c r="C419" s="16" t="s">
        <v>147</v>
      </c>
      <c r="D419">
        <v>2840</v>
      </c>
      <c r="E419" s="9">
        <v>180</v>
      </c>
      <c r="F419">
        <v>1</v>
      </c>
      <c r="G419" s="9">
        <v>180</v>
      </c>
      <c r="H419" s="16" t="s">
        <v>903</v>
      </c>
      <c r="I419" s="16" t="s">
        <v>745</v>
      </c>
      <c r="J419" s="16" t="s">
        <v>981</v>
      </c>
      <c r="K419" s="16" t="s">
        <v>942</v>
      </c>
    </row>
    <row r="420" spans="1:11" x14ac:dyDescent="0.25">
      <c r="A420" s="16" t="s">
        <v>1428</v>
      </c>
      <c r="B420" s="16" t="s">
        <v>348</v>
      </c>
      <c r="C420" s="16" t="s">
        <v>33</v>
      </c>
      <c r="D420">
        <v>2840</v>
      </c>
      <c r="E420" s="9">
        <v>270</v>
      </c>
      <c r="F420">
        <v>1</v>
      </c>
      <c r="G420" s="9">
        <v>270</v>
      </c>
      <c r="H420" s="16" t="s">
        <v>756</v>
      </c>
      <c r="I420" s="16" t="s">
        <v>757</v>
      </c>
      <c r="J420" s="16" t="s">
        <v>980</v>
      </c>
      <c r="K420" s="16" t="s">
        <v>942</v>
      </c>
    </row>
    <row r="421" spans="1:11" x14ac:dyDescent="0.25">
      <c r="A421" s="16" t="s">
        <v>1429</v>
      </c>
      <c r="B421" s="16" t="s">
        <v>357</v>
      </c>
      <c r="C421" s="16" t="s">
        <v>151</v>
      </c>
      <c r="D421">
        <v>2870</v>
      </c>
      <c r="E421" s="9">
        <v>650</v>
      </c>
      <c r="F421">
        <v>1</v>
      </c>
      <c r="G421" s="9">
        <v>650</v>
      </c>
      <c r="H421" s="16" t="s">
        <v>772</v>
      </c>
      <c r="I421" s="16" t="s">
        <v>773</v>
      </c>
      <c r="J421" s="16" t="s">
        <v>960</v>
      </c>
      <c r="K421" s="16" t="s">
        <v>937</v>
      </c>
    </row>
    <row r="422" spans="1:11" x14ac:dyDescent="0.25">
      <c r="A422" s="16" t="s">
        <v>1430</v>
      </c>
      <c r="B422" s="16" t="s">
        <v>289</v>
      </c>
      <c r="C422" s="16" t="s">
        <v>39</v>
      </c>
      <c r="D422">
        <v>2880</v>
      </c>
      <c r="E422" s="9">
        <v>190</v>
      </c>
      <c r="F422">
        <v>1</v>
      </c>
      <c r="G422" s="9">
        <v>190</v>
      </c>
      <c r="H422" s="16" t="s">
        <v>500</v>
      </c>
      <c r="I422" s="16" t="s">
        <v>660</v>
      </c>
      <c r="J422" s="16" t="s">
        <v>973</v>
      </c>
      <c r="K422" s="16" t="s">
        <v>941</v>
      </c>
    </row>
    <row r="423" spans="1:11" x14ac:dyDescent="0.25">
      <c r="A423" s="16" t="s">
        <v>1431</v>
      </c>
      <c r="B423" s="16" t="s">
        <v>412</v>
      </c>
      <c r="C423" s="16" t="s">
        <v>72</v>
      </c>
      <c r="D423">
        <v>2800</v>
      </c>
      <c r="E423" s="9">
        <v>6300</v>
      </c>
      <c r="F423">
        <v>1</v>
      </c>
      <c r="G423" s="9">
        <v>6300</v>
      </c>
      <c r="H423" s="16" t="s">
        <v>861</v>
      </c>
      <c r="I423" s="16" t="s">
        <v>464</v>
      </c>
      <c r="J423" s="16" t="s">
        <v>981</v>
      </c>
      <c r="K423" s="16" t="s">
        <v>942</v>
      </c>
    </row>
    <row r="424" spans="1:11" x14ac:dyDescent="0.25">
      <c r="A424" s="16" t="s">
        <v>1432</v>
      </c>
      <c r="B424" s="16" t="s">
        <v>265</v>
      </c>
      <c r="C424" s="16" t="s">
        <v>68</v>
      </c>
      <c r="D424">
        <v>2900</v>
      </c>
      <c r="E424" s="9">
        <v>750</v>
      </c>
      <c r="F424">
        <v>3</v>
      </c>
      <c r="G424" s="9">
        <v>2250</v>
      </c>
      <c r="H424" s="16" t="s">
        <v>614</v>
      </c>
      <c r="I424" s="16" t="s">
        <v>615</v>
      </c>
      <c r="J424" s="16" t="s">
        <v>984</v>
      </c>
      <c r="K424" s="16" t="s">
        <v>943</v>
      </c>
    </row>
    <row r="425" spans="1:11" x14ac:dyDescent="0.25">
      <c r="A425" s="16" t="s">
        <v>1433</v>
      </c>
      <c r="B425" s="16" t="s">
        <v>338</v>
      </c>
      <c r="C425" s="16" t="s">
        <v>96</v>
      </c>
      <c r="D425">
        <v>2830</v>
      </c>
      <c r="E425" s="9">
        <v>570</v>
      </c>
      <c r="F425">
        <v>1</v>
      </c>
      <c r="G425" s="9">
        <v>570</v>
      </c>
      <c r="H425" s="16" t="s">
        <v>738</v>
      </c>
      <c r="I425" s="16" t="s">
        <v>739</v>
      </c>
      <c r="J425" s="16" t="s">
        <v>980</v>
      </c>
      <c r="K425" s="16" t="s">
        <v>942</v>
      </c>
    </row>
    <row r="426" spans="1:11" x14ac:dyDescent="0.25">
      <c r="A426" s="16" t="s">
        <v>1434</v>
      </c>
      <c r="B426" s="16" t="s">
        <v>444</v>
      </c>
      <c r="C426" s="16" t="s">
        <v>131</v>
      </c>
      <c r="D426">
        <v>2790</v>
      </c>
      <c r="E426" s="9">
        <v>910</v>
      </c>
      <c r="F426">
        <v>10</v>
      </c>
      <c r="G426" s="9">
        <v>9100</v>
      </c>
      <c r="H426" s="16" t="s">
        <v>916</v>
      </c>
      <c r="I426" s="16" t="s">
        <v>917</v>
      </c>
      <c r="J426" s="16" t="s">
        <v>982</v>
      </c>
      <c r="K426" s="16" t="s">
        <v>949</v>
      </c>
    </row>
    <row r="427" spans="1:11" x14ac:dyDescent="0.25">
      <c r="A427" s="16" t="s">
        <v>1435</v>
      </c>
      <c r="B427" s="16" t="s">
        <v>228</v>
      </c>
      <c r="C427" s="16" t="s">
        <v>112</v>
      </c>
      <c r="D427">
        <v>2860</v>
      </c>
      <c r="E427" s="9">
        <v>77</v>
      </c>
      <c r="F427">
        <v>1</v>
      </c>
      <c r="G427" s="9">
        <v>77</v>
      </c>
      <c r="H427" s="16" t="s">
        <v>550</v>
      </c>
      <c r="I427" s="16" t="s">
        <v>543</v>
      </c>
      <c r="J427" s="16" t="s">
        <v>986</v>
      </c>
      <c r="K427" s="16" t="s">
        <v>944</v>
      </c>
    </row>
    <row r="428" spans="1:11" x14ac:dyDescent="0.25">
      <c r="A428" s="16" t="s">
        <v>1436</v>
      </c>
      <c r="B428" s="16" t="s">
        <v>371</v>
      </c>
      <c r="C428" s="16" t="s">
        <v>33</v>
      </c>
      <c r="D428">
        <v>2980</v>
      </c>
      <c r="E428" s="9">
        <v>900</v>
      </c>
      <c r="F428">
        <v>2</v>
      </c>
      <c r="G428" s="9">
        <v>1800</v>
      </c>
      <c r="H428" s="16" t="s">
        <v>797</v>
      </c>
      <c r="I428" s="16" t="s">
        <v>665</v>
      </c>
      <c r="J428" s="16" t="s">
        <v>981</v>
      </c>
      <c r="K428" s="16" t="s">
        <v>942</v>
      </c>
    </row>
    <row r="429" spans="1:11" x14ac:dyDescent="0.25">
      <c r="A429" s="16" t="s">
        <v>1437</v>
      </c>
      <c r="B429" s="16" t="s">
        <v>320</v>
      </c>
      <c r="C429" s="16" t="s">
        <v>87</v>
      </c>
      <c r="D429">
        <v>2890</v>
      </c>
      <c r="E429" s="9">
        <v>2500</v>
      </c>
      <c r="F429">
        <v>1</v>
      </c>
      <c r="G429" s="9">
        <v>2500</v>
      </c>
      <c r="H429" s="16" t="s">
        <v>712</v>
      </c>
      <c r="I429" s="16" t="s">
        <v>713</v>
      </c>
      <c r="J429" s="16" t="s">
        <v>964</v>
      </c>
      <c r="K429" s="16" t="s">
        <v>938</v>
      </c>
    </row>
    <row r="430" spans="1:11" x14ac:dyDescent="0.25">
      <c r="A430" s="16" t="s">
        <v>1438</v>
      </c>
      <c r="B430" s="16" t="s">
        <v>363</v>
      </c>
      <c r="C430" s="16" t="s">
        <v>70</v>
      </c>
      <c r="D430">
        <v>2790</v>
      </c>
      <c r="E430" s="9">
        <v>9000</v>
      </c>
      <c r="F430">
        <v>2</v>
      </c>
      <c r="G430" s="9">
        <v>18000</v>
      </c>
      <c r="H430" s="16" t="s">
        <v>783</v>
      </c>
      <c r="I430" s="16" t="s">
        <v>784</v>
      </c>
      <c r="J430" s="16" t="s">
        <v>975</v>
      </c>
      <c r="K430" s="16" t="s">
        <v>941</v>
      </c>
    </row>
    <row r="431" spans="1:11" x14ac:dyDescent="0.25">
      <c r="A431" s="16" t="s">
        <v>1439</v>
      </c>
      <c r="B431" s="16" t="s">
        <v>409</v>
      </c>
      <c r="C431" s="16" t="s">
        <v>174</v>
      </c>
      <c r="D431">
        <v>2820</v>
      </c>
      <c r="E431" s="9">
        <v>41</v>
      </c>
      <c r="F431">
        <v>1</v>
      </c>
      <c r="G431" s="9">
        <v>41</v>
      </c>
      <c r="H431" s="16" t="s">
        <v>857</v>
      </c>
      <c r="I431" s="16" t="s">
        <v>858</v>
      </c>
      <c r="J431" s="16" t="s">
        <v>981</v>
      </c>
      <c r="K431" s="16" t="s">
        <v>942</v>
      </c>
    </row>
    <row r="432" spans="1:11" x14ac:dyDescent="0.25">
      <c r="A432" s="16" t="s">
        <v>1440</v>
      </c>
      <c r="B432" s="16" t="s">
        <v>386</v>
      </c>
      <c r="C432" s="16" t="s">
        <v>166</v>
      </c>
      <c r="D432">
        <v>2840</v>
      </c>
      <c r="E432" s="9">
        <v>36</v>
      </c>
      <c r="F432">
        <v>1</v>
      </c>
      <c r="G432" s="9">
        <v>36</v>
      </c>
      <c r="H432" s="16" t="s">
        <v>819</v>
      </c>
      <c r="I432" s="16" t="s">
        <v>820</v>
      </c>
      <c r="J432" s="16" t="s">
        <v>960</v>
      </c>
      <c r="K432" s="16" t="s">
        <v>937</v>
      </c>
    </row>
    <row r="433" spans="1:11" x14ac:dyDescent="0.25">
      <c r="A433" s="16" t="s">
        <v>1441</v>
      </c>
      <c r="B433" s="16" t="s">
        <v>246</v>
      </c>
      <c r="C433" s="16" t="s">
        <v>135</v>
      </c>
      <c r="D433">
        <v>3000</v>
      </c>
      <c r="E433" s="9">
        <v>36</v>
      </c>
      <c r="F433">
        <v>1</v>
      </c>
      <c r="G433" s="9">
        <v>36</v>
      </c>
      <c r="H433" s="16" t="s">
        <v>580</v>
      </c>
      <c r="I433" s="16" t="s">
        <v>581</v>
      </c>
      <c r="J433" s="16" t="s">
        <v>962</v>
      </c>
      <c r="K433" s="16" t="s">
        <v>938</v>
      </c>
    </row>
    <row r="434" spans="1:11" x14ac:dyDescent="0.25">
      <c r="A434" s="16" t="s">
        <v>1442</v>
      </c>
      <c r="B434" s="16" t="s">
        <v>181</v>
      </c>
      <c r="C434" s="16" t="s">
        <v>80</v>
      </c>
      <c r="D434">
        <v>2920</v>
      </c>
      <c r="E434" s="9">
        <v>48</v>
      </c>
      <c r="F434">
        <v>9</v>
      </c>
      <c r="G434" s="9">
        <v>432</v>
      </c>
      <c r="H434" s="16" t="s">
        <v>461</v>
      </c>
      <c r="I434" s="16" t="s">
        <v>462</v>
      </c>
      <c r="J434" s="16" t="s">
        <v>955</v>
      </c>
      <c r="K434" s="16" t="s">
        <v>935</v>
      </c>
    </row>
    <row r="435" spans="1:11" x14ac:dyDescent="0.25">
      <c r="A435" s="16" t="s">
        <v>1443</v>
      </c>
      <c r="B435" s="16" t="s">
        <v>406</v>
      </c>
      <c r="C435" s="16" t="s">
        <v>28</v>
      </c>
      <c r="D435">
        <v>2860</v>
      </c>
      <c r="E435" s="9">
        <v>2400</v>
      </c>
      <c r="F435">
        <v>4</v>
      </c>
      <c r="G435" s="9">
        <v>9600</v>
      </c>
      <c r="H435" s="16" t="s">
        <v>853</v>
      </c>
      <c r="I435" s="16" t="s">
        <v>610</v>
      </c>
      <c r="J435" s="16" t="s">
        <v>976</v>
      </c>
      <c r="K435" s="16" t="s">
        <v>941</v>
      </c>
    </row>
    <row r="436" spans="1:11" x14ac:dyDescent="0.25">
      <c r="A436" s="16" t="s">
        <v>1444</v>
      </c>
      <c r="B436" s="16" t="s">
        <v>222</v>
      </c>
      <c r="C436" s="16" t="s">
        <v>100</v>
      </c>
      <c r="D436">
        <v>2840</v>
      </c>
      <c r="E436" s="9">
        <v>220</v>
      </c>
      <c r="F436">
        <v>4</v>
      </c>
      <c r="G436" s="9">
        <v>880</v>
      </c>
      <c r="H436" s="16" t="s">
        <v>538</v>
      </c>
      <c r="I436" s="16" t="s">
        <v>539</v>
      </c>
      <c r="J436" s="16" t="s">
        <v>962</v>
      </c>
      <c r="K436" s="16" t="s">
        <v>938</v>
      </c>
    </row>
    <row r="437" spans="1:11" x14ac:dyDescent="0.25">
      <c r="A437" s="16" t="s">
        <v>1445</v>
      </c>
      <c r="B437" s="16" t="s">
        <v>206</v>
      </c>
      <c r="C437" s="16" t="s">
        <v>71</v>
      </c>
      <c r="D437">
        <v>2790</v>
      </c>
      <c r="E437" s="9">
        <v>88</v>
      </c>
      <c r="F437">
        <v>3</v>
      </c>
      <c r="G437" s="9">
        <v>264</v>
      </c>
      <c r="H437" s="16" t="s">
        <v>508</v>
      </c>
      <c r="I437" s="16" t="s">
        <v>509</v>
      </c>
      <c r="J437" s="16" t="s">
        <v>962</v>
      </c>
      <c r="K437" s="16" t="s">
        <v>938</v>
      </c>
    </row>
    <row r="438" spans="1:11" x14ac:dyDescent="0.25">
      <c r="A438" s="16" t="s">
        <v>1446</v>
      </c>
      <c r="B438" s="16" t="s">
        <v>349</v>
      </c>
      <c r="C438" s="16" t="s">
        <v>160</v>
      </c>
      <c r="D438">
        <v>2820</v>
      </c>
      <c r="E438" s="9">
        <v>54</v>
      </c>
      <c r="F438">
        <v>5</v>
      </c>
      <c r="G438" s="9">
        <v>270</v>
      </c>
      <c r="H438" s="16" t="s">
        <v>758</v>
      </c>
      <c r="I438" s="16" t="s">
        <v>759</v>
      </c>
      <c r="J438" s="16" t="s">
        <v>980</v>
      </c>
      <c r="K438" s="16" t="s">
        <v>942</v>
      </c>
    </row>
    <row r="439" spans="1:11" x14ac:dyDescent="0.25">
      <c r="A439" s="16" t="s">
        <v>1447</v>
      </c>
      <c r="B439" s="16" t="s">
        <v>450</v>
      </c>
      <c r="C439" s="16" t="s">
        <v>142</v>
      </c>
      <c r="D439">
        <v>2870</v>
      </c>
      <c r="E439" s="9">
        <v>270</v>
      </c>
      <c r="F439">
        <v>1</v>
      </c>
      <c r="G439" s="9">
        <v>270</v>
      </c>
      <c r="H439" s="16" t="s">
        <v>812</v>
      </c>
      <c r="I439" s="16" t="s">
        <v>923</v>
      </c>
      <c r="J439" s="16" t="s">
        <v>953</v>
      </c>
      <c r="K439" s="16" t="s">
        <v>934</v>
      </c>
    </row>
    <row r="440" spans="1:11" x14ac:dyDescent="0.25">
      <c r="A440" s="16" t="s">
        <v>1448</v>
      </c>
      <c r="B440" s="16" t="s">
        <v>384</v>
      </c>
      <c r="C440" s="16" t="s">
        <v>33</v>
      </c>
      <c r="D440">
        <v>2790</v>
      </c>
      <c r="E440" s="9">
        <v>9000</v>
      </c>
      <c r="F440">
        <v>5</v>
      </c>
      <c r="G440" s="9">
        <v>45000</v>
      </c>
      <c r="H440" s="16" t="s">
        <v>817</v>
      </c>
      <c r="I440" s="16" t="s">
        <v>818</v>
      </c>
      <c r="J440" s="16" t="s">
        <v>984</v>
      </c>
      <c r="K440" s="16" t="s">
        <v>943</v>
      </c>
    </row>
    <row r="441" spans="1:11" x14ac:dyDescent="0.25">
      <c r="A441" s="16" t="s">
        <v>1449</v>
      </c>
      <c r="B441" s="16" t="s">
        <v>340</v>
      </c>
      <c r="C441" s="16" t="s">
        <v>159</v>
      </c>
      <c r="D441">
        <v>2810</v>
      </c>
      <c r="E441" s="9">
        <v>7300</v>
      </c>
      <c r="F441">
        <v>2</v>
      </c>
      <c r="G441" s="9">
        <v>14600</v>
      </c>
      <c r="H441" s="16" t="s">
        <v>742</v>
      </c>
      <c r="I441" s="16" t="s">
        <v>743</v>
      </c>
      <c r="J441" s="16" t="s">
        <v>986</v>
      </c>
      <c r="K441" s="16" t="s">
        <v>944</v>
      </c>
    </row>
    <row r="442" spans="1:11" x14ac:dyDescent="0.25">
      <c r="A442" s="16" t="s">
        <v>1450</v>
      </c>
      <c r="B442" s="16" t="s">
        <v>186</v>
      </c>
      <c r="C442" s="16" t="s">
        <v>155</v>
      </c>
      <c r="D442">
        <v>2790</v>
      </c>
      <c r="E442" s="9">
        <v>91</v>
      </c>
      <c r="F442">
        <v>2</v>
      </c>
      <c r="G442" s="9">
        <v>182</v>
      </c>
      <c r="H442" s="16" t="s">
        <v>471</v>
      </c>
      <c r="I442" s="16" t="s">
        <v>472</v>
      </c>
      <c r="J442" s="16" t="s">
        <v>969</v>
      </c>
      <c r="K442" s="16" t="s">
        <v>940</v>
      </c>
    </row>
    <row r="443" spans="1:11" x14ac:dyDescent="0.25">
      <c r="A443" s="16" t="s">
        <v>1451</v>
      </c>
      <c r="B443" s="16" t="s">
        <v>404</v>
      </c>
      <c r="C443" s="16" t="s">
        <v>131</v>
      </c>
      <c r="D443">
        <v>2920</v>
      </c>
      <c r="E443" s="9">
        <v>6000</v>
      </c>
      <c r="F443">
        <v>5</v>
      </c>
      <c r="G443" s="9">
        <v>30000</v>
      </c>
      <c r="H443" s="16" t="s">
        <v>849</v>
      </c>
      <c r="I443" s="16" t="s">
        <v>850</v>
      </c>
      <c r="J443" s="16" t="s">
        <v>976</v>
      </c>
      <c r="K443" s="16" t="s">
        <v>941</v>
      </c>
    </row>
    <row r="444" spans="1:11" x14ac:dyDescent="0.25">
      <c r="A444" s="16" t="s">
        <v>1452</v>
      </c>
      <c r="B444" s="16" t="s">
        <v>228</v>
      </c>
      <c r="C444" s="16" t="s">
        <v>74</v>
      </c>
      <c r="D444">
        <v>2790</v>
      </c>
      <c r="E444" s="9">
        <v>710</v>
      </c>
      <c r="F444">
        <v>1</v>
      </c>
      <c r="G444" s="9">
        <v>710</v>
      </c>
      <c r="H444" s="16" t="s">
        <v>550</v>
      </c>
      <c r="I444" s="16" t="s">
        <v>543</v>
      </c>
      <c r="J444" s="16" t="s">
        <v>986</v>
      </c>
      <c r="K444" s="16" t="s">
        <v>944</v>
      </c>
    </row>
    <row r="445" spans="1:11" x14ac:dyDescent="0.25">
      <c r="A445" s="16" t="s">
        <v>1453</v>
      </c>
      <c r="B445" s="16" t="s">
        <v>359</v>
      </c>
      <c r="C445" s="16" t="s">
        <v>163</v>
      </c>
      <c r="D445">
        <v>2780</v>
      </c>
      <c r="E445" s="9">
        <v>600</v>
      </c>
      <c r="F445">
        <v>1</v>
      </c>
      <c r="G445" s="9">
        <v>600</v>
      </c>
      <c r="H445" s="16" t="s">
        <v>776</v>
      </c>
      <c r="I445" s="16" t="s">
        <v>777</v>
      </c>
      <c r="J445" s="16" t="s">
        <v>960</v>
      </c>
      <c r="K445" s="16" t="s">
        <v>937</v>
      </c>
    </row>
    <row r="446" spans="1:11" x14ac:dyDescent="0.25">
      <c r="A446" s="16" t="s">
        <v>1454</v>
      </c>
      <c r="B446" s="16" t="s">
        <v>198</v>
      </c>
      <c r="C446" s="16" t="s">
        <v>74</v>
      </c>
      <c r="D446">
        <v>2880</v>
      </c>
      <c r="E446" s="9">
        <v>350</v>
      </c>
      <c r="F446">
        <v>1</v>
      </c>
      <c r="G446" s="9">
        <v>350</v>
      </c>
      <c r="H446" s="16" t="s">
        <v>459</v>
      </c>
      <c r="I446" s="16" t="s">
        <v>493</v>
      </c>
      <c r="J446" s="16" t="s">
        <v>978</v>
      </c>
      <c r="K446" s="16" t="s">
        <v>942</v>
      </c>
    </row>
    <row r="447" spans="1:11" x14ac:dyDescent="0.25">
      <c r="A447" s="16" t="s">
        <v>1455</v>
      </c>
      <c r="B447" s="16" t="s">
        <v>409</v>
      </c>
      <c r="C447" s="16" t="s">
        <v>78</v>
      </c>
      <c r="D447">
        <v>2900</v>
      </c>
      <c r="E447" s="9">
        <v>40</v>
      </c>
      <c r="F447">
        <v>1</v>
      </c>
      <c r="G447" s="9">
        <v>40</v>
      </c>
      <c r="H447" s="16" t="s">
        <v>857</v>
      </c>
      <c r="I447" s="16" t="s">
        <v>858</v>
      </c>
      <c r="J447" s="16" t="s">
        <v>981</v>
      </c>
      <c r="K447" s="16" t="s">
        <v>942</v>
      </c>
    </row>
    <row r="448" spans="1:11" x14ac:dyDescent="0.25">
      <c r="A448" s="16" t="s">
        <v>1456</v>
      </c>
      <c r="B448" s="16" t="s">
        <v>375</v>
      </c>
      <c r="C448" s="16" t="s">
        <v>61</v>
      </c>
      <c r="D448">
        <v>2900</v>
      </c>
      <c r="E448" s="9">
        <v>10</v>
      </c>
      <c r="F448">
        <v>1</v>
      </c>
      <c r="G448" s="9">
        <v>10</v>
      </c>
      <c r="H448" s="16" t="s">
        <v>802</v>
      </c>
      <c r="I448" s="16" t="s">
        <v>803</v>
      </c>
      <c r="J448" s="16" t="s">
        <v>975</v>
      </c>
      <c r="K448" s="16" t="s">
        <v>941</v>
      </c>
    </row>
    <row r="449" spans="1:11" x14ac:dyDescent="0.25">
      <c r="A449" s="16" t="s">
        <v>1457</v>
      </c>
      <c r="B449" s="16" t="s">
        <v>375</v>
      </c>
      <c r="C449" s="16" t="s">
        <v>171</v>
      </c>
      <c r="D449">
        <v>2800</v>
      </c>
      <c r="E449" s="9">
        <v>370</v>
      </c>
      <c r="F449">
        <v>2</v>
      </c>
      <c r="G449" s="9">
        <v>740</v>
      </c>
      <c r="H449" s="16" t="s">
        <v>802</v>
      </c>
      <c r="I449" s="16" t="s">
        <v>803</v>
      </c>
      <c r="J449" s="16" t="s">
        <v>975</v>
      </c>
      <c r="K449" s="16" t="s">
        <v>941</v>
      </c>
    </row>
    <row r="450" spans="1:11" x14ac:dyDescent="0.25">
      <c r="A450" s="16" t="s">
        <v>1458</v>
      </c>
      <c r="B450" s="16" t="s">
        <v>233</v>
      </c>
      <c r="C450" s="16" t="s">
        <v>90</v>
      </c>
      <c r="D450">
        <v>2890</v>
      </c>
      <c r="E450" s="9">
        <v>950</v>
      </c>
      <c r="F450">
        <v>1</v>
      </c>
      <c r="G450" s="9">
        <v>950</v>
      </c>
      <c r="H450" s="16" t="s">
        <v>558</v>
      </c>
      <c r="I450" s="16" t="s">
        <v>559</v>
      </c>
      <c r="J450" s="16" t="s">
        <v>972</v>
      </c>
      <c r="K450" s="16" t="s">
        <v>941</v>
      </c>
    </row>
    <row r="451" spans="1:11" x14ac:dyDescent="0.25">
      <c r="A451" s="16" t="s">
        <v>1459</v>
      </c>
      <c r="B451" s="16" t="s">
        <v>189</v>
      </c>
      <c r="C451" s="16" t="s">
        <v>153</v>
      </c>
      <c r="D451">
        <v>2770</v>
      </c>
      <c r="E451" s="9">
        <v>4100</v>
      </c>
      <c r="F451">
        <v>4</v>
      </c>
      <c r="G451" s="9">
        <v>16400</v>
      </c>
      <c r="H451" s="16" t="s">
        <v>477</v>
      </c>
      <c r="I451" s="16" t="s">
        <v>478</v>
      </c>
      <c r="J451" s="16" t="s">
        <v>984</v>
      </c>
      <c r="K451" s="16" t="s">
        <v>943</v>
      </c>
    </row>
    <row r="452" spans="1:11" x14ac:dyDescent="0.25">
      <c r="A452" s="16" t="s">
        <v>1460</v>
      </c>
      <c r="B452" s="16" t="s">
        <v>451</v>
      </c>
      <c r="C452" s="16" t="s">
        <v>74</v>
      </c>
      <c r="D452">
        <v>2980</v>
      </c>
      <c r="E452" s="9">
        <v>350</v>
      </c>
      <c r="F452">
        <v>1</v>
      </c>
      <c r="G452" s="9">
        <v>350</v>
      </c>
      <c r="H452" s="16" t="s">
        <v>924</v>
      </c>
      <c r="I452" s="16" t="s">
        <v>925</v>
      </c>
      <c r="J452" s="16" t="s">
        <v>956</v>
      </c>
      <c r="K452" s="16" t="s">
        <v>935</v>
      </c>
    </row>
    <row r="453" spans="1:11" x14ac:dyDescent="0.25">
      <c r="A453" s="16" t="s">
        <v>1461</v>
      </c>
      <c r="B453" s="16" t="s">
        <v>394</v>
      </c>
      <c r="C453" s="16" t="s">
        <v>27</v>
      </c>
      <c r="D453">
        <v>3000</v>
      </c>
      <c r="E453" s="9">
        <v>4400</v>
      </c>
      <c r="F453">
        <v>6</v>
      </c>
      <c r="G453" s="9">
        <v>26400</v>
      </c>
      <c r="H453" s="16" t="s">
        <v>832</v>
      </c>
      <c r="I453" s="16" t="s">
        <v>566</v>
      </c>
      <c r="J453" s="16" t="s">
        <v>952</v>
      </c>
      <c r="K453" s="16" t="s">
        <v>933</v>
      </c>
    </row>
    <row r="454" spans="1:11" x14ac:dyDescent="0.25">
      <c r="A454" s="16" t="s">
        <v>1462</v>
      </c>
      <c r="B454" s="16" t="s">
        <v>289</v>
      </c>
      <c r="C454" s="16" t="s">
        <v>66</v>
      </c>
      <c r="D454">
        <v>2830</v>
      </c>
      <c r="E454" s="9">
        <v>440</v>
      </c>
      <c r="F454">
        <v>10</v>
      </c>
      <c r="G454" s="9">
        <v>4400</v>
      </c>
      <c r="H454" s="16" t="s">
        <v>500</v>
      </c>
      <c r="I454" s="16" t="s">
        <v>660</v>
      </c>
      <c r="J454" s="16" t="s">
        <v>973</v>
      </c>
      <c r="K454" s="16" t="s">
        <v>941</v>
      </c>
    </row>
    <row r="455" spans="1:11" x14ac:dyDescent="0.25">
      <c r="A455" s="16" t="s">
        <v>1463</v>
      </c>
      <c r="B455" s="16" t="s">
        <v>237</v>
      </c>
      <c r="C455" s="16" t="s">
        <v>86</v>
      </c>
      <c r="D455">
        <v>2810</v>
      </c>
      <c r="E455" s="9">
        <v>420</v>
      </c>
      <c r="F455">
        <v>1</v>
      </c>
      <c r="G455" s="9">
        <v>420</v>
      </c>
      <c r="H455" s="16" t="s">
        <v>565</v>
      </c>
      <c r="I455" s="16" t="s">
        <v>566</v>
      </c>
      <c r="J455" s="16" t="s">
        <v>979</v>
      </c>
      <c r="K455" s="16" t="s">
        <v>942</v>
      </c>
    </row>
    <row r="456" spans="1:11" x14ac:dyDescent="0.25">
      <c r="A456" s="16" t="s">
        <v>1464</v>
      </c>
      <c r="B456" s="16" t="s">
        <v>310</v>
      </c>
      <c r="C456" s="16" t="s">
        <v>155</v>
      </c>
      <c r="D456">
        <v>3000</v>
      </c>
      <c r="E456" s="9">
        <v>26</v>
      </c>
      <c r="F456">
        <v>1</v>
      </c>
      <c r="G456" s="9">
        <v>26</v>
      </c>
      <c r="H456" s="16" t="s">
        <v>695</v>
      </c>
      <c r="I456" s="16" t="s">
        <v>696</v>
      </c>
      <c r="J456" s="16" t="s">
        <v>980</v>
      </c>
      <c r="K456" s="16" t="s">
        <v>942</v>
      </c>
    </row>
    <row r="457" spans="1:11" x14ac:dyDescent="0.25">
      <c r="A457" s="16" t="s">
        <v>1465</v>
      </c>
      <c r="B457" s="16" t="s">
        <v>215</v>
      </c>
      <c r="C457" s="16" t="s">
        <v>132</v>
      </c>
      <c r="D457">
        <v>2840</v>
      </c>
      <c r="E457" s="9">
        <v>320</v>
      </c>
      <c r="F457">
        <v>1</v>
      </c>
      <c r="G457" s="9">
        <v>320</v>
      </c>
      <c r="H457" s="16" t="s">
        <v>525</v>
      </c>
      <c r="I457" s="16" t="s">
        <v>526</v>
      </c>
      <c r="J457" s="16" t="s">
        <v>972</v>
      </c>
      <c r="K457" s="16" t="s">
        <v>941</v>
      </c>
    </row>
    <row r="458" spans="1:11" x14ac:dyDescent="0.25">
      <c r="A458" s="16" t="s">
        <v>1466</v>
      </c>
      <c r="B458" s="16" t="s">
        <v>370</v>
      </c>
      <c r="C458" s="16" t="s">
        <v>42</v>
      </c>
      <c r="D458">
        <v>2780</v>
      </c>
      <c r="E458" s="9">
        <v>10</v>
      </c>
      <c r="F458">
        <v>2</v>
      </c>
      <c r="G458" s="9">
        <v>20</v>
      </c>
      <c r="H458" s="16" t="s">
        <v>711</v>
      </c>
      <c r="I458" s="16" t="s">
        <v>796</v>
      </c>
      <c r="J458" s="16" t="s">
        <v>975</v>
      </c>
      <c r="K458" s="16" t="s">
        <v>941</v>
      </c>
    </row>
    <row r="459" spans="1:11" x14ac:dyDescent="0.25">
      <c r="A459" s="16" t="s">
        <v>1467</v>
      </c>
      <c r="B459" s="16" t="s">
        <v>235</v>
      </c>
      <c r="C459" s="16" t="s">
        <v>160</v>
      </c>
      <c r="D459">
        <v>2910</v>
      </c>
      <c r="E459" s="9">
        <v>78</v>
      </c>
      <c r="F459">
        <v>1</v>
      </c>
      <c r="G459" s="9">
        <v>78</v>
      </c>
      <c r="H459" s="16" t="s">
        <v>562</v>
      </c>
      <c r="I459" s="16" t="s">
        <v>563</v>
      </c>
      <c r="J459" s="16" t="s">
        <v>979</v>
      </c>
      <c r="K459" s="16" t="s">
        <v>942</v>
      </c>
    </row>
    <row r="460" spans="1:11" x14ac:dyDescent="0.25">
      <c r="A460" s="16" t="s">
        <v>1468</v>
      </c>
      <c r="B460" s="16" t="s">
        <v>317</v>
      </c>
      <c r="C460" s="16" t="s">
        <v>108</v>
      </c>
      <c r="D460">
        <v>2820</v>
      </c>
      <c r="E460" s="9">
        <v>1900</v>
      </c>
      <c r="F460">
        <v>4</v>
      </c>
      <c r="G460" s="9">
        <v>7600</v>
      </c>
      <c r="H460" s="16" t="s">
        <v>708</v>
      </c>
      <c r="I460" s="16" t="s">
        <v>709</v>
      </c>
      <c r="J460" s="16" t="s">
        <v>964</v>
      </c>
      <c r="K460" s="16" t="s">
        <v>938</v>
      </c>
    </row>
    <row r="461" spans="1:11" x14ac:dyDescent="0.25">
      <c r="A461" s="16" t="s">
        <v>1469</v>
      </c>
      <c r="B461" s="16" t="s">
        <v>292</v>
      </c>
      <c r="C461" s="16" t="s">
        <v>71</v>
      </c>
      <c r="D461">
        <v>2860</v>
      </c>
      <c r="E461" s="9">
        <v>3500</v>
      </c>
      <c r="F461">
        <v>1</v>
      </c>
      <c r="G461" s="9">
        <v>3500</v>
      </c>
      <c r="H461" s="16" t="s">
        <v>664</v>
      </c>
      <c r="I461" s="16" t="s">
        <v>665</v>
      </c>
      <c r="J461" s="16" t="s">
        <v>952</v>
      </c>
      <c r="K461" s="16" t="s">
        <v>933</v>
      </c>
    </row>
    <row r="462" spans="1:11" x14ac:dyDescent="0.25">
      <c r="A462" s="16" t="s">
        <v>1470</v>
      </c>
      <c r="B462" s="16" t="s">
        <v>234</v>
      </c>
      <c r="C462" s="16" t="s">
        <v>67</v>
      </c>
      <c r="D462">
        <v>2740</v>
      </c>
      <c r="E462" s="9">
        <v>160</v>
      </c>
      <c r="F462">
        <v>1</v>
      </c>
      <c r="G462" s="9">
        <v>160</v>
      </c>
      <c r="H462" s="16" t="s">
        <v>560</v>
      </c>
      <c r="I462" s="16" t="s">
        <v>561</v>
      </c>
      <c r="J462" s="16" t="s">
        <v>979</v>
      </c>
      <c r="K462" s="16" t="s">
        <v>942</v>
      </c>
    </row>
    <row r="463" spans="1:11" x14ac:dyDescent="0.25">
      <c r="A463" s="16" t="s">
        <v>1471</v>
      </c>
      <c r="B463" s="16" t="s">
        <v>245</v>
      </c>
      <c r="C463" s="16" t="s">
        <v>108</v>
      </c>
      <c r="D463">
        <v>2830</v>
      </c>
      <c r="E463" s="9">
        <v>83</v>
      </c>
      <c r="F463">
        <v>8</v>
      </c>
      <c r="G463" s="9">
        <v>664</v>
      </c>
      <c r="H463" s="16" t="s">
        <v>578</v>
      </c>
      <c r="I463" s="16" t="s">
        <v>579</v>
      </c>
      <c r="J463" s="16" t="s">
        <v>962</v>
      </c>
      <c r="K463" s="16" t="s">
        <v>938</v>
      </c>
    </row>
    <row r="464" spans="1:11" x14ac:dyDescent="0.25">
      <c r="A464" s="16" t="s">
        <v>1472</v>
      </c>
      <c r="B464" s="16" t="s">
        <v>435</v>
      </c>
      <c r="C464" s="16" t="s">
        <v>88</v>
      </c>
      <c r="D464">
        <v>3000</v>
      </c>
      <c r="E464" s="9">
        <v>5800</v>
      </c>
      <c r="F464">
        <v>5</v>
      </c>
      <c r="G464" s="9">
        <v>29000</v>
      </c>
      <c r="H464" s="16" t="s">
        <v>901</v>
      </c>
      <c r="I464" s="16" t="s">
        <v>902</v>
      </c>
      <c r="J464" s="16" t="s">
        <v>981</v>
      </c>
      <c r="K464" s="16" t="s">
        <v>942</v>
      </c>
    </row>
    <row r="465" spans="1:11" x14ac:dyDescent="0.25">
      <c r="A465" s="16" t="s">
        <v>1473</v>
      </c>
      <c r="B465" s="16" t="s">
        <v>405</v>
      </c>
      <c r="C465" s="16" t="s">
        <v>165</v>
      </c>
      <c r="D465">
        <v>2770</v>
      </c>
      <c r="E465" s="9">
        <v>81</v>
      </c>
      <c r="F465">
        <v>1</v>
      </c>
      <c r="G465" s="9">
        <v>81</v>
      </c>
      <c r="H465" s="16" t="s">
        <v>851</v>
      </c>
      <c r="I465" s="16" t="s">
        <v>852</v>
      </c>
      <c r="J465" s="16" t="s">
        <v>976</v>
      </c>
      <c r="K465" s="16" t="s">
        <v>941</v>
      </c>
    </row>
    <row r="466" spans="1:11" x14ac:dyDescent="0.25">
      <c r="A466" s="16" t="s">
        <v>1474</v>
      </c>
      <c r="B466" s="16" t="s">
        <v>404</v>
      </c>
      <c r="C466" s="16" t="s">
        <v>60</v>
      </c>
      <c r="D466">
        <v>2790</v>
      </c>
      <c r="E466" s="9">
        <v>460</v>
      </c>
      <c r="F466">
        <v>1</v>
      </c>
      <c r="G466" s="9">
        <v>460</v>
      </c>
      <c r="H466" s="16" t="s">
        <v>849</v>
      </c>
      <c r="I466" s="16" t="s">
        <v>850</v>
      </c>
      <c r="J466" s="16" t="s">
        <v>976</v>
      </c>
      <c r="K466" s="16" t="s">
        <v>941</v>
      </c>
    </row>
    <row r="467" spans="1:11" x14ac:dyDescent="0.25">
      <c r="A467" s="16" t="s">
        <v>1475</v>
      </c>
      <c r="B467" s="16" t="s">
        <v>225</v>
      </c>
      <c r="C467" s="16" t="s">
        <v>83</v>
      </c>
      <c r="D467">
        <v>2860</v>
      </c>
      <c r="E467" s="9">
        <v>640</v>
      </c>
      <c r="F467">
        <v>1</v>
      </c>
      <c r="G467" s="9">
        <v>640</v>
      </c>
      <c r="H467" s="16" t="s">
        <v>544</v>
      </c>
      <c r="I467" s="16" t="s">
        <v>545</v>
      </c>
      <c r="J467" s="16" t="s">
        <v>972</v>
      </c>
      <c r="K467" s="16" t="s">
        <v>941</v>
      </c>
    </row>
    <row r="468" spans="1:11" x14ac:dyDescent="0.25">
      <c r="A468" s="16" t="s">
        <v>1476</v>
      </c>
      <c r="B468" s="16" t="s">
        <v>420</v>
      </c>
      <c r="C468" s="16" t="s">
        <v>78</v>
      </c>
      <c r="D468">
        <v>2910</v>
      </c>
      <c r="E468" s="9">
        <v>74</v>
      </c>
      <c r="F468">
        <v>3</v>
      </c>
      <c r="G468" s="9">
        <v>222</v>
      </c>
      <c r="H468" s="16" t="s">
        <v>875</v>
      </c>
      <c r="I468" s="16" t="s">
        <v>876</v>
      </c>
      <c r="J468" s="16" t="s">
        <v>977</v>
      </c>
      <c r="K468" s="16" t="s">
        <v>941</v>
      </c>
    </row>
    <row r="469" spans="1:11" x14ac:dyDescent="0.25">
      <c r="A469" s="16" t="s">
        <v>1477</v>
      </c>
      <c r="B469" s="16" t="s">
        <v>405</v>
      </c>
      <c r="C469" s="16" t="s">
        <v>115</v>
      </c>
      <c r="D469">
        <v>2920</v>
      </c>
      <c r="E469" s="9">
        <v>91</v>
      </c>
      <c r="F469">
        <v>1</v>
      </c>
      <c r="G469" s="9">
        <v>91</v>
      </c>
      <c r="H469" s="16" t="s">
        <v>851</v>
      </c>
      <c r="I469" s="16" t="s">
        <v>852</v>
      </c>
      <c r="J469" s="16" t="s">
        <v>976</v>
      </c>
      <c r="K469" s="16" t="s">
        <v>941</v>
      </c>
    </row>
    <row r="470" spans="1:11" x14ac:dyDescent="0.25">
      <c r="A470" s="16" t="s">
        <v>1478</v>
      </c>
      <c r="B470" s="16" t="s">
        <v>180</v>
      </c>
      <c r="C470" s="16" t="s">
        <v>115</v>
      </c>
      <c r="D470">
        <v>2770</v>
      </c>
      <c r="E470" s="9">
        <v>66</v>
      </c>
      <c r="F470">
        <v>1</v>
      </c>
      <c r="G470" s="9">
        <v>66</v>
      </c>
      <c r="H470" s="16" t="s">
        <v>459</v>
      </c>
      <c r="I470" s="16" t="s">
        <v>460</v>
      </c>
      <c r="J470" s="16" t="s">
        <v>953</v>
      </c>
      <c r="K470" s="16" t="s">
        <v>934</v>
      </c>
    </row>
    <row r="471" spans="1:11" x14ac:dyDescent="0.25">
      <c r="A471" s="16" t="s">
        <v>1479</v>
      </c>
      <c r="B471" s="16" t="s">
        <v>421</v>
      </c>
      <c r="C471" s="16" t="s">
        <v>27</v>
      </c>
      <c r="D471">
        <v>2710</v>
      </c>
      <c r="E471" s="9">
        <v>2300</v>
      </c>
      <c r="F471">
        <v>1</v>
      </c>
      <c r="G471" s="9">
        <v>2300</v>
      </c>
      <c r="H471" s="16" t="s">
        <v>833</v>
      </c>
      <c r="I471" s="16" t="s">
        <v>877</v>
      </c>
      <c r="J471" s="16" t="s">
        <v>951</v>
      </c>
      <c r="K471" s="16" t="s">
        <v>932</v>
      </c>
    </row>
    <row r="472" spans="1:11" x14ac:dyDescent="0.25">
      <c r="A472" s="16" t="s">
        <v>1480</v>
      </c>
      <c r="B472" s="16" t="s">
        <v>208</v>
      </c>
      <c r="C472" s="16" t="s">
        <v>82</v>
      </c>
      <c r="D472">
        <v>2860</v>
      </c>
      <c r="E472" s="9">
        <v>520</v>
      </c>
      <c r="F472">
        <v>10</v>
      </c>
      <c r="G472" s="9">
        <v>5200</v>
      </c>
      <c r="H472" s="16" t="s">
        <v>512</v>
      </c>
      <c r="I472" s="16" t="s">
        <v>513</v>
      </c>
      <c r="J472" s="16" t="s">
        <v>962</v>
      </c>
      <c r="K472" s="16" t="s">
        <v>938</v>
      </c>
    </row>
    <row r="473" spans="1:11" x14ac:dyDescent="0.25">
      <c r="A473" s="16" t="s">
        <v>1481</v>
      </c>
      <c r="B473" s="16" t="s">
        <v>251</v>
      </c>
      <c r="C473" s="16" t="s">
        <v>47</v>
      </c>
      <c r="D473">
        <v>2830</v>
      </c>
      <c r="E473" s="9">
        <v>51</v>
      </c>
      <c r="F473">
        <v>1</v>
      </c>
      <c r="G473" s="9">
        <v>51</v>
      </c>
      <c r="H473" s="16" t="s">
        <v>589</v>
      </c>
      <c r="I473" s="16" t="s">
        <v>590</v>
      </c>
      <c r="J473" s="16" t="s">
        <v>972</v>
      </c>
      <c r="K473" s="16" t="s">
        <v>941</v>
      </c>
    </row>
    <row r="474" spans="1:11" x14ac:dyDescent="0.25">
      <c r="A474" s="16" t="s">
        <v>1482</v>
      </c>
      <c r="B474" s="16" t="s">
        <v>412</v>
      </c>
      <c r="C474" s="16" t="s">
        <v>162</v>
      </c>
      <c r="D474">
        <v>2890</v>
      </c>
      <c r="E474" s="9">
        <v>67</v>
      </c>
      <c r="F474">
        <v>1</v>
      </c>
      <c r="G474" s="9">
        <v>67</v>
      </c>
      <c r="H474" s="16" t="s">
        <v>861</v>
      </c>
      <c r="I474" s="16" t="s">
        <v>464</v>
      </c>
      <c r="J474" s="16" t="s">
        <v>981</v>
      </c>
      <c r="K474" s="16" t="s">
        <v>942</v>
      </c>
    </row>
    <row r="475" spans="1:11" x14ac:dyDescent="0.25">
      <c r="A475" s="16" t="s">
        <v>1483</v>
      </c>
      <c r="B475" s="16" t="s">
        <v>284</v>
      </c>
      <c r="C475" s="16" t="s">
        <v>136</v>
      </c>
      <c r="D475">
        <v>2890</v>
      </c>
      <c r="E475" s="9">
        <v>8500</v>
      </c>
      <c r="F475">
        <v>1</v>
      </c>
      <c r="G475" s="9">
        <v>8500</v>
      </c>
      <c r="H475" s="16" t="s">
        <v>650</v>
      </c>
      <c r="I475" s="16" t="s">
        <v>651</v>
      </c>
      <c r="J475" s="16" t="s">
        <v>963</v>
      </c>
      <c r="K475" s="16" t="s">
        <v>938</v>
      </c>
    </row>
    <row r="476" spans="1:11" x14ac:dyDescent="0.25">
      <c r="A476" s="16" t="s">
        <v>1484</v>
      </c>
      <c r="B476" s="16" t="s">
        <v>440</v>
      </c>
      <c r="C476" s="16" t="s">
        <v>100</v>
      </c>
      <c r="D476">
        <v>2780</v>
      </c>
      <c r="E476" s="9">
        <v>120</v>
      </c>
      <c r="F476">
        <v>1</v>
      </c>
      <c r="G476" s="9">
        <v>120</v>
      </c>
      <c r="H476" s="16" t="s">
        <v>909</v>
      </c>
      <c r="I476" s="16" t="s">
        <v>910</v>
      </c>
      <c r="J476" s="16" t="s">
        <v>985</v>
      </c>
      <c r="K476" s="16" t="s">
        <v>943</v>
      </c>
    </row>
    <row r="477" spans="1:11" x14ac:dyDescent="0.25">
      <c r="A477" s="16" t="s">
        <v>1485</v>
      </c>
      <c r="B477" s="16" t="s">
        <v>187</v>
      </c>
      <c r="C477" s="16" t="s">
        <v>140</v>
      </c>
      <c r="D477">
        <v>2840</v>
      </c>
      <c r="E477" s="9">
        <v>980</v>
      </c>
      <c r="F477">
        <v>1</v>
      </c>
      <c r="G477" s="9">
        <v>980</v>
      </c>
      <c r="H477" s="16" t="s">
        <v>473</v>
      </c>
      <c r="I477" s="16" t="s">
        <v>474</v>
      </c>
      <c r="J477" s="16" t="s">
        <v>971</v>
      </c>
      <c r="K477" s="16" t="s">
        <v>941</v>
      </c>
    </row>
    <row r="478" spans="1:11" x14ac:dyDescent="0.25">
      <c r="A478" s="16" t="s">
        <v>1486</v>
      </c>
      <c r="B478" s="16" t="s">
        <v>249</v>
      </c>
      <c r="C478" s="16" t="s">
        <v>68</v>
      </c>
      <c r="D478">
        <v>2920</v>
      </c>
      <c r="E478" s="9">
        <v>9200</v>
      </c>
      <c r="F478">
        <v>7</v>
      </c>
      <c r="G478" s="9">
        <v>64400</v>
      </c>
      <c r="H478" s="16" t="s">
        <v>586</v>
      </c>
      <c r="I478" s="16" t="s">
        <v>547</v>
      </c>
      <c r="J478" s="16" t="s">
        <v>958</v>
      </c>
      <c r="K478" s="16" t="s">
        <v>937</v>
      </c>
    </row>
    <row r="479" spans="1:11" x14ac:dyDescent="0.25">
      <c r="A479" s="16" t="s">
        <v>1487</v>
      </c>
      <c r="B479" s="16" t="s">
        <v>213</v>
      </c>
      <c r="C479" s="16" t="s">
        <v>104</v>
      </c>
      <c r="D479">
        <v>2850</v>
      </c>
      <c r="E479" s="9">
        <v>2700</v>
      </c>
      <c r="F479">
        <v>4</v>
      </c>
      <c r="G479" s="9">
        <v>10800</v>
      </c>
      <c r="H479" s="16" t="s">
        <v>522</v>
      </c>
      <c r="I479" s="16" t="s">
        <v>523</v>
      </c>
      <c r="J479" s="16" t="s">
        <v>971</v>
      </c>
      <c r="K479" s="16" t="s">
        <v>941</v>
      </c>
    </row>
    <row r="480" spans="1:11" x14ac:dyDescent="0.25">
      <c r="A480" s="16" t="s">
        <v>1488</v>
      </c>
      <c r="B480" s="16" t="s">
        <v>328</v>
      </c>
      <c r="C480" s="16" t="s">
        <v>148</v>
      </c>
      <c r="D480">
        <v>2910</v>
      </c>
      <c r="E480" s="9">
        <v>800</v>
      </c>
      <c r="F480">
        <v>1</v>
      </c>
      <c r="G480" s="9">
        <v>800</v>
      </c>
      <c r="H480" s="16" t="s">
        <v>548</v>
      </c>
      <c r="I480" s="16" t="s">
        <v>724</v>
      </c>
      <c r="J480" s="16" t="s">
        <v>973</v>
      </c>
      <c r="K480" s="16" t="s">
        <v>941</v>
      </c>
    </row>
    <row r="481" spans="1:11" x14ac:dyDescent="0.25">
      <c r="A481" s="16" t="s">
        <v>1489</v>
      </c>
      <c r="B481" s="16" t="s">
        <v>242</v>
      </c>
      <c r="C481" s="16" t="s">
        <v>172</v>
      </c>
      <c r="D481">
        <v>2980</v>
      </c>
      <c r="E481" s="9">
        <v>290</v>
      </c>
      <c r="F481">
        <v>1</v>
      </c>
      <c r="G481" s="9">
        <v>290</v>
      </c>
      <c r="H481" s="16" t="s">
        <v>573</v>
      </c>
      <c r="I481" s="16" t="s">
        <v>574</v>
      </c>
      <c r="J481" s="16" t="s">
        <v>962</v>
      </c>
      <c r="K481" s="16" t="s">
        <v>938</v>
      </c>
    </row>
    <row r="482" spans="1:11" x14ac:dyDescent="0.25">
      <c r="A482" s="16" t="s">
        <v>1490</v>
      </c>
      <c r="B482" s="16" t="s">
        <v>392</v>
      </c>
      <c r="C482" s="16" t="s">
        <v>170</v>
      </c>
      <c r="D482">
        <v>2780</v>
      </c>
      <c r="E482" s="9">
        <v>6900</v>
      </c>
      <c r="F482">
        <v>1</v>
      </c>
      <c r="G482" s="9">
        <v>6900</v>
      </c>
      <c r="H482" s="16" t="s">
        <v>829</v>
      </c>
      <c r="I482" s="16" t="s">
        <v>830</v>
      </c>
      <c r="J482" s="16" t="s">
        <v>976</v>
      </c>
      <c r="K482" s="16" t="s">
        <v>941</v>
      </c>
    </row>
    <row r="483" spans="1:11" x14ac:dyDescent="0.25">
      <c r="A483" s="16" t="s">
        <v>1491</v>
      </c>
      <c r="B483" s="16" t="s">
        <v>216</v>
      </c>
      <c r="C483" s="16" t="s">
        <v>76</v>
      </c>
      <c r="D483">
        <v>2830</v>
      </c>
      <c r="E483" s="9">
        <v>26</v>
      </c>
      <c r="F483">
        <v>1</v>
      </c>
      <c r="G483" s="9">
        <v>26</v>
      </c>
      <c r="H483" s="16" t="s">
        <v>527</v>
      </c>
      <c r="I483" s="16" t="s">
        <v>528</v>
      </c>
      <c r="J483" s="16" t="s">
        <v>951</v>
      </c>
      <c r="K483" s="16" t="s">
        <v>932</v>
      </c>
    </row>
    <row r="484" spans="1:11" x14ac:dyDescent="0.25">
      <c r="A484" s="16" t="s">
        <v>1492</v>
      </c>
      <c r="B484" s="16" t="s">
        <v>255</v>
      </c>
      <c r="C484" s="16" t="s">
        <v>97</v>
      </c>
      <c r="D484">
        <v>3000</v>
      </c>
      <c r="E484" s="9">
        <v>4500</v>
      </c>
      <c r="F484">
        <v>5</v>
      </c>
      <c r="G484" s="9">
        <v>22500</v>
      </c>
      <c r="H484" s="16" t="s">
        <v>597</v>
      </c>
      <c r="I484" s="16" t="s">
        <v>545</v>
      </c>
      <c r="J484" s="16" t="s">
        <v>952</v>
      </c>
      <c r="K484" s="16" t="s">
        <v>933</v>
      </c>
    </row>
    <row r="485" spans="1:11" x14ac:dyDescent="0.25">
      <c r="A485" s="16" t="s">
        <v>1493</v>
      </c>
      <c r="B485" s="16" t="s">
        <v>448</v>
      </c>
      <c r="C485" s="16" t="s">
        <v>143</v>
      </c>
      <c r="D485">
        <v>2910</v>
      </c>
      <c r="E485" s="9">
        <v>87</v>
      </c>
      <c r="F485">
        <v>1</v>
      </c>
      <c r="G485" s="9">
        <v>87</v>
      </c>
      <c r="H485" s="16" t="s">
        <v>922</v>
      </c>
      <c r="I485" s="16" t="s">
        <v>868</v>
      </c>
      <c r="J485" s="16" t="s">
        <v>951</v>
      </c>
      <c r="K485" s="16" t="s">
        <v>932</v>
      </c>
    </row>
    <row r="486" spans="1:11" x14ac:dyDescent="0.25">
      <c r="A486" s="16" t="s">
        <v>1494</v>
      </c>
      <c r="B486" s="16" t="s">
        <v>353</v>
      </c>
      <c r="C486" s="16" t="s">
        <v>132</v>
      </c>
      <c r="D486">
        <v>2910</v>
      </c>
      <c r="E486" s="9">
        <v>890</v>
      </c>
      <c r="F486">
        <v>5</v>
      </c>
      <c r="G486" s="9">
        <v>4450</v>
      </c>
      <c r="H486" s="16" t="s">
        <v>764</v>
      </c>
      <c r="I486" s="16" t="s">
        <v>765</v>
      </c>
      <c r="J486" s="16" t="s">
        <v>964</v>
      </c>
      <c r="K486" s="16" t="s">
        <v>938</v>
      </c>
    </row>
    <row r="487" spans="1:11" x14ac:dyDescent="0.25">
      <c r="A487" s="16" t="s">
        <v>1495</v>
      </c>
      <c r="B487" s="16" t="s">
        <v>216</v>
      </c>
      <c r="C487" s="16" t="s">
        <v>71</v>
      </c>
      <c r="D487">
        <v>2770</v>
      </c>
      <c r="E487" s="9">
        <v>3700</v>
      </c>
      <c r="F487">
        <v>3</v>
      </c>
      <c r="G487" s="9">
        <v>11100</v>
      </c>
      <c r="H487" s="16" t="s">
        <v>527</v>
      </c>
      <c r="I487" s="16" t="s">
        <v>528</v>
      </c>
      <c r="J487" s="16" t="s">
        <v>951</v>
      </c>
      <c r="K487" s="16" t="s">
        <v>932</v>
      </c>
    </row>
    <row r="488" spans="1:11" x14ac:dyDescent="0.25">
      <c r="A488" s="16" t="s">
        <v>1496</v>
      </c>
      <c r="B488" s="16" t="s">
        <v>194</v>
      </c>
      <c r="C488" s="16" t="s">
        <v>63</v>
      </c>
      <c r="D488">
        <v>2910</v>
      </c>
      <c r="E488" s="9">
        <v>8800</v>
      </c>
      <c r="F488">
        <v>1</v>
      </c>
      <c r="G488" s="9">
        <v>8800</v>
      </c>
      <c r="H488" s="16" t="s">
        <v>487</v>
      </c>
      <c r="I488" s="16" t="s">
        <v>488</v>
      </c>
      <c r="J488" s="16" t="s">
        <v>971</v>
      </c>
      <c r="K488" s="16" t="s">
        <v>941</v>
      </c>
    </row>
    <row r="489" spans="1:11" x14ac:dyDescent="0.25">
      <c r="A489" s="16" t="s">
        <v>1497</v>
      </c>
      <c r="B489" s="16" t="s">
        <v>258</v>
      </c>
      <c r="C489" s="16" t="s">
        <v>50</v>
      </c>
      <c r="D489">
        <v>2890</v>
      </c>
      <c r="E489" s="9">
        <v>360</v>
      </c>
      <c r="F489">
        <v>9</v>
      </c>
      <c r="G489" s="9">
        <v>3240</v>
      </c>
      <c r="H489" s="16" t="s">
        <v>601</v>
      </c>
      <c r="I489" s="16" t="s">
        <v>602</v>
      </c>
      <c r="J489" s="16" t="s">
        <v>965</v>
      </c>
      <c r="K489" s="16" t="s">
        <v>945</v>
      </c>
    </row>
    <row r="490" spans="1:11" x14ac:dyDescent="0.25">
      <c r="A490" s="16" t="s">
        <v>1498</v>
      </c>
      <c r="B490" s="16" t="s">
        <v>399</v>
      </c>
      <c r="C490" s="16" t="s">
        <v>123</v>
      </c>
      <c r="D490">
        <v>2880</v>
      </c>
      <c r="E490" s="9">
        <v>17</v>
      </c>
      <c r="F490">
        <v>6</v>
      </c>
      <c r="G490" s="9">
        <v>102</v>
      </c>
      <c r="H490" s="16" t="s">
        <v>841</v>
      </c>
      <c r="I490" s="16" t="s">
        <v>842</v>
      </c>
      <c r="J490" s="16" t="s">
        <v>969</v>
      </c>
      <c r="K490" s="16" t="s">
        <v>940</v>
      </c>
    </row>
    <row r="491" spans="1:11" x14ac:dyDescent="0.25">
      <c r="A491" s="16" t="s">
        <v>1499</v>
      </c>
      <c r="B491" s="16" t="s">
        <v>392</v>
      </c>
      <c r="C491" s="16" t="s">
        <v>27</v>
      </c>
      <c r="D491">
        <v>2840</v>
      </c>
      <c r="E491" s="9">
        <v>170</v>
      </c>
      <c r="F491">
        <v>1</v>
      </c>
      <c r="G491" s="9">
        <v>170</v>
      </c>
      <c r="H491" s="16" t="s">
        <v>829</v>
      </c>
      <c r="I491" s="16" t="s">
        <v>830</v>
      </c>
      <c r="J491" s="16" t="s">
        <v>976</v>
      </c>
      <c r="K491" s="16" t="s">
        <v>941</v>
      </c>
    </row>
    <row r="492" spans="1:11" x14ac:dyDescent="0.25">
      <c r="A492" s="16" t="s">
        <v>1500</v>
      </c>
      <c r="B492" s="16" t="s">
        <v>206</v>
      </c>
      <c r="C492" s="16" t="s">
        <v>134</v>
      </c>
      <c r="D492">
        <v>2800</v>
      </c>
      <c r="E492" s="9">
        <v>8800</v>
      </c>
      <c r="F492">
        <v>1</v>
      </c>
      <c r="G492" s="9">
        <v>8800</v>
      </c>
      <c r="H492" s="16" t="s">
        <v>508</v>
      </c>
      <c r="I492" s="16" t="s">
        <v>509</v>
      </c>
      <c r="J492" s="16" t="s">
        <v>962</v>
      </c>
      <c r="K492" s="16" t="s">
        <v>938</v>
      </c>
    </row>
    <row r="493" spans="1:11" x14ac:dyDescent="0.25">
      <c r="A493" s="16" t="s">
        <v>1501</v>
      </c>
      <c r="B493" s="16" t="s">
        <v>358</v>
      </c>
      <c r="C493" s="16" t="s">
        <v>165</v>
      </c>
      <c r="D493">
        <v>2850</v>
      </c>
      <c r="E493" s="9">
        <v>31</v>
      </c>
      <c r="F493">
        <v>1</v>
      </c>
      <c r="G493" s="9">
        <v>31</v>
      </c>
      <c r="H493" s="16" t="s">
        <v>774</v>
      </c>
      <c r="I493" s="16" t="s">
        <v>775</v>
      </c>
      <c r="J493" s="16" t="s">
        <v>960</v>
      </c>
      <c r="K493" s="16" t="s">
        <v>937</v>
      </c>
    </row>
    <row r="494" spans="1:11" x14ac:dyDescent="0.25">
      <c r="A494" s="16" t="s">
        <v>1502</v>
      </c>
      <c r="B494" s="16" t="s">
        <v>306</v>
      </c>
      <c r="C494" s="16" t="s">
        <v>34</v>
      </c>
      <c r="D494">
        <v>2880</v>
      </c>
      <c r="E494" s="9">
        <v>6700</v>
      </c>
      <c r="F494">
        <v>2</v>
      </c>
      <c r="G494" s="9">
        <v>13400</v>
      </c>
      <c r="H494" s="16" t="s">
        <v>687</v>
      </c>
      <c r="I494" s="16" t="s">
        <v>688</v>
      </c>
      <c r="J494" s="16" t="s">
        <v>973</v>
      </c>
      <c r="K494" s="16" t="s">
        <v>941</v>
      </c>
    </row>
    <row r="495" spans="1:11" x14ac:dyDescent="0.25">
      <c r="A495" s="16" t="s">
        <v>1503</v>
      </c>
      <c r="B495" s="16" t="s">
        <v>399</v>
      </c>
      <c r="C495" s="16" t="s">
        <v>90</v>
      </c>
      <c r="D495">
        <v>2980</v>
      </c>
      <c r="E495" s="9">
        <v>950</v>
      </c>
      <c r="F495">
        <v>1</v>
      </c>
      <c r="G495" s="9">
        <v>950</v>
      </c>
      <c r="H495" s="16" t="s">
        <v>841</v>
      </c>
      <c r="I495" s="16" t="s">
        <v>842</v>
      </c>
      <c r="J495" s="16" t="s">
        <v>969</v>
      </c>
      <c r="K495" s="16" t="s">
        <v>940</v>
      </c>
    </row>
    <row r="496" spans="1:11" x14ac:dyDescent="0.25">
      <c r="A496" s="16" t="s">
        <v>1504</v>
      </c>
      <c r="B496" s="16" t="s">
        <v>244</v>
      </c>
      <c r="C496" s="16" t="s">
        <v>107</v>
      </c>
      <c r="D496">
        <v>2780</v>
      </c>
      <c r="E496" s="9">
        <v>7900</v>
      </c>
      <c r="F496">
        <v>5</v>
      </c>
      <c r="G496" s="9">
        <v>39500</v>
      </c>
      <c r="H496" s="16" t="s">
        <v>577</v>
      </c>
      <c r="I496" s="16" t="s">
        <v>462</v>
      </c>
      <c r="J496" s="16" t="s">
        <v>962</v>
      </c>
      <c r="K496" s="16" t="s">
        <v>938</v>
      </c>
    </row>
    <row r="497" spans="1:11" x14ac:dyDescent="0.25">
      <c r="A497" s="16" t="s">
        <v>1505</v>
      </c>
      <c r="B497" s="16" t="s">
        <v>324</v>
      </c>
      <c r="C497" s="16" t="s">
        <v>134</v>
      </c>
      <c r="D497">
        <v>3000</v>
      </c>
      <c r="E497" s="9">
        <v>630</v>
      </c>
      <c r="F497">
        <v>1</v>
      </c>
      <c r="G497" s="9">
        <v>630</v>
      </c>
      <c r="H497" s="16" t="s">
        <v>718</v>
      </c>
      <c r="I497" s="16" t="s">
        <v>672</v>
      </c>
      <c r="J497" s="16" t="s">
        <v>959</v>
      </c>
      <c r="K497" s="16" t="s">
        <v>937</v>
      </c>
    </row>
    <row r="498" spans="1:11" x14ac:dyDescent="0.25">
      <c r="A498" s="16" t="s">
        <v>1506</v>
      </c>
      <c r="B498" s="16" t="s">
        <v>184</v>
      </c>
      <c r="C498" s="16" t="s">
        <v>153</v>
      </c>
      <c r="D498">
        <v>2980</v>
      </c>
      <c r="E498" s="9">
        <v>5900</v>
      </c>
      <c r="F498">
        <v>1</v>
      </c>
      <c r="G498" s="9">
        <v>5900</v>
      </c>
      <c r="H498" s="16" t="s">
        <v>467</v>
      </c>
      <c r="I498" s="16" t="s">
        <v>468</v>
      </c>
      <c r="J498" s="16" t="s">
        <v>962</v>
      </c>
      <c r="K498" s="16" t="s">
        <v>938</v>
      </c>
    </row>
    <row r="499" spans="1:11" x14ac:dyDescent="0.25">
      <c r="A499" s="16" t="s">
        <v>1507</v>
      </c>
      <c r="B499" s="16" t="s">
        <v>285</v>
      </c>
      <c r="C499" s="16" t="s">
        <v>174</v>
      </c>
      <c r="D499">
        <v>2850</v>
      </c>
      <c r="E499" s="9">
        <v>420</v>
      </c>
      <c r="F499">
        <v>1</v>
      </c>
      <c r="G499" s="9">
        <v>420</v>
      </c>
      <c r="H499" s="16" t="s">
        <v>652</v>
      </c>
      <c r="I499" s="16" t="s">
        <v>653</v>
      </c>
      <c r="J499" s="16" t="s">
        <v>959</v>
      </c>
      <c r="K499" s="16" t="s">
        <v>937</v>
      </c>
    </row>
    <row r="500" spans="1:11" x14ac:dyDescent="0.25">
      <c r="A500" s="16" t="s">
        <v>1508</v>
      </c>
      <c r="B500" s="16" t="s">
        <v>220</v>
      </c>
      <c r="C500" s="16" t="s">
        <v>79</v>
      </c>
      <c r="D500">
        <v>2900</v>
      </c>
      <c r="E500" s="9">
        <v>850</v>
      </c>
      <c r="F500">
        <v>1</v>
      </c>
      <c r="G500" s="9">
        <v>850</v>
      </c>
      <c r="H500" s="16" t="s">
        <v>534</v>
      </c>
      <c r="I500" s="16" t="s">
        <v>535</v>
      </c>
      <c r="J500" s="16" t="s">
        <v>961</v>
      </c>
      <c r="K500" s="16" t="s">
        <v>936</v>
      </c>
    </row>
    <row r="501" spans="1:11" x14ac:dyDescent="0.25">
      <c r="A501" s="16" t="s">
        <v>1509</v>
      </c>
      <c r="B501" s="16" t="s">
        <v>231</v>
      </c>
      <c r="C501" s="16" t="s">
        <v>56</v>
      </c>
      <c r="D501">
        <v>2910</v>
      </c>
      <c r="E501" s="9">
        <v>160</v>
      </c>
      <c r="F501">
        <v>1</v>
      </c>
      <c r="G501" s="9">
        <v>160</v>
      </c>
      <c r="H501" s="16" t="s">
        <v>554</v>
      </c>
      <c r="I501" s="16" t="s">
        <v>555</v>
      </c>
      <c r="J501" s="16" t="s">
        <v>972</v>
      </c>
      <c r="K501" s="16" t="s">
        <v>941</v>
      </c>
    </row>
    <row r="502" spans="1:11" x14ac:dyDescent="0.25">
      <c r="A502" s="16" t="s">
        <v>1510</v>
      </c>
      <c r="B502" s="16" t="s">
        <v>376</v>
      </c>
      <c r="C502" s="16" t="s">
        <v>76</v>
      </c>
      <c r="D502">
        <v>2830</v>
      </c>
      <c r="E502" s="9">
        <v>770</v>
      </c>
      <c r="F502">
        <v>5</v>
      </c>
      <c r="G502" s="9">
        <v>3850</v>
      </c>
      <c r="H502" s="16" t="s">
        <v>804</v>
      </c>
      <c r="I502" s="16" t="s">
        <v>700</v>
      </c>
      <c r="J502" s="16" t="s">
        <v>975</v>
      </c>
      <c r="K502" s="16" t="s">
        <v>941</v>
      </c>
    </row>
    <row r="503" spans="1:11" x14ac:dyDescent="0.25">
      <c r="A503" s="16" t="s">
        <v>1511</v>
      </c>
      <c r="B503" s="16" t="s">
        <v>262</v>
      </c>
      <c r="C503" s="16" t="s">
        <v>164</v>
      </c>
      <c r="D503">
        <v>2770</v>
      </c>
      <c r="E503" s="9">
        <v>9400</v>
      </c>
      <c r="F503">
        <v>1</v>
      </c>
      <c r="G503" s="9">
        <v>9400</v>
      </c>
      <c r="H503" s="16" t="s">
        <v>609</v>
      </c>
      <c r="I503" s="16" t="s">
        <v>610</v>
      </c>
      <c r="J503" s="16" t="s">
        <v>969</v>
      </c>
      <c r="K503" s="16" t="s">
        <v>940</v>
      </c>
    </row>
    <row r="504" spans="1:11" x14ac:dyDescent="0.25">
      <c r="A504" s="16" t="s">
        <v>1512</v>
      </c>
      <c r="B504" s="16" t="s">
        <v>351</v>
      </c>
      <c r="C504" s="16" t="s">
        <v>81</v>
      </c>
      <c r="D504">
        <v>2880</v>
      </c>
      <c r="E504" s="9">
        <v>7000</v>
      </c>
      <c r="F504">
        <v>1</v>
      </c>
      <c r="G504" s="9">
        <v>7000</v>
      </c>
      <c r="H504" s="16" t="s">
        <v>761</v>
      </c>
      <c r="I504" s="16" t="s">
        <v>762</v>
      </c>
      <c r="J504" s="16" t="s">
        <v>984</v>
      </c>
      <c r="K504" s="16" t="s">
        <v>943</v>
      </c>
    </row>
    <row r="505" spans="1:11" x14ac:dyDescent="0.25">
      <c r="A505" s="16" t="s">
        <v>1513</v>
      </c>
      <c r="B505" s="16" t="s">
        <v>250</v>
      </c>
      <c r="C505" s="16" t="s">
        <v>58</v>
      </c>
      <c r="D505">
        <v>2890</v>
      </c>
      <c r="E505" s="9">
        <v>270</v>
      </c>
      <c r="F505">
        <v>1</v>
      </c>
      <c r="G505" s="9">
        <v>270</v>
      </c>
      <c r="H505" s="16" t="s">
        <v>587</v>
      </c>
      <c r="I505" s="16" t="s">
        <v>588</v>
      </c>
      <c r="J505" s="16" t="s">
        <v>961</v>
      </c>
      <c r="K505" s="16" t="s">
        <v>936</v>
      </c>
    </row>
    <row r="506" spans="1:11" x14ac:dyDescent="0.25">
      <c r="A506" s="16" t="s">
        <v>1514</v>
      </c>
      <c r="B506" s="16" t="s">
        <v>327</v>
      </c>
      <c r="C506" s="16" t="s">
        <v>155</v>
      </c>
      <c r="D506">
        <v>2830</v>
      </c>
      <c r="E506" s="9">
        <v>110</v>
      </c>
      <c r="F506">
        <v>1</v>
      </c>
      <c r="G506" s="9">
        <v>110</v>
      </c>
      <c r="H506" s="16" t="s">
        <v>723</v>
      </c>
      <c r="I506" s="16" t="s">
        <v>505</v>
      </c>
      <c r="J506" s="16" t="s">
        <v>973</v>
      </c>
      <c r="K506" s="16" t="s">
        <v>941</v>
      </c>
    </row>
    <row r="507" spans="1:11" x14ac:dyDescent="0.25">
      <c r="A507" s="16" t="s">
        <v>1515</v>
      </c>
      <c r="B507" s="16" t="s">
        <v>402</v>
      </c>
      <c r="C507" s="16" t="s">
        <v>174</v>
      </c>
      <c r="D507">
        <v>2780</v>
      </c>
      <c r="E507" s="9">
        <v>6400</v>
      </c>
      <c r="F507">
        <v>4</v>
      </c>
      <c r="G507" s="9">
        <v>25600</v>
      </c>
      <c r="H507" s="16" t="s">
        <v>527</v>
      </c>
      <c r="I507" s="16" t="s">
        <v>847</v>
      </c>
      <c r="J507" s="16" t="s">
        <v>985</v>
      </c>
      <c r="K507" s="16" t="s">
        <v>943</v>
      </c>
    </row>
    <row r="508" spans="1:11" x14ac:dyDescent="0.25">
      <c r="A508" s="16" t="s">
        <v>1516</v>
      </c>
      <c r="B508" s="16" t="s">
        <v>304</v>
      </c>
      <c r="C508" s="16" t="s">
        <v>87</v>
      </c>
      <c r="D508">
        <v>2860</v>
      </c>
      <c r="E508" s="9">
        <v>3900</v>
      </c>
      <c r="F508">
        <v>2</v>
      </c>
      <c r="G508" s="9">
        <v>7800</v>
      </c>
      <c r="H508" s="16" t="s">
        <v>683</v>
      </c>
      <c r="I508" s="16" t="s">
        <v>684</v>
      </c>
      <c r="J508" s="16" t="s">
        <v>973</v>
      </c>
      <c r="K508" s="16" t="s">
        <v>941</v>
      </c>
    </row>
    <row r="509" spans="1:11" x14ac:dyDescent="0.25">
      <c r="A509" s="16" t="s">
        <v>1517</v>
      </c>
      <c r="B509" s="16" t="s">
        <v>414</v>
      </c>
      <c r="C509" s="16" t="s">
        <v>51</v>
      </c>
      <c r="D509">
        <v>2880</v>
      </c>
      <c r="E509" s="9">
        <v>7900</v>
      </c>
      <c r="F509">
        <v>2</v>
      </c>
      <c r="G509" s="9">
        <v>15800</v>
      </c>
      <c r="H509" s="16" t="s">
        <v>864</v>
      </c>
      <c r="I509" s="16" t="s">
        <v>865</v>
      </c>
      <c r="J509" s="16" t="s">
        <v>985</v>
      </c>
      <c r="K509" s="16" t="s">
        <v>943</v>
      </c>
    </row>
    <row r="510" spans="1:11" x14ac:dyDescent="0.25">
      <c r="A510" s="16" t="s">
        <v>1518</v>
      </c>
      <c r="B510" s="16" t="s">
        <v>233</v>
      </c>
      <c r="C510" s="16" t="s">
        <v>35</v>
      </c>
      <c r="D510">
        <v>2800</v>
      </c>
      <c r="E510" s="9">
        <v>9900</v>
      </c>
      <c r="F510">
        <v>1</v>
      </c>
      <c r="G510" s="9">
        <v>9900</v>
      </c>
      <c r="H510" s="16" t="s">
        <v>558</v>
      </c>
      <c r="I510" s="16" t="s">
        <v>559</v>
      </c>
      <c r="J510" s="16" t="s">
        <v>972</v>
      </c>
      <c r="K510" s="16" t="s">
        <v>941</v>
      </c>
    </row>
    <row r="511" spans="1:11" x14ac:dyDescent="0.25">
      <c r="A511" s="16" t="s">
        <v>1519</v>
      </c>
      <c r="B511" s="16" t="s">
        <v>180</v>
      </c>
      <c r="C511" s="16" t="s">
        <v>105</v>
      </c>
      <c r="D511">
        <v>2890</v>
      </c>
      <c r="E511" s="9">
        <v>920</v>
      </c>
      <c r="F511">
        <v>1</v>
      </c>
      <c r="G511" s="9">
        <v>920</v>
      </c>
      <c r="H511" s="16" t="s">
        <v>459</v>
      </c>
      <c r="I511" s="16" t="s">
        <v>460</v>
      </c>
      <c r="J511" s="16" t="s">
        <v>953</v>
      </c>
      <c r="K511" s="16" t="s">
        <v>934</v>
      </c>
    </row>
    <row r="512" spans="1:11" x14ac:dyDescent="0.25">
      <c r="A512" s="16" t="s">
        <v>1520</v>
      </c>
      <c r="B512" s="16" t="s">
        <v>239</v>
      </c>
      <c r="C512" s="16" t="s">
        <v>158</v>
      </c>
      <c r="D512">
        <v>2980</v>
      </c>
      <c r="E512" s="9">
        <v>43</v>
      </c>
      <c r="F512">
        <v>1</v>
      </c>
      <c r="G512" s="9">
        <v>43</v>
      </c>
      <c r="H512" s="16" t="s">
        <v>878</v>
      </c>
      <c r="I512" s="16" t="s">
        <v>625</v>
      </c>
      <c r="J512" s="16" t="s">
        <v>952</v>
      </c>
      <c r="K512" s="16" t="s">
        <v>933</v>
      </c>
    </row>
    <row r="513" spans="1:11" x14ac:dyDescent="0.25">
      <c r="A513" s="16" t="s">
        <v>1521</v>
      </c>
      <c r="B513" s="16" t="s">
        <v>264</v>
      </c>
      <c r="C513" s="16" t="s">
        <v>40</v>
      </c>
      <c r="D513">
        <v>2860</v>
      </c>
      <c r="E513" s="9">
        <v>220</v>
      </c>
      <c r="F513">
        <v>1</v>
      </c>
      <c r="G513" s="9">
        <v>220</v>
      </c>
      <c r="H513" s="16" t="s">
        <v>612</v>
      </c>
      <c r="I513" s="16" t="s">
        <v>613</v>
      </c>
      <c r="J513" s="16" t="s">
        <v>979</v>
      </c>
      <c r="K513" s="16" t="s">
        <v>942</v>
      </c>
    </row>
    <row r="514" spans="1:11" x14ac:dyDescent="0.25">
      <c r="A514" s="16" t="s">
        <v>1522</v>
      </c>
      <c r="B514" s="16" t="s">
        <v>316</v>
      </c>
      <c r="C514" s="16" t="s">
        <v>100</v>
      </c>
      <c r="D514">
        <v>2770</v>
      </c>
      <c r="E514" s="9">
        <v>91</v>
      </c>
      <c r="F514">
        <v>1</v>
      </c>
      <c r="G514" s="9">
        <v>91</v>
      </c>
      <c r="H514" s="16" t="s">
        <v>706</v>
      </c>
      <c r="I514" s="16" t="s">
        <v>707</v>
      </c>
      <c r="J514" s="16" t="s">
        <v>964</v>
      </c>
      <c r="K514" s="16" t="s">
        <v>938</v>
      </c>
    </row>
    <row r="515" spans="1:11" x14ac:dyDescent="0.25">
      <c r="A515" s="16" t="s">
        <v>1523</v>
      </c>
      <c r="B515" s="16" t="s">
        <v>379</v>
      </c>
      <c r="C515" s="16" t="s">
        <v>110</v>
      </c>
      <c r="D515">
        <v>2710</v>
      </c>
      <c r="E515" s="9">
        <v>8900</v>
      </c>
      <c r="F515">
        <v>1</v>
      </c>
      <c r="G515" s="9">
        <v>8900</v>
      </c>
      <c r="H515" s="16" t="s">
        <v>809</v>
      </c>
      <c r="I515" s="16" t="s">
        <v>810</v>
      </c>
      <c r="J515" s="16" t="s">
        <v>981</v>
      </c>
      <c r="K515" s="16" t="s">
        <v>942</v>
      </c>
    </row>
    <row r="516" spans="1:11" x14ac:dyDescent="0.25">
      <c r="A516" s="16" t="s">
        <v>1524</v>
      </c>
      <c r="B516" s="16" t="s">
        <v>264</v>
      </c>
      <c r="C516" s="16" t="s">
        <v>109</v>
      </c>
      <c r="D516">
        <v>2870</v>
      </c>
      <c r="E516" s="9">
        <v>7500</v>
      </c>
      <c r="F516">
        <v>1</v>
      </c>
      <c r="G516" s="9">
        <v>7500</v>
      </c>
      <c r="H516" s="16" t="s">
        <v>612</v>
      </c>
      <c r="I516" s="16" t="s">
        <v>613</v>
      </c>
      <c r="J516" s="16" t="s">
        <v>979</v>
      </c>
      <c r="K516" s="16" t="s">
        <v>942</v>
      </c>
    </row>
    <row r="517" spans="1:11" x14ac:dyDescent="0.25">
      <c r="A517" s="16" t="s">
        <v>1525</v>
      </c>
      <c r="B517" s="16" t="s">
        <v>349</v>
      </c>
      <c r="C517" s="16" t="s">
        <v>29</v>
      </c>
      <c r="D517">
        <v>2810</v>
      </c>
      <c r="E517" s="9">
        <v>26</v>
      </c>
      <c r="F517">
        <v>1</v>
      </c>
      <c r="G517" s="9">
        <v>26</v>
      </c>
      <c r="H517" s="16" t="s">
        <v>758</v>
      </c>
      <c r="I517" s="16" t="s">
        <v>759</v>
      </c>
      <c r="J517" s="16" t="s">
        <v>980</v>
      </c>
      <c r="K517" s="16" t="s">
        <v>942</v>
      </c>
    </row>
    <row r="518" spans="1:11" x14ac:dyDescent="0.25">
      <c r="A518" s="16" t="s">
        <v>1526</v>
      </c>
      <c r="B518" s="16" t="s">
        <v>202</v>
      </c>
      <c r="C518" s="16" t="s">
        <v>78</v>
      </c>
      <c r="D518">
        <v>2760</v>
      </c>
      <c r="E518" s="9">
        <v>710</v>
      </c>
      <c r="F518">
        <v>5</v>
      </c>
      <c r="G518" s="9">
        <v>3550</v>
      </c>
      <c r="H518" s="16" t="s">
        <v>500</v>
      </c>
      <c r="I518" s="16" t="s">
        <v>501</v>
      </c>
      <c r="J518" s="16" t="s">
        <v>984</v>
      </c>
      <c r="K518" s="16" t="s">
        <v>943</v>
      </c>
    </row>
    <row r="519" spans="1:11" x14ac:dyDescent="0.25">
      <c r="A519" s="16" t="s">
        <v>1527</v>
      </c>
      <c r="B519" s="16" t="s">
        <v>341</v>
      </c>
      <c r="C519" s="16" t="s">
        <v>105</v>
      </c>
      <c r="D519">
        <v>2920</v>
      </c>
      <c r="E519" s="9">
        <v>68</v>
      </c>
      <c r="F519">
        <v>1</v>
      </c>
      <c r="G519" s="9">
        <v>68</v>
      </c>
      <c r="H519" s="16" t="s">
        <v>744</v>
      </c>
      <c r="I519" s="16" t="s">
        <v>635</v>
      </c>
      <c r="J519" s="16" t="s">
        <v>974</v>
      </c>
      <c r="K519" s="16" t="s">
        <v>941</v>
      </c>
    </row>
    <row r="520" spans="1:11" x14ac:dyDescent="0.25">
      <c r="A520" s="16" t="s">
        <v>1528</v>
      </c>
      <c r="B520" s="16" t="s">
        <v>226</v>
      </c>
      <c r="C520" s="16" t="s">
        <v>57</v>
      </c>
      <c r="D520">
        <v>2900</v>
      </c>
      <c r="E520" s="9">
        <v>9000</v>
      </c>
      <c r="F520">
        <v>6</v>
      </c>
      <c r="G520" s="9">
        <v>54000</v>
      </c>
      <c r="H520" s="16" t="s">
        <v>546</v>
      </c>
      <c r="I520" s="16" t="s">
        <v>547</v>
      </c>
      <c r="J520" s="16" t="s">
        <v>979</v>
      </c>
      <c r="K520" s="16" t="s">
        <v>942</v>
      </c>
    </row>
    <row r="521" spans="1:11" x14ac:dyDescent="0.25">
      <c r="A521" s="16" t="s">
        <v>1529</v>
      </c>
      <c r="B521" s="16" t="s">
        <v>375</v>
      </c>
      <c r="C521" s="16" t="s">
        <v>127</v>
      </c>
      <c r="D521">
        <v>2870</v>
      </c>
      <c r="E521" s="9">
        <v>81</v>
      </c>
      <c r="F521">
        <v>1</v>
      </c>
      <c r="G521" s="9">
        <v>81</v>
      </c>
      <c r="H521" s="16" t="s">
        <v>802</v>
      </c>
      <c r="I521" s="16" t="s">
        <v>803</v>
      </c>
      <c r="J521" s="16" t="s">
        <v>975</v>
      </c>
      <c r="K521" s="16" t="s">
        <v>941</v>
      </c>
    </row>
    <row r="522" spans="1:11" x14ac:dyDescent="0.25">
      <c r="A522" s="16" t="s">
        <v>1530</v>
      </c>
      <c r="B522" s="16" t="s">
        <v>292</v>
      </c>
      <c r="C522" s="16" t="s">
        <v>105</v>
      </c>
      <c r="D522">
        <v>2920</v>
      </c>
      <c r="E522" s="9">
        <v>780</v>
      </c>
      <c r="F522">
        <v>1</v>
      </c>
      <c r="G522" s="9">
        <v>780</v>
      </c>
      <c r="H522" s="16" t="s">
        <v>664</v>
      </c>
      <c r="I522" s="16" t="s">
        <v>665</v>
      </c>
      <c r="J522" s="16" t="s">
        <v>952</v>
      </c>
      <c r="K522" s="16" t="s">
        <v>933</v>
      </c>
    </row>
    <row r="523" spans="1:11" x14ac:dyDescent="0.25">
      <c r="A523" s="16" t="s">
        <v>1531</v>
      </c>
      <c r="B523" s="16" t="s">
        <v>363</v>
      </c>
      <c r="C523" s="16" t="s">
        <v>124</v>
      </c>
      <c r="D523">
        <v>2840</v>
      </c>
      <c r="E523" s="9">
        <v>3000</v>
      </c>
      <c r="F523">
        <v>1</v>
      </c>
      <c r="G523" s="9">
        <v>3000</v>
      </c>
      <c r="H523" s="16" t="s">
        <v>783</v>
      </c>
      <c r="I523" s="16" t="s">
        <v>784</v>
      </c>
      <c r="J523" s="16" t="s">
        <v>975</v>
      </c>
      <c r="K523" s="16" t="s">
        <v>941</v>
      </c>
    </row>
    <row r="524" spans="1:11" x14ac:dyDescent="0.25">
      <c r="A524" s="16" t="s">
        <v>1532</v>
      </c>
      <c r="B524" s="16" t="s">
        <v>379</v>
      </c>
      <c r="C524" s="16" t="s">
        <v>121</v>
      </c>
      <c r="D524">
        <v>3000</v>
      </c>
      <c r="E524" s="9">
        <v>2800</v>
      </c>
      <c r="F524">
        <v>1</v>
      </c>
      <c r="G524" s="9">
        <v>2800</v>
      </c>
      <c r="H524" s="16" t="s">
        <v>809</v>
      </c>
      <c r="I524" s="16" t="s">
        <v>810</v>
      </c>
      <c r="J524" s="16" t="s">
        <v>981</v>
      </c>
      <c r="K524" s="16" t="s">
        <v>942</v>
      </c>
    </row>
    <row r="525" spans="1:11" x14ac:dyDescent="0.25">
      <c r="A525" s="16" t="s">
        <v>1533</v>
      </c>
      <c r="B525" s="16" t="s">
        <v>420</v>
      </c>
      <c r="C525" s="16" t="s">
        <v>33</v>
      </c>
      <c r="D525">
        <v>2870</v>
      </c>
      <c r="E525" s="9">
        <v>7100</v>
      </c>
      <c r="F525">
        <v>1</v>
      </c>
      <c r="G525" s="9">
        <v>7100</v>
      </c>
      <c r="H525" s="16" t="s">
        <v>875</v>
      </c>
      <c r="I525" s="16" t="s">
        <v>876</v>
      </c>
      <c r="J525" s="16" t="s">
        <v>977</v>
      </c>
      <c r="K525" s="16" t="s">
        <v>941</v>
      </c>
    </row>
    <row r="526" spans="1:11" x14ac:dyDescent="0.25">
      <c r="A526" s="16" t="s">
        <v>1534</v>
      </c>
      <c r="B526" s="16" t="s">
        <v>378</v>
      </c>
      <c r="C526" s="16" t="s">
        <v>140</v>
      </c>
      <c r="D526">
        <v>2910</v>
      </c>
      <c r="E526" s="9">
        <v>700</v>
      </c>
      <c r="F526">
        <v>1</v>
      </c>
      <c r="G526" s="9">
        <v>700</v>
      </c>
      <c r="H526" s="16" t="s">
        <v>807</v>
      </c>
      <c r="I526" s="16" t="s">
        <v>808</v>
      </c>
      <c r="J526" s="16" t="s">
        <v>975</v>
      </c>
      <c r="K526" s="16" t="s">
        <v>941</v>
      </c>
    </row>
    <row r="527" spans="1:11" x14ac:dyDescent="0.25">
      <c r="A527" s="16" t="s">
        <v>1535</v>
      </c>
      <c r="B527" s="16" t="s">
        <v>228</v>
      </c>
      <c r="C527" s="16" t="s">
        <v>129</v>
      </c>
      <c r="D527">
        <v>2800</v>
      </c>
      <c r="E527" s="9">
        <v>3900</v>
      </c>
      <c r="F527">
        <v>1</v>
      </c>
      <c r="G527" s="9">
        <v>3900</v>
      </c>
      <c r="H527" s="16" t="s">
        <v>550</v>
      </c>
      <c r="I527" s="16" t="s">
        <v>543</v>
      </c>
      <c r="J527" s="16" t="s">
        <v>986</v>
      </c>
      <c r="K527" s="16" t="s">
        <v>944</v>
      </c>
    </row>
    <row r="528" spans="1:11" x14ac:dyDescent="0.25">
      <c r="A528" s="16" t="s">
        <v>1536</v>
      </c>
      <c r="B528" s="16" t="s">
        <v>377</v>
      </c>
      <c r="C528" s="16" t="s">
        <v>138</v>
      </c>
      <c r="D528">
        <v>2740</v>
      </c>
      <c r="E528" s="9">
        <v>78</v>
      </c>
      <c r="F528">
        <v>1</v>
      </c>
      <c r="G528" s="9">
        <v>78</v>
      </c>
      <c r="H528" s="16" t="s">
        <v>805</v>
      </c>
      <c r="I528" s="16" t="s">
        <v>806</v>
      </c>
      <c r="J528" s="16" t="s">
        <v>975</v>
      </c>
      <c r="K528" s="16" t="s">
        <v>941</v>
      </c>
    </row>
    <row r="529" spans="1:11" x14ac:dyDescent="0.25">
      <c r="A529" s="16" t="s">
        <v>1537</v>
      </c>
      <c r="B529" s="16" t="s">
        <v>196</v>
      </c>
      <c r="C529" s="16" t="s">
        <v>168</v>
      </c>
      <c r="D529">
        <v>2840</v>
      </c>
      <c r="E529" s="9">
        <v>750</v>
      </c>
      <c r="F529">
        <v>1</v>
      </c>
      <c r="G529" s="9">
        <v>750</v>
      </c>
      <c r="H529" s="16" t="s">
        <v>793</v>
      </c>
      <c r="I529" s="16" t="s">
        <v>794</v>
      </c>
      <c r="J529" s="16" t="s">
        <v>967</v>
      </c>
      <c r="K529" s="16" t="s">
        <v>939</v>
      </c>
    </row>
    <row r="530" spans="1:11" x14ac:dyDescent="0.25">
      <c r="A530" s="16" t="s">
        <v>1538</v>
      </c>
      <c r="B530" s="16" t="s">
        <v>196</v>
      </c>
      <c r="C530" s="16" t="s">
        <v>63</v>
      </c>
      <c r="D530">
        <v>2810</v>
      </c>
      <c r="E530" s="9">
        <v>67</v>
      </c>
      <c r="F530">
        <v>1</v>
      </c>
      <c r="G530" s="9">
        <v>67</v>
      </c>
      <c r="H530" s="16" t="s">
        <v>793</v>
      </c>
      <c r="I530" s="16" t="s">
        <v>794</v>
      </c>
      <c r="J530" s="16" t="s">
        <v>967</v>
      </c>
      <c r="K530" s="16" t="s">
        <v>939</v>
      </c>
    </row>
    <row r="531" spans="1:11" x14ac:dyDescent="0.25">
      <c r="A531" s="16" t="s">
        <v>1539</v>
      </c>
      <c r="B531" s="16" t="s">
        <v>322</v>
      </c>
      <c r="C531" s="16" t="s">
        <v>50</v>
      </c>
      <c r="D531">
        <v>2890</v>
      </c>
      <c r="E531" s="9">
        <v>88</v>
      </c>
      <c r="F531">
        <v>1</v>
      </c>
      <c r="G531" s="9">
        <v>88</v>
      </c>
      <c r="H531" s="16" t="s">
        <v>715</v>
      </c>
      <c r="I531" s="16" t="s">
        <v>697</v>
      </c>
      <c r="J531" s="16" t="s">
        <v>959</v>
      </c>
      <c r="K531" s="16" t="s">
        <v>937</v>
      </c>
    </row>
    <row r="532" spans="1:11" x14ac:dyDescent="0.25">
      <c r="A532" s="16" t="s">
        <v>1540</v>
      </c>
      <c r="B532" s="16" t="s">
        <v>218</v>
      </c>
      <c r="C532" s="16" t="s">
        <v>79</v>
      </c>
      <c r="D532">
        <v>2800</v>
      </c>
      <c r="E532" s="9">
        <v>84</v>
      </c>
      <c r="F532">
        <v>1</v>
      </c>
      <c r="G532" s="9">
        <v>84</v>
      </c>
      <c r="H532" s="16" t="s">
        <v>531</v>
      </c>
      <c r="I532" s="16" t="s">
        <v>532</v>
      </c>
      <c r="J532" s="16" t="s">
        <v>954</v>
      </c>
      <c r="K532" s="16" t="s">
        <v>934</v>
      </c>
    </row>
    <row r="533" spans="1:11" x14ac:dyDescent="0.25">
      <c r="A533" s="16" t="s">
        <v>1541</v>
      </c>
      <c r="B533" s="16" t="s">
        <v>444</v>
      </c>
      <c r="C533" s="16" t="s">
        <v>94</v>
      </c>
      <c r="D533">
        <v>2900</v>
      </c>
      <c r="E533" s="9">
        <v>690</v>
      </c>
      <c r="F533">
        <v>1</v>
      </c>
      <c r="G533" s="9">
        <v>690</v>
      </c>
      <c r="H533" s="16" t="s">
        <v>916</v>
      </c>
      <c r="I533" s="16" t="s">
        <v>917</v>
      </c>
      <c r="J533" s="16" t="s">
        <v>982</v>
      </c>
      <c r="K533" s="16" t="s">
        <v>949</v>
      </c>
    </row>
    <row r="534" spans="1:11" x14ac:dyDescent="0.25">
      <c r="A534" s="16" t="s">
        <v>1542</v>
      </c>
      <c r="B534" s="16" t="s">
        <v>332</v>
      </c>
      <c r="C534" s="16" t="s">
        <v>42</v>
      </c>
      <c r="D534">
        <v>2790</v>
      </c>
      <c r="E534" s="9">
        <v>4400</v>
      </c>
      <c r="F534">
        <v>5</v>
      </c>
      <c r="G534" s="9">
        <v>22000</v>
      </c>
      <c r="H534" s="16" t="s">
        <v>694</v>
      </c>
      <c r="I534" s="16" t="s">
        <v>729</v>
      </c>
      <c r="J534" s="16" t="s">
        <v>955</v>
      </c>
      <c r="K534" s="16" t="s">
        <v>935</v>
      </c>
    </row>
    <row r="535" spans="1:11" x14ac:dyDescent="0.25">
      <c r="A535" s="16" t="s">
        <v>1543</v>
      </c>
      <c r="B535" s="16" t="s">
        <v>330</v>
      </c>
      <c r="C535" s="16" t="s">
        <v>137</v>
      </c>
      <c r="D535">
        <v>2810</v>
      </c>
      <c r="E535" s="9">
        <v>830</v>
      </c>
      <c r="F535">
        <v>1</v>
      </c>
      <c r="G535" s="9">
        <v>830</v>
      </c>
      <c r="H535" s="16" t="s">
        <v>666</v>
      </c>
      <c r="I535" s="16" t="s">
        <v>727</v>
      </c>
      <c r="J535" s="16" t="s">
        <v>952</v>
      </c>
      <c r="K535" s="16" t="s">
        <v>933</v>
      </c>
    </row>
    <row r="536" spans="1:11" x14ac:dyDescent="0.25">
      <c r="A536" s="16" t="s">
        <v>1544</v>
      </c>
      <c r="B536" s="16" t="s">
        <v>240</v>
      </c>
      <c r="C536" s="16" t="s">
        <v>118</v>
      </c>
      <c r="D536">
        <v>2840</v>
      </c>
      <c r="E536" s="9">
        <v>210</v>
      </c>
      <c r="F536">
        <v>1</v>
      </c>
      <c r="G536" s="9">
        <v>210</v>
      </c>
      <c r="H536" s="16" t="s">
        <v>569</v>
      </c>
      <c r="I536" s="16" t="s">
        <v>570</v>
      </c>
      <c r="J536" s="16" t="s">
        <v>984</v>
      </c>
      <c r="K536" s="16" t="s">
        <v>943</v>
      </c>
    </row>
    <row r="537" spans="1:11" x14ac:dyDescent="0.25">
      <c r="A537" s="16" t="s">
        <v>1545</v>
      </c>
      <c r="B537" s="16" t="s">
        <v>417</v>
      </c>
      <c r="C537" s="16" t="s">
        <v>147</v>
      </c>
      <c r="D537">
        <v>2760</v>
      </c>
      <c r="E537" s="9">
        <v>1700</v>
      </c>
      <c r="F537">
        <v>1</v>
      </c>
      <c r="G537" s="9">
        <v>1700</v>
      </c>
      <c r="H537" s="16" t="s">
        <v>870</v>
      </c>
      <c r="I537" s="16" t="s">
        <v>871</v>
      </c>
      <c r="J537" s="16" t="s">
        <v>960</v>
      </c>
      <c r="K537" s="16" t="s">
        <v>937</v>
      </c>
    </row>
    <row r="538" spans="1:11" x14ac:dyDescent="0.25">
      <c r="A538" s="16" t="s">
        <v>1546</v>
      </c>
      <c r="B538" s="16" t="s">
        <v>253</v>
      </c>
      <c r="C538" s="16" t="s">
        <v>22</v>
      </c>
      <c r="D538">
        <v>2740</v>
      </c>
      <c r="E538" s="9">
        <v>8500</v>
      </c>
      <c r="F538">
        <v>4</v>
      </c>
      <c r="G538" s="9">
        <v>34000</v>
      </c>
      <c r="H538" s="16" t="s">
        <v>593</v>
      </c>
      <c r="I538" s="16" t="s">
        <v>594</v>
      </c>
      <c r="J538" s="16" t="s">
        <v>972</v>
      </c>
      <c r="K538" s="16" t="s">
        <v>941</v>
      </c>
    </row>
    <row r="539" spans="1:11" x14ac:dyDescent="0.25">
      <c r="A539" s="16" t="s">
        <v>1547</v>
      </c>
      <c r="B539" s="16" t="s">
        <v>257</v>
      </c>
      <c r="C539" s="16" t="s">
        <v>53</v>
      </c>
      <c r="D539">
        <v>2980</v>
      </c>
      <c r="E539" s="9">
        <v>250</v>
      </c>
      <c r="F539">
        <v>1</v>
      </c>
      <c r="G539" s="9">
        <v>250</v>
      </c>
      <c r="H539" s="16" t="s">
        <v>599</v>
      </c>
      <c r="I539" s="16" t="s">
        <v>600</v>
      </c>
      <c r="J539" s="16" t="s">
        <v>955</v>
      </c>
      <c r="K539" s="16" t="s">
        <v>935</v>
      </c>
    </row>
    <row r="540" spans="1:11" x14ac:dyDescent="0.25">
      <c r="A540" s="16" t="s">
        <v>1548</v>
      </c>
      <c r="B540" s="16" t="s">
        <v>360</v>
      </c>
      <c r="C540" s="16" t="s">
        <v>133</v>
      </c>
      <c r="D540">
        <v>2910</v>
      </c>
      <c r="E540" s="9">
        <v>50</v>
      </c>
      <c r="F540">
        <v>1</v>
      </c>
      <c r="G540" s="9">
        <v>50</v>
      </c>
      <c r="H540" s="16" t="s">
        <v>778</v>
      </c>
      <c r="I540" s="16" t="s">
        <v>779</v>
      </c>
      <c r="J540" s="16" t="s">
        <v>968</v>
      </c>
      <c r="K540" s="16" t="s">
        <v>947</v>
      </c>
    </row>
    <row r="541" spans="1:11" x14ac:dyDescent="0.25">
      <c r="A541" s="16" t="s">
        <v>1549</v>
      </c>
      <c r="B541" s="16" t="s">
        <v>335</v>
      </c>
      <c r="C541" s="16" t="s">
        <v>22</v>
      </c>
      <c r="D541">
        <v>2780</v>
      </c>
      <c r="E541" s="9">
        <v>530</v>
      </c>
      <c r="F541">
        <v>2</v>
      </c>
      <c r="G541" s="9">
        <v>1060</v>
      </c>
      <c r="H541" s="16" t="s">
        <v>733</v>
      </c>
      <c r="I541" s="16" t="s">
        <v>734</v>
      </c>
      <c r="J541" s="16" t="s">
        <v>967</v>
      </c>
      <c r="K541" s="16" t="s">
        <v>939</v>
      </c>
    </row>
    <row r="542" spans="1:11" x14ac:dyDescent="0.25">
      <c r="A542" s="16" t="s">
        <v>1550</v>
      </c>
      <c r="B542" s="16" t="s">
        <v>192</v>
      </c>
      <c r="C542" s="16" t="s">
        <v>57</v>
      </c>
      <c r="D542">
        <v>2760</v>
      </c>
      <c r="E542" s="9">
        <v>210</v>
      </c>
      <c r="F542">
        <v>5</v>
      </c>
      <c r="G542" s="9">
        <v>1050</v>
      </c>
      <c r="H542" s="16" t="s">
        <v>483</v>
      </c>
      <c r="I542" s="16" t="s">
        <v>484</v>
      </c>
      <c r="J542" s="16" t="s">
        <v>971</v>
      </c>
      <c r="K542" s="16" t="s">
        <v>941</v>
      </c>
    </row>
    <row r="543" spans="1:11" x14ac:dyDescent="0.25">
      <c r="A543" s="16" t="s">
        <v>1551</v>
      </c>
      <c r="B543" s="16" t="s">
        <v>315</v>
      </c>
      <c r="C543" s="16" t="s">
        <v>153</v>
      </c>
      <c r="D543">
        <v>2810</v>
      </c>
      <c r="E543" s="9">
        <v>800</v>
      </c>
      <c r="F543">
        <v>1</v>
      </c>
      <c r="G543" s="9">
        <v>800</v>
      </c>
      <c r="H543" s="16" t="s">
        <v>704</v>
      </c>
      <c r="I543" s="16" t="s">
        <v>705</v>
      </c>
      <c r="J543" s="16" t="s">
        <v>984</v>
      </c>
      <c r="K543" s="16" t="s">
        <v>943</v>
      </c>
    </row>
    <row r="544" spans="1:11" x14ac:dyDescent="0.25">
      <c r="A544" s="16" t="s">
        <v>1552</v>
      </c>
      <c r="B544" s="16" t="s">
        <v>335</v>
      </c>
      <c r="C544" s="16" t="s">
        <v>77</v>
      </c>
      <c r="D544">
        <v>2910</v>
      </c>
      <c r="E544" s="9">
        <v>890</v>
      </c>
      <c r="F544">
        <v>1</v>
      </c>
      <c r="G544" s="9">
        <v>890</v>
      </c>
      <c r="H544" s="16" t="s">
        <v>733</v>
      </c>
      <c r="I544" s="16" t="s">
        <v>734</v>
      </c>
      <c r="J544" s="16" t="s">
        <v>967</v>
      </c>
      <c r="K544" s="16" t="s">
        <v>939</v>
      </c>
    </row>
    <row r="545" spans="1:11" x14ac:dyDescent="0.25">
      <c r="A545" s="16" t="s">
        <v>1553</v>
      </c>
      <c r="B545" s="16" t="s">
        <v>426</v>
      </c>
      <c r="C545" s="16" t="s">
        <v>91</v>
      </c>
      <c r="D545">
        <v>2870</v>
      </c>
      <c r="E545" s="9">
        <v>73</v>
      </c>
      <c r="F545">
        <v>1</v>
      </c>
      <c r="G545" s="9">
        <v>73</v>
      </c>
      <c r="H545" s="16" t="s">
        <v>885</v>
      </c>
      <c r="I545" s="16" t="s">
        <v>886</v>
      </c>
      <c r="J545" s="16" t="s">
        <v>969</v>
      </c>
      <c r="K545" s="16" t="s">
        <v>940</v>
      </c>
    </row>
    <row r="546" spans="1:11" x14ac:dyDescent="0.25">
      <c r="A546" s="16" t="s">
        <v>1554</v>
      </c>
      <c r="B546" s="16" t="s">
        <v>409</v>
      </c>
      <c r="C546" s="16" t="s">
        <v>163</v>
      </c>
      <c r="D546">
        <v>2880</v>
      </c>
      <c r="E546" s="9">
        <v>4300</v>
      </c>
      <c r="F546">
        <v>5</v>
      </c>
      <c r="G546" s="9">
        <v>21500</v>
      </c>
      <c r="H546" s="16" t="s">
        <v>857</v>
      </c>
      <c r="I546" s="16" t="s">
        <v>858</v>
      </c>
      <c r="J546" s="16" t="s">
        <v>981</v>
      </c>
      <c r="K546" s="16" t="s">
        <v>942</v>
      </c>
    </row>
    <row r="547" spans="1:11" x14ac:dyDescent="0.25">
      <c r="A547" s="16" t="s">
        <v>1555</v>
      </c>
      <c r="B547" s="16" t="s">
        <v>446</v>
      </c>
      <c r="C547" s="16" t="s">
        <v>116</v>
      </c>
      <c r="D547">
        <v>2890</v>
      </c>
      <c r="E547" s="9">
        <v>3300</v>
      </c>
      <c r="F547">
        <v>2</v>
      </c>
      <c r="G547" s="9">
        <v>6600</v>
      </c>
      <c r="H547" s="16" t="s">
        <v>919</v>
      </c>
      <c r="I547" s="16" t="s">
        <v>920</v>
      </c>
      <c r="J547" s="16" t="s">
        <v>977</v>
      </c>
      <c r="K547" s="16" t="s">
        <v>941</v>
      </c>
    </row>
    <row r="548" spans="1:11" x14ac:dyDescent="0.25">
      <c r="A548" s="16" t="s">
        <v>1556</v>
      </c>
      <c r="B548" s="16" t="s">
        <v>200</v>
      </c>
      <c r="C548" s="16" t="s">
        <v>170</v>
      </c>
      <c r="D548">
        <v>2870</v>
      </c>
      <c r="E548" s="9">
        <v>110</v>
      </c>
      <c r="F548">
        <v>1</v>
      </c>
      <c r="G548" s="9">
        <v>110</v>
      </c>
      <c r="H548" s="16" t="s">
        <v>496</v>
      </c>
      <c r="I548" s="16" t="s">
        <v>497</v>
      </c>
      <c r="J548" s="16" t="s">
        <v>979</v>
      </c>
      <c r="K548" s="16" t="s">
        <v>942</v>
      </c>
    </row>
    <row r="549" spans="1:11" x14ac:dyDescent="0.25">
      <c r="A549" s="16" t="s">
        <v>1557</v>
      </c>
      <c r="B549" s="16" t="s">
        <v>446</v>
      </c>
      <c r="C549" s="16" t="s">
        <v>82</v>
      </c>
      <c r="D549">
        <v>2900</v>
      </c>
      <c r="E549" s="9">
        <v>25</v>
      </c>
      <c r="F549">
        <v>1</v>
      </c>
      <c r="G549" s="9">
        <v>25</v>
      </c>
      <c r="H549" s="16" t="s">
        <v>919</v>
      </c>
      <c r="I549" s="16" t="s">
        <v>920</v>
      </c>
      <c r="J549" s="16" t="s">
        <v>977</v>
      </c>
      <c r="K549" s="16" t="s">
        <v>941</v>
      </c>
    </row>
    <row r="550" spans="1:11" x14ac:dyDescent="0.25">
      <c r="A550" s="16" t="s">
        <v>1558</v>
      </c>
      <c r="B550" s="16" t="s">
        <v>303</v>
      </c>
      <c r="C550" s="16" t="s">
        <v>67</v>
      </c>
      <c r="D550">
        <v>2920</v>
      </c>
      <c r="E550" s="9">
        <v>3100</v>
      </c>
      <c r="F550">
        <v>1</v>
      </c>
      <c r="G550" s="9">
        <v>3100</v>
      </c>
      <c r="H550" s="16" t="s">
        <v>915</v>
      </c>
      <c r="I550" s="16" t="s">
        <v>555</v>
      </c>
      <c r="J550" s="16" t="s">
        <v>960</v>
      </c>
      <c r="K550" s="16" t="s">
        <v>937</v>
      </c>
    </row>
    <row r="551" spans="1:11" x14ac:dyDescent="0.25">
      <c r="A551" s="16" t="s">
        <v>1559</v>
      </c>
      <c r="B551" s="16" t="s">
        <v>231</v>
      </c>
      <c r="C551" s="16" t="s">
        <v>86</v>
      </c>
      <c r="D551">
        <v>3000</v>
      </c>
      <c r="E551" s="9">
        <v>340</v>
      </c>
      <c r="F551">
        <v>4</v>
      </c>
      <c r="G551" s="9">
        <v>1360</v>
      </c>
      <c r="H551" s="16" t="s">
        <v>554</v>
      </c>
      <c r="I551" s="16" t="s">
        <v>555</v>
      </c>
      <c r="J551" s="16" t="s">
        <v>972</v>
      </c>
      <c r="K551" s="16" t="s">
        <v>941</v>
      </c>
    </row>
    <row r="552" spans="1:11" x14ac:dyDescent="0.25">
      <c r="A552" s="16" t="s">
        <v>1560</v>
      </c>
      <c r="B552" s="16" t="s">
        <v>264</v>
      </c>
      <c r="C552" s="16" t="s">
        <v>37</v>
      </c>
      <c r="D552">
        <v>2900</v>
      </c>
      <c r="E552" s="9">
        <v>760</v>
      </c>
      <c r="F552">
        <v>1</v>
      </c>
      <c r="G552" s="9">
        <v>760</v>
      </c>
      <c r="H552" s="16" t="s">
        <v>612</v>
      </c>
      <c r="I552" s="16" t="s">
        <v>613</v>
      </c>
      <c r="J552" s="16" t="s">
        <v>979</v>
      </c>
      <c r="K552" s="16" t="s">
        <v>942</v>
      </c>
    </row>
    <row r="553" spans="1:11" x14ac:dyDescent="0.25">
      <c r="A553" s="16" t="s">
        <v>1561</v>
      </c>
      <c r="B553" s="16" t="s">
        <v>208</v>
      </c>
      <c r="C553" s="16" t="s">
        <v>38</v>
      </c>
      <c r="D553">
        <v>2880</v>
      </c>
      <c r="E553" s="9">
        <v>600</v>
      </c>
      <c r="F553">
        <v>4</v>
      </c>
      <c r="G553" s="9">
        <v>2400</v>
      </c>
      <c r="H553" s="16" t="s">
        <v>512</v>
      </c>
      <c r="I553" s="16" t="s">
        <v>513</v>
      </c>
      <c r="J553" s="16" t="s">
        <v>962</v>
      </c>
      <c r="K553" s="16" t="s">
        <v>938</v>
      </c>
    </row>
    <row r="554" spans="1:11" x14ac:dyDescent="0.25">
      <c r="A554" s="16" t="s">
        <v>1562</v>
      </c>
      <c r="B554" s="16" t="s">
        <v>400</v>
      </c>
      <c r="C554" s="16" t="s">
        <v>66</v>
      </c>
      <c r="D554">
        <v>2790</v>
      </c>
      <c r="E554" s="9">
        <v>3800</v>
      </c>
      <c r="F554">
        <v>1</v>
      </c>
      <c r="G554" s="9">
        <v>3800</v>
      </c>
      <c r="H554" s="16" t="s">
        <v>843</v>
      </c>
      <c r="I554" s="16" t="s">
        <v>844</v>
      </c>
      <c r="J554" s="16" t="s">
        <v>976</v>
      </c>
      <c r="K554" s="16" t="s">
        <v>941</v>
      </c>
    </row>
    <row r="555" spans="1:11" x14ac:dyDescent="0.25">
      <c r="A555" s="16" t="s">
        <v>1563</v>
      </c>
      <c r="B555" s="16" t="s">
        <v>422</v>
      </c>
      <c r="C555" s="16" t="s">
        <v>158</v>
      </c>
      <c r="D555">
        <v>2890</v>
      </c>
      <c r="E555" s="9">
        <v>9000</v>
      </c>
      <c r="F555">
        <v>1</v>
      </c>
      <c r="G555" s="9">
        <v>9000</v>
      </c>
      <c r="H555" s="16" t="s">
        <v>879</v>
      </c>
      <c r="I555" s="16" t="s">
        <v>821</v>
      </c>
      <c r="J555" s="16" t="s">
        <v>954</v>
      </c>
      <c r="K555" s="16" t="s">
        <v>934</v>
      </c>
    </row>
    <row r="556" spans="1:11" x14ac:dyDescent="0.25">
      <c r="A556" s="16" t="s">
        <v>1564</v>
      </c>
      <c r="B556" s="16" t="s">
        <v>430</v>
      </c>
      <c r="C556" s="16" t="s">
        <v>171</v>
      </c>
      <c r="D556">
        <v>2900</v>
      </c>
      <c r="E556" s="9">
        <v>420</v>
      </c>
      <c r="F556">
        <v>2</v>
      </c>
      <c r="G556" s="9">
        <v>840</v>
      </c>
      <c r="H556" s="16" t="s">
        <v>891</v>
      </c>
      <c r="I556" s="16" t="s">
        <v>892</v>
      </c>
      <c r="J556" s="16" t="s">
        <v>986</v>
      </c>
      <c r="K556" s="16" t="s">
        <v>944</v>
      </c>
    </row>
    <row r="557" spans="1:11" x14ac:dyDescent="0.25">
      <c r="A557" s="16" t="s">
        <v>1565</v>
      </c>
      <c r="B557" s="16" t="s">
        <v>414</v>
      </c>
      <c r="C557" s="16" t="s">
        <v>128</v>
      </c>
      <c r="D557">
        <v>2980</v>
      </c>
      <c r="E557" s="9">
        <v>930</v>
      </c>
      <c r="F557">
        <v>1</v>
      </c>
      <c r="G557" s="9">
        <v>930</v>
      </c>
      <c r="H557" s="16" t="s">
        <v>864</v>
      </c>
      <c r="I557" s="16" t="s">
        <v>865</v>
      </c>
      <c r="J557" s="16" t="s">
        <v>985</v>
      </c>
      <c r="K557" s="16" t="s">
        <v>943</v>
      </c>
    </row>
    <row r="558" spans="1:11" x14ac:dyDescent="0.25">
      <c r="A558" s="16" t="s">
        <v>1566</v>
      </c>
      <c r="B558" s="16" t="s">
        <v>325</v>
      </c>
      <c r="C558" s="16" t="s">
        <v>32</v>
      </c>
      <c r="D558">
        <v>2980</v>
      </c>
      <c r="E558" s="9">
        <v>550</v>
      </c>
      <c r="F558">
        <v>1</v>
      </c>
      <c r="G558" s="9">
        <v>550</v>
      </c>
      <c r="H558" s="16" t="s">
        <v>719</v>
      </c>
      <c r="I558" s="16" t="s">
        <v>720</v>
      </c>
      <c r="J558" s="16" t="s">
        <v>966</v>
      </c>
      <c r="K558" s="16" t="s">
        <v>946</v>
      </c>
    </row>
    <row r="559" spans="1:11" x14ac:dyDescent="0.25">
      <c r="A559" s="16" t="s">
        <v>1567</v>
      </c>
      <c r="B559" s="16" t="s">
        <v>427</v>
      </c>
      <c r="C559" s="16" t="s">
        <v>108</v>
      </c>
      <c r="D559">
        <v>2980</v>
      </c>
      <c r="E559" s="9">
        <v>3800</v>
      </c>
      <c r="F559">
        <v>1</v>
      </c>
      <c r="G559" s="9">
        <v>3800</v>
      </c>
      <c r="H559" s="16" t="s">
        <v>841</v>
      </c>
      <c r="I559" s="16" t="s">
        <v>488</v>
      </c>
      <c r="J559" s="16" t="s">
        <v>977</v>
      </c>
      <c r="K559" s="16" t="s">
        <v>941</v>
      </c>
    </row>
    <row r="560" spans="1:11" x14ac:dyDescent="0.25">
      <c r="A560" s="16" t="s">
        <v>1568</v>
      </c>
      <c r="B560" s="16" t="s">
        <v>377</v>
      </c>
      <c r="C560" s="16" t="s">
        <v>38</v>
      </c>
      <c r="D560">
        <v>2740</v>
      </c>
      <c r="E560" s="9">
        <v>50</v>
      </c>
      <c r="F560">
        <v>2</v>
      </c>
      <c r="G560" s="9">
        <v>100</v>
      </c>
      <c r="H560" s="16" t="s">
        <v>805</v>
      </c>
      <c r="I560" s="16" t="s">
        <v>806</v>
      </c>
      <c r="J560" s="16" t="s">
        <v>975</v>
      </c>
      <c r="K560" s="16" t="s">
        <v>941</v>
      </c>
    </row>
    <row r="561" spans="1:11" x14ac:dyDescent="0.25">
      <c r="A561" s="16" t="s">
        <v>1569</v>
      </c>
      <c r="B561" s="16" t="s">
        <v>273</v>
      </c>
      <c r="C561" s="16" t="s">
        <v>155</v>
      </c>
      <c r="D561">
        <v>2860</v>
      </c>
      <c r="E561" s="9">
        <v>14</v>
      </c>
      <c r="F561">
        <v>1</v>
      </c>
      <c r="G561" s="9">
        <v>14</v>
      </c>
      <c r="H561" s="16" t="s">
        <v>630</v>
      </c>
      <c r="I561" s="16" t="s">
        <v>631</v>
      </c>
      <c r="J561" s="16" t="s">
        <v>979</v>
      </c>
      <c r="K561" s="16" t="s">
        <v>942</v>
      </c>
    </row>
    <row r="562" spans="1:11" x14ac:dyDescent="0.25">
      <c r="A562" s="16" t="s">
        <v>1570</v>
      </c>
      <c r="B562" s="16" t="s">
        <v>320</v>
      </c>
      <c r="C562" s="16" t="s">
        <v>99</v>
      </c>
      <c r="D562">
        <v>2860</v>
      </c>
      <c r="E562" s="9">
        <v>270</v>
      </c>
      <c r="F562">
        <v>1</v>
      </c>
      <c r="G562" s="9">
        <v>270</v>
      </c>
      <c r="H562" s="16" t="s">
        <v>712</v>
      </c>
      <c r="I562" s="16" t="s">
        <v>713</v>
      </c>
      <c r="J562" s="16" t="s">
        <v>964</v>
      </c>
      <c r="K562" s="16" t="s">
        <v>938</v>
      </c>
    </row>
    <row r="563" spans="1:11" x14ac:dyDescent="0.25">
      <c r="A563" s="16" t="s">
        <v>1571</v>
      </c>
      <c r="B563" s="16" t="s">
        <v>246</v>
      </c>
      <c r="C563" s="16" t="s">
        <v>177</v>
      </c>
      <c r="D563">
        <v>2830</v>
      </c>
      <c r="E563" s="9">
        <v>930</v>
      </c>
      <c r="F563">
        <v>1</v>
      </c>
      <c r="G563" s="9">
        <v>930</v>
      </c>
      <c r="H563" s="16" t="s">
        <v>580</v>
      </c>
      <c r="I563" s="16" t="s">
        <v>581</v>
      </c>
      <c r="J563" s="16" t="s">
        <v>962</v>
      </c>
      <c r="K563" s="16" t="s">
        <v>938</v>
      </c>
    </row>
    <row r="564" spans="1:11" x14ac:dyDescent="0.25">
      <c r="A564" s="16" t="s">
        <v>1572</v>
      </c>
      <c r="B564" s="16" t="s">
        <v>210</v>
      </c>
      <c r="C564" s="16" t="s">
        <v>158</v>
      </c>
      <c r="D564">
        <v>2820</v>
      </c>
      <c r="E564" s="9">
        <v>81</v>
      </c>
      <c r="F564">
        <v>1</v>
      </c>
      <c r="G564" s="9">
        <v>81</v>
      </c>
      <c r="H564" s="16" t="s">
        <v>516</v>
      </c>
      <c r="I564" s="16" t="s">
        <v>517</v>
      </c>
      <c r="J564" s="16" t="s">
        <v>958</v>
      </c>
      <c r="K564" s="16" t="s">
        <v>937</v>
      </c>
    </row>
    <row r="565" spans="1:11" x14ac:dyDescent="0.25">
      <c r="A565" s="16" t="s">
        <v>1573</v>
      </c>
      <c r="B565" s="16" t="s">
        <v>256</v>
      </c>
      <c r="C565" s="16" t="s">
        <v>159</v>
      </c>
      <c r="D565">
        <v>2800</v>
      </c>
      <c r="E565" s="9">
        <v>46</v>
      </c>
      <c r="F565">
        <v>1</v>
      </c>
      <c r="G565" s="9">
        <v>46</v>
      </c>
      <c r="H565" s="16" t="s">
        <v>598</v>
      </c>
      <c r="I565" s="16" t="s">
        <v>533</v>
      </c>
      <c r="J565" s="16" t="s">
        <v>953</v>
      </c>
      <c r="K565" s="16" t="s">
        <v>934</v>
      </c>
    </row>
    <row r="566" spans="1:11" x14ac:dyDescent="0.25">
      <c r="A566" s="16" t="s">
        <v>1574</v>
      </c>
      <c r="B566" s="16" t="s">
        <v>366</v>
      </c>
      <c r="C566" s="16" t="s">
        <v>175</v>
      </c>
      <c r="D566">
        <v>2980</v>
      </c>
      <c r="E566" s="9">
        <v>21</v>
      </c>
      <c r="F566">
        <v>1</v>
      </c>
      <c r="G566" s="9">
        <v>21</v>
      </c>
      <c r="H566" s="16" t="s">
        <v>788</v>
      </c>
      <c r="I566" s="16" t="s">
        <v>789</v>
      </c>
      <c r="J566" s="16" t="s">
        <v>955</v>
      </c>
      <c r="K566" s="16" t="s">
        <v>935</v>
      </c>
    </row>
    <row r="567" spans="1:11" x14ac:dyDescent="0.25">
      <c r="A567" s="16" t="s">
        <v>1575</v>
      </c>
      <c r="B567" s="16" t="s">
        <v>288</v>
      </c>
      <c r="C567" s="16" t="s">
        <v>153</v>
      </c>
      <c r="D567">
        <v>2890</v>
      </c>
      <c r="E567" s="9">
        <v>5000</v>
      </c>
      <c r="F567">
        <v>5</v>
      </c>
      <c r="G567" s="9">
        <v>25000</v>
      </c>
      <c r="H567" s="16" t="s">
        <v>650</v>
      </c>
      <c r="I567" s="16" t="s">
        <v>658</v>
      </c>
      <c r="J567" s="16" t="s">
        <v>965</v>
      </c>
      <c r="K567" s="16" t="s">
        <v>945</v>
      </c>
    </row>
    <row r="568" spans="1:11" x14ac:dyDescent="0.25">
      <c r="A568" s="16" t="s">
        <v>1576</v>
      </c>
      <c r="B568" s="16" t="s">
        <v>428</v>
      </c>
      <c r="C568" s="16" t="s">
        <v>30</v>
      </c>
      <c r="D568">
        <v>2920</v>
      </c>
      <c r="E568" s="9">
        <v>350</v>
      </c>
      <c r="F568">
        <v>4</v>
      </c>
      <c r="G568" s="9">
        <v>1400</v>
      </c>
      <c r="H568" s="16" t="s">
        <v>887</v>
      </c>
      <c r="I568" s="16" t="s">
        <v>888</v>
      </c>
      <c r="J568" s="16" t="s">
        <v>981</v>
      </c>
      <c r="K568" s="16" t="s">
        <v>942</v>
      </c>
    </row>
    <row r="569" spans="1:11" x14ac:dyDescent="0.25">
      <c r="A569" s="16" t="s">
        <v>1577</v>
      </c>
      <c r="B569" s="16" t="s">
        <v>430</v>
      </c>
      <c r="C569" s="16" t="s">
        <v>102</v>
      </c>
      <c r="D569">
        <v>2980</v>
      </c>
      <c r="E569" s="9">
        <v>32</v>
      </c>
      <c r="F569">
        <v>1</v>
      </c>
      <c r="G569" s="9">
        <v>32</v>
      </c>
      <c r="H569" s="16" t="s">
        <v>891</v>
      </c>
      <c r="I569" s="16" t="s">
        <v>892</v>
      </c>
      <c r="J569" s="16" t="s">
        <v>986</v>
      </c>
      <c r="K569" s="16" t="s">
        <v>944</v>
      </c>
    </row>
    <row r="570" spans="1:11" x14ac:dyDescent="0.25">
      <c r="A570" s="16" t="s">
        <v>1578</v>
      </c>
      <c r="B570" s="16" t="s">
        <v>262</v>
      </c>
      <c r="C570" s="16" t="s">
        <v>169</v>
      </c>
      <c r="D570">
        <v>2910</v>
      </c>
      <c r="E570" s="9">
        <v>50</v>
      </c>
      <c r="F570">
        <v>1</v>
      </c>
      <c r="G570" s="9">
        <v>50</v>
      </c>
      <c r="H570" s="16" t="s">
        <v>609</v>
      </c>
      <c r="I570" s="16" t="s">
        <v>610</v>
      </c>
      <c r="J570" s="16" t="s">
        <v>969</v>
      </c>
      <c r="K570" s="16" t="s">
        <v>940</v>
      </c>
    </row>
    <row r="571" spans="1:11" x14ac:dyDescent="0.25">
      <c r="A571" s="16" t="s">
        <v>1579</v>
      </c>
      <c r="B571" s="16" t="s">
        <v>184</v>
      </c>
      <c r="C571" s="16" t="s">
        <v>126</v>
      </c>
      <c r="D571">
        <v>2810</v>
      </c>
      <c r="E571" s="9">
        <v>10</v>
      </c>
      <c r="F571">
        <v>2</v>
      </c>
      <c r="G571" s="9">
        <v>20</v>
      </c>
      <c r="H571" s="16" t="s">
        <v>467</v>
      </c>
      <c r="I571" s="16" t="s">
        <v>468</v>
      </c>
      <c r="J571" s="16" t="s">
        <v>962</v>
      </c>
      <c r="K571" s="16" t="s">
        <v>938</v>
      </c>
    </row>
    <row r="572" spans="1:11" x14ac:dyDescent="0.25">
      <c r="A572" s="16" t="s">
        <v>1580</v>
      </c>
      <c r="B572" s="16" t="s">
        <v>354</v>
      </c>
      <c r="C572" s="16" t="s">
        <v>44</v>
      </c>
      <c r="D572">
        <v>3000</v>
      </c>
      <c r="E572" s="9">
        <v>67</v>
      </c>
      <c r="F572">
        <v>7</v>
      </c>
      <c r="G572" s="9">
        <v>469</v>
      </c>
      <c r="H572" s="16" t="s">
        <v>766</v>
      </c>
      <c r="I572" s="16" t="s">
        <v>767</v>
      </c>
      <c r="J572" s="16" t="s">
        <v>964</v>
      </c>
      <c r="K572" s="16" t="s">
        <v>938</v>
      </c>
    </row>
    <row r="573" spans="1:11" x14ac:dyDescent="0.25">
      <c r="A573" s="16" t="s">
        <v>1581</v>
      </c>
      <c r="B573" s="16" t="s">
        <v>225</v>
      </c>
      <c r="C573" s="16" t="s">
        <v>157</v>
      </c>
      <c r="D573">
        <v>2800</v>
      </c>
      <c r="E573" s="9">
        <v>69</v>
      </c>
      <c r="F573">
        <v>6</v>
      </c>
      <c r="G573" s="9">
        <v>414</v>
      </c>
      <c r="H573" s="16" t="s">
        <v>544</v>
      </c>
      <c r="I573" s="16" t="s">
        <v>545</v>
      </c>
      <c r="J573" s="16" t="s">
        <v>972</v>
      </c>
      <c r="K573" s="16" t="s">
        <v>941</v>
      </c>
    </row>
    <row r="574" spans="1:11" x14ac:dyDescent="0.25">
      <c r="A574" s="16" t="s">
        <v>1582</v>
      </c>
      <c r="B574" s="16" t="s">
        <v>332</v>
      </c>
      <c r="C574" s="16" t="s">
        <v>32</v>
      </c>
      <c r="D574">
        <v>3000</v>
      </c>
      <c r="E574" s="9">
        <v>470</v>
      </c>
      <c r="F574">
        <v>1</v>
      </c>
      <c r="G574" s="9">
        <v>470</v>
      </c>
      <c r="H574" s="16" t="s">
        <v>694</v>
      </c>
      <c r="I574" s="16" t="s">
        <v>729</v>
      </c>
      <c r="J574" s="16" t="s">
        <v>955</v>
      </c>
      <c r="K574" s="16" t="s">
        <v>935</v>
      </c>
    </row>
    <row r="575" spans="1:11" x14ac:dyDescent="0.25">
      <c r="A575" s="16" t="s">
        <v>1583</v>
      </c>
      <c r="B575" s="16" t="s">
        <v>379</v>
      </c>
      <c r="C575" s="16" t="s">
        <v>152</v>
      </c>
      <c r="D575">
        <v>2780</v>
      </c>
      <c r="E575" s="9">
        <v>63</v>
      </c>
      <c r="F575">
        <v>1</v>
      </c>
      <c r="G575" s="9">
        <v>63</v>
      </c>
      <c r="H575" s="16" t="s">
        <v>809</v>
      </c>
      <c r="I575" s="16" t="s">
        <v>810</v>
      </c>
      <c r="J575" s="16" t="s">
        <v>981</v>
      </c>
      <c r="K575" s="16" t="s">
        <v>942</v>
      </c>
    </row>
    <row r="576" spans="1:11" x14ac:dyDescent="0.25">
      <c r="A576" s="16" t="s">
        <v>1584</v>
      </c>
      <c r="B576" s="16" t="s">
        <v>277</v>
      </c>
      <c r="C576" s="16" t="s">
        <v>88</v>
      </c>
      <c r="D576">
        <v>2710</v>
      </c>
      <c r="E576" s="9">
        <v>440</v>
      </c>
      <c r="F576">
        <v>2</v>
      </c>
      <c r="G576" s="9">
        <v>880</v>
      </c>
      <c r="H576" s="16" t="s">
        <v>638</v>
      </c>
      <c r="I576" s="16" t="s">
        <v>639</v>
      </c>
      <c r="J576" s="16" t="s">
        <v>984</v>
      </c>
      <c r="K576" s="16" t="s">
        <v>943</v>
      </c>
    </row>
    <row r="577" spans="1:11" x14ac:dyDescent="0.25">
      <c r="A577" s="16" t="s">
        <v>1585</v>
      </c>
      <c r="B577" s="16" t="s">
        <v>364</v>
      </c>
      <c r="C577" s="16" t="s">
        <v>154</v>
      </c>
      <c r="D577">
        <v>2710</v>
      </c>
      <c r="E577" s="9">
        <v>320</v>
      </c>
      <c r="F577">
        <v>1</v>
      </c>
      <c r="G577" s="9">
        <v>320</v>
      </c>
      <c r="H577" s="16" t="s">
        <v>652</v>
      </c>
      <c r="I577" s="16" t="s">
        <v>785</v>
      </c>
      <c r="J577" s="16" t="s">
        <v>951</v>
      </c>
      <c r="K577" s="16" t="s">
        <v>932</v>
      </c>
    </row>
    <row r="578" spans="1:11" x14ac:dyDescent="0.25">
      <c r="A578" s="16" t="s">
        <v>1586</v>
      </c>
      <c r="B578" s="16" t="s">
        <v>359</v>
      </c>
      <c r="C578" s="16" t="s">
        <v>35</v>
      </c>
      <c r="D578">
        <v>2770</v>
      </c>
      <c r="E578" s="9">
        <v>38</v>
      </c>
      <c r="F578">
        <v>1</v>
      </c>
      <c r="G578" s="9">
        <v>38</v>
      </c>
      <c r="H578" s="16" t="s">
        <v>776</v>
      </c>
      <c r="I578" s="16" t="s">
        <v>777</v>
      </c>
      <c r="J578" s="16" t="s">
        <v>960</v>
      </c>
      <c r="K578" s="16" t="s">
        <v>937</v>
      </c>
    </row>
    <row r="579" spans="1:11" x14ac:dyDescent="0.25">
      <c r="A579" s="16" t="s">
        <v>1587</v>
      </c>
      <c r="B579" s="16" t="s">
        <v>429</v>
      </c>
      <c r="C579" s="16" t="s">
        <v>89</v>
      </c>
      <c r="D579">
        <v>2870</v>
      </c>
      <c r="E579" s="9">
        <v>180</v>
      </c>
      <c r="F579">
        <v>1</v>
      </c>
      <c r="G579" s="9">
        <v>180</v>
      </c>
      <c r="H579" s="16" t="s">
        <v>889</v>
      </c>
      <c r="I579" s="16" t="s">
        <v>890</v>
      </c>
      <c r="J579" s="16" t="s">
        <v>985</v>
      </c>
      <c r="K579" s="16" t="s">
        <v>943</v>
      </c>
    </row>
    <row r="580" spans="1:11" x14ac:dyDescent="0.25">
      <c r="A580" s="16" t="s">
        <v>1588</v>
      </c>
      <c r="B580" s="16" t="s">
        <v>217</v>
      </c>
      <c r="C580" s="16" t="s">
        <v>44</v>
      </c>
      <c r="D580">
        <v>2830</v>
      </c>
      <c r="E580" s="9">
        <v>8100</v>
      </c>
      <c r="F580">
        <v>3</v>
      </c>
      <c r="G580" s="9">
        <v>24300</v>
      </c>
      <c r="H580" s="16" t="s">
        <v>529</v>
      </c>
      <c r="I580" s="16" t="s">
        <v>530</v>
      </c>
      <c r="J580" s="16" t="s">
        <v>952</v>
      </c>
      <c r="K580" s="16" t="s">
        <v>933</v>
      </c>
    </row>
    <row r="581" spans="1:11" x14ac:dyDescent="0.25">
      <c r="A581" s="16" t="s">
        <v>1589</v>
      </c>
      <c r="B581" s="16" t="s">
        <v>274</v>
      </c>
      <c r="C581" s="16" t="s">
        <v>61</v>
      </c>
      <c r="D581">
        <v>3000</v>
      </c>
      <c r="E581" s="9">
        <v>510</v>
      </c>
      <c r="F581">
        <v>1</v>
      </c>
      <c r="G581" s="9">
        <v>510</v>
      </c>
      <c r="H581" s="16" t="s">
        <v>632</v>
      </c>
      <c r="I581" s="16" t="s">
        <v>633</v>
      </c>
      <c r="J581" s="16" t="s">
        <v>980</v>
      </c>
      <c r="K581" s="16" t="s">
        <v>942</v>
      </c>
    </row>
    <row r="582" spans="1:11" x14ac:dyDescent="0.25">
      <c r="A582" s="16" t="s">
        <v>1590</v>
      </c>
      <c r="B582" s="16" t="s">
        <v>340</v>
      </c>
      <c r="C582" s="16" t="s">
        <v>177</v>
      </c>
      <c r="D582">
        <v>2850</v>
      </c>
      <c r="E582" s="9">
        <v>59</v>
      </c>
      <c r="F582">
        <v>1</v>
      </c>
      <c r="G582" s="9">
        <v>59</v>
      </c>
      <c r="H582" s="16" t="s">
        <v>742</v>
      </c>
      <c r="I582" s="16" t="s">
        <v>743</v>
      </c>
      <c r="J582" s="16" t="s">
        <v>986</v>
      </c>
      <c r="K582" s="16" t="s">
        <v>944</v>
      </c>
    </row>
    <row r="583" spans="1:11" x14ac:dyDescent="0.25">
      <c r="A583" s="16" t="s">
        <v>1591</v>
      </c>
      <c r="B583" s="16" t="s">
        <v>188</v>
      </c>
      <c r="C583" s="16" t="s">
        <v>135</v>
      </c>
      <c r="D583">
        <v>2880</v>
      </c>
      <c r="E583" s="9">
        <v>760</v>
      </c>
      <c r="F583">
        <v>1</v>
      </c>
      <c r="G583" s="9">
        <v>760</v>
      </c>
      <c r="H583" s="16" t="s">
        <v>475</v>
      </c>
      <c r="I583" s="16" t="s">
        <v>476</v>
      </c>
      <c r="J583" s="16" t="s">
        <v>978</v>
      </c>
      <c r="K583" s="16" t="s">
        <v>942</v>
      </c>
    </row>
    <row r="584" spans="1:11" x14ac:dyDescent="0.25">
      <c r="A584" s="16" t="s">
        <v>1592</v>
      </c>
      <c r="B584" s="16" t="s">
        <v>358</v>
      </c>
      <c r="C584" s="16" t="s">
        <v>141</v>
      </c>
      <c r="D584">
        <v>2820</v>
      </c>
      <c r="E584" s="9">
        <v>58</v>
      </c>
      <c r="F584">
        <v>1</v>
      </c>
      <c r="G584" s="9">
        <v>58</v>
      </c>
      <c r="H584" s="16" t="s">
        <v>774</v>
      </c>
      <c r="I584" s="16" t="s">
        <v>775</v>
      </c>
      <c r="J584" s="16" t="s">
        <v>960</v>
      </c>
      <c r="K584" s="16" t="s">
        <v>937</v>
      </c>
    </row>
    <row r="585" spans="1:11" x14ac:dyDescent="0.25">
      <c r="A585" s="16" t="s">
        <v>1593</v>
      </c>
      <c r="B585" s="16" t="s">
        <v>211</v>
      </c>
      <c r="C585" s="16" t="s">
        <v>159</v>
      </c>
      <c r="D585">
        <v>2910</v>
      </c>
      <c r="E585" s="9">
        <v>14</v>
      </c>
      <c r="F585">
        <v>1</v>
      </c>
      <c r="G585" s="9">
        <v>14</v>
      </c>
      <c r="H585" s="16" t="s">
        <v>518</v>
      </c>
      <c r="I585" s="16" t="s">
        <v>519</v>
      </c>
      <c r="J585" s="16" t="s">
        <v>958</v>
      </c>
      <c r="K585" s="16" t="s">
        <v>937</v>
      </c>
    </row>
    <row r="586" spans="1:11" x14ac:dyDescent="0.25">
      <c r="A586" s="16" t="s">
        <v>1594</v>
      </c>
      <c r="B586" s="16" t="s">
        <v>391</v>
      </c>
      <c r="C586" s="16" t="s">
        <v>162</v>
      </c>
      <c r="D586">
        <v>2910</v>
      </c>
      <c r="E586" s="9">
        <v>6800</v>
      </c>
      <c r="F586">
        <v>1</v>
      </c>
      <c r="G586" s="9">
        <v>6800</v>
      </c>
      <c r="H586" s="16" t="s">
        <v>827</v>
      </c>
      <c r="I586" s="16" t="s">
        <v>828</v>
      </c>
      <c r="J586" s="16" t="s">
        <v>976</v>
      </c>
      <c r="K586" s="16" t="s">
        <v>941</v>
      </c>
    </row>
    <row r="587" spans="1:11" x14ac:dyDescent="0.25">
      <c r="A587" s="16" t="s">
        <v>1595</v>
      </c>
      <c r="B587" s="16" t="s">
        <v>428</v>
      </c>
      <c r="C587" s="16" t="s">
        <v>32</v>
      </c>
      <c r="D587">
        <v>2800</v>
      </c>
      <c r="E587" s="9">
        <v>73</v>
      </c>
      <c r="F587">
        <v>1</v>
      </c>
      <c r="G587" s="9">
        <v>73</v>
      </c>
      <c r="H587" s="16" t="s">
        <v>887</v>
      </c>
      <c r="I587" s="16" t="s">
        <v>888</v>
      </c>
      <c r="J587" s="16" t="s">
        <v>981</v>
      </c>
      <c r="K587" s="16" t="s">
        <v>942</v>
      </c>
    </row>
    <row r="588" spans="1:11" x14ac:dyDescent="0.25">
      <c r="A588" s="16" t="s">
        <v>1596</v>
      </c>
      <c r="B588" s="16" t="s">
        <v>204</v>
      </c>
      <c r="C588" s="16" t="s">
        <v>67</v>
      </c>
      <c r="D588">
        <v>2900</v>
      </c>
      <c r="E588" s="9">
        <v>10</v>
      </c>
      <c r="F588">
        <v>9</v>
      </c>
      <c r="G588" s="9">
        <v>90</v>
      </c>
      <c r="H588" s="16" t="s">
        <v>504</v>
      </c>
      <c r="I588" s="16" t="s">
        <v>505</v>
      </c>
      <c r="J588" s="16" t="s">
        <v>962</v>
      </c>
      <c r="K588" s="16" t="s">
        <v>938</v>
      </c>
    </row>
    <row r="589" spans="1:11" x14ac:dyDescent="0.25">
      <c r="A589" s="16" t="s">
        <v>1597</v>
      </c>
      <c r="B589" s="16" t="s">
        <v>340</v>
      </c>
      <c r="C589" s="16" t="s">
        <v>108</v>
      </c>
      <c r="D589">
        <v>2770</v>
      </c>
      <c r="E589" s="9">
        <v>200</v>
      </c>
      <c r="F589">
        <v>1</v>
      </c>
      <c r="G589" s="9">
        <v>200</v>
      </c>
      <c r="H589" s="16" t="s">
        <v>742</v>
      </c>
      <c r="I589" s="16" t="s">
        <v>743</v>
      </c>
      <c r="J589" s="16" t="s">
        <v>986</v>
      </c>
      <c r="K589" s="16" t="s">
        <v>944</v>
      </c>
    </row>
    <row r="590" spans="1:11" x14ac:dyDescent="0.25">
      <c r="A590" s="16" t="s">
        <v>1598</v>
      </c>
      <c r="B590" s="16" t="s">
        <v>277</v>
      </c>
      <c r="C590" s="16" t="s">
        <v>82</v>
      </c>
      <c r="D590">
        <v>2770</v>
      </c>
      <c r="E590" s="9">
        <v>960</v>
      </c>
      <c r="F590">
        <v>10</v>
      </c>
      <c r="G590" s="9">
        <v>9600</v>
      </c>
      <c r="H590" s="16" t="s">
        <v>638</v>
      </c>
      <c r="I590" s="16" t="s">
        <v>639</v>
      </c>
      <c r="J590" s="16" t="s">
        <v>984</v>
      </c>
      <c r="K590" s="16" t="s">
        <v>943</v>
      </c>
    </row>
    <row r="591" spans="1:11" x14ac:dyDescent="0.25">
      <c r="A591" s="16" t="s">
        <v>1599</v>
      </c>
      <c r="B591" s="16" t="s">
        <v>210</v>
      </c>
      <c r="C591" s="16" t="s">
        <v>165</v>
      </c>
      <c r="D591">
        <v>2770</v>
      </c>
      <c r="E591" s="9">
        <v>300</v>
      </c>
      <c r="F591">
        <v>2</v>
      </c>
      <c r="G591" s="9">
        <v>600</v>
      </c>
      <c r="H591" s="16" t="s">
        <v>516</v>
      </c>
      <c r="I591" s="16" t="s">
        <v>517</v>
      </c>
      <c r="J591" s="16" t="s">
        <v>958</v>
      </c>
      <c r="K591" s="16" t="s">
        <v>937</v>
      </c>
    </row>
    <row r="592" spans="1:11" x14ac:dyDescent="0.25">
      <c r="A592" s="16" t="s">
        <v>1600</v>
      </c>
      <c r="B592" s="16" t="s">
        <v>341</v>
      </c>
      <c r="C592" s="16" t="s">
        <v>129</v>
      </c>
      <c r="D592">
        <v>2890</v>
      </c>
      <c r="E592" s="9">
        <v>650</v>
      </c>
      <c r="F592">
        <v>1</v>
      </c>
      <c r="G592" s="9">
        <v>650</v>
      </c>
      <c r="H592" s="16" t="s">
        <v>744</v>
      </c>
      <c r="I592" s="16" t="s">
        <v>635</v>
      </c>
      <c r="J592" s="16" t="s">
        <v>974</v>
      </c>
      <c r="K592" s="16" t="s">
        <v>941</v>
      </c>
    </row>
    <row r="593" spans="1:11" x14ac:dyDescent="0.25">
      <c r="A593" s="16" t="s">
        <v>1601</v>
      </c>
      <c r="B593" s="16" t="s">
        <v>453</v>
      </c>
      <c r="C593" s="16" t="s">
        <v>123</v>
      </c>
      <c r="D593">
        <v>2810</v>
      </c>
      <c r="E593" s="9">
        <v>62</v>
      </c>
      <c r="F593">
        <v>2</v>
      </c>
      <c r="G593" s="9">
        <v>124</v>
      </c>
      <c r="H593" s="16" t="s">
        <v>928</v>
      </c>
      <c r="I593" s="16" t="s">
        <v>929</v>
      </c>
      <c r="J593" s="16" t="s">
        <v>960</v>
      </c>
      <c r="K593" s="16" t="s">
        <v>937</v>
      </c>
    </row>
    <row r="594" spans="1:11" x14ac:dyDescent="0.25">
      <c r="A594" s="16" t="s">
        <v>1602</v>
      </c>
      <c r="B594" s="16" t="s">
        <v>378</v>
      </c>
      <c r="C594" s="16" t="s">
        <v>134</v>
      </c>
      <c r="D594">
        <v>2890</v>
      </c>
      <c r="E594" s="9">
        <v>710</v>
      </c>
      <c r="F594">
        <v>1</v>
      </c>
      <c r="G594" s="9">
        <v>710</v>
      </c>
      <c r="H594" s="16" t="s">
        <v>807</v>
      </c>
      <c r="I594" s="16" t="s">
        <v>808</v>
      </c>
      <c r="J594" s="16" t="s">
        <v>975</v>
      </c>
      <c r="K594" s="16" t="s">
        <v>941</v>
      </c>
    </row>
    <row r="595" spans="1:11" x14ac:dyDescent="0.25">
      <c r="A595" s="16" t="s">
        <v>1603</v>
      </c>
      <c r="B595" s="16" t="s">
        <v>216</v>
      </c>
      <c r="C595" s="16" t="s">
        <v>45</v>
      </c>
      <c r="D595">
        <v>2900</v>
      </c>
      <c r="E595" s="9">
        <v>980</v>
      </c>
      <c r="F595">
        <v>1</v>
      </c>
      <c r="G595" s="9">
        <v>980</v>
      </c>
      <c r="H595" s="16" t="s">
        <v>527</v>
      </c>
      <c r="I595" s="16" t="s">
        <v>528</v>
      </c>
      <c r="J595" s="16" t="s">
        <v>951</v>
      </c>
      <c r="K595" s="16" t="s">
        <v>932</v>
      </c>
    </row>
    <row r="596" spans="1:11" x14ac:dyDescent="0.25">
      <c r="A596" s="16" t="s">
        <v>1604</v>
      </c>
      <c r="B596" s="16" t="s">
        <v>299</v>
      </c>
      <c r="C596" s="16" t="s">
        <v>80</v>
      </c>
      <c r="D596">
        <v>2840</v>
      </c>
      <c r="E596" s="9">
        <v>670</v>
      </c>
      <c r="F596">
        <v>1</v>
      </c>
      <c r="G596" s="9">
        <v>670</v>
      </c>
      <c r="H596" s="16" t="s">
        <v>676</v>
      </c>
      <c r="I596" s="16" t="s">
        <v>677</v>
      </c>
      <c r="J596" s="16" t="s">
        <v>969</v>
      </c>
      <c r="K596" s="16" t="s">
        <v>940</v>
      </c>
    </row>
    <row r="597" spans="1:11" x14ac:dyDescent="0.25">
      <c r="A597" s="16" t="s">
        <v>1605</v>
      </c>
      <c r="B597" s="16" t="s">
        <v>395</v>
      </c>
      <c r="C597" s="16" t="s">
        <v>110</v>
      </c>
      <c r="D597">
        <v>2900</v>
      </c>
      <c r="E597" s="9">
        <v>5200</v>
      </c>
      <c r="F597">
        <v>1</v>
      </c>
      <c r="G597" s="9">
        <v>5200</v>
      </c>
      <c r="H597" s="16" t="s">
        <v>833</v>
      </c>
      <c r="I597" s="16" t="s">
        <v>834</v>
      </c>
      <c r="J597" s="16" t="s">
        <v>953</v>
      </c>
      <c r="K597" s="16" t="s">
        <v>934</v>
      </c>
    </row>
    <row r="598" spans="1:11" x14ac:dyDescent="0.25">
      <c r="A598" s="16" t="s">
        <v>1606</v>
      </c>
      <c r="B598" s="16" t="s">
        <v>443</v>
      </c>
      <c r="C598" s="16" t="s">
        <v>37</v>
      </c>
      <c r="D598">
        <v>2890</v>
      </c>
      <c r="E598" s="9">
        <v>45</v>
      </c>
      <c r="F598">
        <v>4</v>
      </c>
      <c r="G598" s="9">
        <v>180</v>
      </c>
      <c r="H598" s="16" t="s">
        <v>913</v>
      </c>
      <c r="I598" s="16" t="s">
        <v>914</v>
      </c>
      <c r="J598" s="16" t="s">
        <v>960</v>
      </c>
      <c r="K598" s="16" t="s">
        <v>937</v>
      </c>
    </row>
    <row r="599" spans="1:11" x14ac:dyDescent="0.25">
      <c r="A599" s="16" t="s">
        <v>1607</v>
      </c>
      <c r="B599" s="16" t="s">
        <v>292</v>
      </c>
      <c r="C599" s="16" t="s">
        <v>30</v>
      </c>
      <c r="D599">
        <v>2860</v>
      </c>
      <c r="E599" s="9">
        <v>76</v>
      </c>
      <c r="F599">
        <v>4</v>
      </c>
      <c r="G599" s="9">
        <v>304</v>
      </c>
      <c r="H599" s="16" t="s">
        <v>664</v>
      </c>
      <c r="I599" s="16" t="s">
        <v>665</v>
      </c>
      <c r="J599" s="16" t="s">
        <v>952</v>
      </c>
      <c r="K599" s="16" t="s">
        <v>933</v>
      </c>
    </row>
    <row r="600" spans="1:11" x14ac:dyDescent="0.25">
      <c r="A600" s="16" t="s">
        <v>1608</v>
      </c>
      <c r="B600" s="16" t="s">
        <v>256</v>
      </c>
      <c r="C600" s="16" t="s">
        <v>74</v>
      </c>
      <c r="D600">
        <v>2760</v>
      </c>
      <c r="E600" s="9">
        <v>310</v>
      </c>
      <c r="F600">
        <v>10</v>
      </c>
      <c r="G600" s="9">
        <v>3100</v>
      </c>
      <c r="H600" s="16" t="s">
        <v>598</v>
      </c>
      <c r="I600" s="16" t="s">
        <v>533</v>
      </c>
      <c r="J600" s="16" t="s">
        <v>953</v>
      </c>
      <c r="K600" s="16" t="s">
        <v>934</v>
      </c>
    </row>
    <row r="601" spans="1:11" x14ac:dyDescent="0.25">
      <c r="A601" s="16" t="s">
        <v>1609</v>
      </c>
      <c r="B601" s="16" t="s">
        <v>370</v>
      </c>
      <c r="C601" s="16" t="s">
        <v>120</v>
      </c>
      <c r="D601">
        <v>2820</v>
      </c>
      <c r="E601" s="9">
        <v>78</v>
      </c>
      <c r="F601">
        <v>3</v>
      </c>
      <c r="G601" s="9">
        <v>234</v>
      </c>
      <c r="H601" s="16" t="s">
        <v>711</v>
      </c>
      <c r="I601" s="16" t="s">
        <v>796</v>
      </c>
      <c r="J601" s="16" t="s">
        <v>975</v>
      </c>
      <c r="K601" s="16" t="s">
        <v>941</v>
      </c>
    </row>
    <row r="602" spans="1:11" x14ac:dyDescent="0.25">
      <c r="A602" s="16" t="s">
        <v>1610</v>
      </c>
      <c r="B602" s="16" t="s">
        <v>417</v>
      </c>
      <c r="C602" s="16" t="s">
        <v>115</v>
      </c>
      <c r="D602">
        <v>2740</v>
      </c>
      <c r="E602" s="9">
        <v>82</v>
      </c>
      <c r="F602">
        <v>5</v>
      </c>
      <c r="G602" s="9">
        <v>410</v>
      </c>
      <c r="H602" s="16" t="s">
        <v>870</v>
      </c>
      <c r="I602" s="16" t="s">
        <v>871</v>
      </c>
      <c r="J602" s="16" t="s">
        <v>960</v>
      </c>
      <c r="K602" s="16" t="s">
        <v>937</v>
      </c>
    </row>
    <row r="603" spans="1:11" x14ac:dyDescent="0.25">
      <c r="A603" s="16" t="s">
        <v>1611</v>
      </c>
      <c r="B603" s="16" t="s">
        <v>360</v>
      </c>
      <c r="C603" s="16" t="s">
        <v>98</v>
      </c>
      <c r="D603">
        <v>2900</v>
      </c>
      <c r="E603" s="9">
        <v>4900</v>
      </c>
      <c r="F603">
        <v>1</v>
      </c>
      <c r="G603" s="9">
        <v>4900</v>
      </c>
      <c r="H603" s="16" t="s">
        <v>778</v>
      </c>
      <c r="I603" s="16" t="s">
        <v>779</v>
      </c>
      <c r="J603" s="16" t="s">
        <v>968</v>
      </c>
      <c r="K603" s="16" t="s">
        <v>947</v>
      </c>
    </row>
    <row r="604" spans="1:11" x14ac:dyDescent="0.25">
      <c r="A604" s="16" t="s">
        <v>1612</v>
      </c>
      <c r="B604" s="16" t="s">
        <v>432</v>
      </c>
      <c r="C604" s="16" t="s">
        <v>76</v>
      </c>
      <c r="D604">
        <v>2740</v>
      </c>
      <c r="E604" s="9">
        <v>3400</v>
      </c>
      <c r="F604">
        <v>1</v>
      </c>
      <c r="G604" s="9">
        <v>3400</v>
      </c>
      <c r="H604" s="16" t="s">
        <v>894</v>
      </c>
      <c r="I604" s="16" t="s">
        <v>895</v>
      </c>
      <c r="J604" s="16" t="s">
        <v>977</v>
      </c>
      <c r="K604" s="16" t="s">
        <v>941</v>
      </c>
    </row>
    <row r="605" spans="1:11" x14ac:dyDescent="0.25">
      <c r="A605" s="16" t="s">
        <v>1613</v>
      </c>
      <c r="B605" s="16" t="s">
        <v>186</v>
      </c>
      <c r="C605" s="16" t="s">
        <v>64</v>
      </c>
      <c r="D605">
        <v>2890</v>
      </c>
      <c r="E605" s="9">
        <v>16</v>
      </c>
      <c r="F605">
        <v>2</v>
      </c>
      <c r="G605" s="9">
        <v>32</v>
      </c>
      <c r="H605" s="16" t="s">
        <v>471</v>
      </c>
      <c r="I605" s="16" t="s">
        <v>472</v>
      </c>
      <c r="J605" s="16" t="s">
        <v>969</v>
      </c>
      <c r="K605" s="16" t="s">
        <v>940</v>
      </c>
    </row>
    <row r="606" spans="1:11" x14ac:dyDescent="0.25">
      <c r="A606" s="16" t="s">
        <v>1614</v>
      </c>
      <c r="B606" s="16" t="s">
        <v>371</v>
      </c>
      <c r="C606" s="16" t="s">
        <v>22</v>
      </c>
      <c r="D606">
        <v>2850</v>
      </c>
      <c r="E606" s="9">
        <v>9900</v>
      </c>
      <c r="F606">
        <v>1</v>
      </c>
      <c r="G606" s="9">
        <v>9900</v>
      </c>
      <c r="H606" s="16" t="s">
        <v>797</v>
      </c>
      <c r="I606" s="16" t="s">
        <v>665</v>
      </c>
      <c r="J606" s="16" t="s">
        <v>981</v>
      </c>
      <c r="K606" s="16" t="s">
        <v>942</v>
      </c>
    </row>
    <row r="607" spans="1:11" x14ac:dyDescent="0.25">
      <c r="A607" s="16" t="s">
        <v>1615</v>
      </c>
      <c r="B607" s="16" t="s">
        <v>403</v>
      </c>
      <c r="C607" s="16" t="s">
        <v>51</v>
      </c>
      <c r="D607">
        <v>2800</v>
      </c>
      <c r="E607" s="9">
        <v>190</v>
      </c>
      <c r="F607">
        <v>1</v>
      </c>
      <c r="G607" s="9">
        <v>190</v>
      </c>
      <c r="H607" s="16" t="s">
        <v>848</v>
      </c>
      <c r="I607" s="16" t="s">
        <v>702</v>
      </c>
      <c r="J607" s="16" t="s">
        <v>986</v>
      </c>
      <c r="K607" s="16" t="s">
        <v>944</v>
      </c>
    </row>
    <row r="608" spans="1:11" x14ac:dyDescent="0.25">
      <c r="A608" s="16" t="s">
        <v>1616</v>
      </c>
      <c r="B608" s="16" t="s">
        <v>339</v>
      </c>
      <c r="C608" s="16" t="s">
        <v>162</v>
      </c>
      <c r="D608">
        <v>2920</v>
      </c>
      <c r="E608" s="9">
        <v>89</v>
      </c>
      <c r="F608">
        <v>1</v>
      </c>
      <c r="G608" s="9">
        <v>89</v>
      </c>
      <c r="H608" s="16" t="s">
        <v>740</v>
      </c>
      <c r="I608" s="16" t="s">
        <v>741</v>
      </c>
      <c r="J608" s="16" t="s">
        <v>984</v>
      </c>
      <c r="K608" s="16" t="s">
        <v>943</v>
      </c>
    </row>
    <row r="609" spans="1:11" x14ac:dyDescent="0.25">
      <c r="A609" s="16" t="s">
        <v>1617</v>
      </c>
      <c r="B609" s="16" t="s">
        <v>447</v>
      </c>
      <c r="C609" s="16" t="s">
        <v>165</v>
      </c>
      <c r="D609">
        <v>2790</v>
      </c>
      <c r="E609" s="9">
        <v>69</v>
      </c>
      <c r="F609">
        <v>4</v>
      </c>
      <c r="G609" s="9">
        <v>276</v>
      </c>
      <c r="H609" s="16" t="s">
        <v>861</v>
      </c>
      <c r="I609" s="16" t="s">
        <v>921</v>
      </c>
      <c r="J609" s="16" t="s">
        <v>977</v>
      </c>
      <c r="K609" s="16" t="s">
        <v>941</v>
      </c>
    </row>
    <row r="610" spans="1:11" x14ac:dyDescent="0.25">
      <c r="A610" s="16" t="s">
        <v>1618</v>
      </c>
      <c r="B610" s="16" t="s">
        <v>296</v>
      </c>
      <c r="C610" s="16" t="s">
        <v>30</v>
      </c>
      <c r="D610">
        <v>2810</v>
      </c>
      <c r="E610" s="9">
        <v>14</v>
      </c>
      <c r="F610">
        <v>1</v>
      </c>
      <c r="G610" s="9">
        <v>14</v>
      </c>
      <c r="H610" s="16" t="s">
        <v>671</v>
      </c>
      <c r="I610" s="16" t="s">
        <v>672</v>
      </c>
      <c r="J610" s="16" t="s">
        <v>959</v>
      </c>
      <c r="K610" s="16" t="s">
        <v>937</v>
      </c>
    </row>
    <row r="611" spans="1:11" x14ac:dyDescent="0.25">
      <c r="A611" s="16" t="s">
        <v>1619</v>
      </c>
      <c r="B611" s="16" t="s">
        <v>341</v>
      </c>
      <c r="C611" s="16" t="s">
        <v>125</v>
      </c>
      <c r="D611">
        <v>2850</v>
      </c>
      <c r="E611" s="9">
        <v>7700</v>
      </c>
      <c r="F611">
        <v>1</v>
      </c>
      <c r="G611" s="9">
        <v>7700</v>
      </c>
      <c r="H611" s="16" t="s">
        <v>744</v>
      </c>
      <c r="I611" s="16" t="s">
        <v>635</v>
      </c>
      <c r="J611" s="16" t="s">
        <v>974</v>
      </c>
      <c r="K611" s="16" t="s">
        <v>941</v>
      </c>
    </row>
    <row r="612" spans="1:11" x14ac:dyDescent="0.25">
      <c r="A612" s="16" t="s">
        <v>1620</v>
      </c>
      <c r="B612" s="16" t="s">
        <v>300</v>
      </c>
      <c r="C612" s="16" t="s">
        <v>100</v>
      </c>
      <c r="D612">
        <v>2820</v>
      </c>
      <c r="E612" s="9">
        <v>3700</v>
      </c>
      <c r="F612">
        <v>1</v>
      </c>
      <c r="G612" s="9">
        <v>3700</v>
      </c>
      <c r="H612" s="16" t="s">
        <v>678</v>
      </c>
      <c r="I612" s="16" t="s">
        <v>679</v>
      </c>
      <c r="J612" s="16" t="s">
        <v>973</v>
      </c>
      <c r="K612" s="16" t="s">
        <v>941</v>
      </c>
    </row>
    <row r="613" spans="1:11" x14ac:dyDescent="0.25">
      <c r="A613" s="16" t="s">
        <v>1621</v>
      </c>
      <c r="B613" s="16" t="s">
        <v>238</v>
      </c>
      <c r="C613" s="16" t="s">
        <v>148</v>
      </c>
      <c r="D613">
        <v>2870</v>
      </c>
      <c r="E613" s="9">
        <v>6500</v>
      </c>
      <c r="F613">
        <v>3</v>
      </c>
      <c r="G613" s="9">
        <v>19500</v>
      </c>
      <c r="H613" s="16" t="s">
        <v>567</v>
      </c>
      <c r="I613" s="16" t="s">
        <v>568</v>
      </c>
      <c r="J613" s="16" t="s">
        <v>979</v>
      </c>
      <c r="K613" s="16" t="s">
        <v>942</v>
      </c>
    </row>
    <row r="614" spans="1:11" x14ac:dyDescent="0.25">
      <c r="A614" s="16" t="s">
        <v>1622</v>
      </c>
      <c r="B614" s="16" t="s">
        <v>286</v>
      </c>
      <c r="C614" s="16" t="s">
        <v>124</v>
      </c>
      <c r="D614">
        <v>2760</v>
      </c>
      <c r="E614" s="9">
        <v>150</v>
      </c>
      <c r="F614">
        <v>1</v>
      </c>
      <c r="G614" s="9">
        <v>150</v>
      </c>
      <c r="H614" s="16" t="s">
        <v>654</v>
      </c>
      <c r="I614" s="16" t="s">
        <v>655</v>
      </c>
      <c r="J614" s="16" t="s">
        <v>959</v>
      </c>
      <c r="K614" s="16" t="s">
        <v>937</v>
      </c>
    </row>
    <row r="615" spans="1:11" x14ac:dyDescent="0.25">
      <c r="A615" s="16" t="s">
        <v>1623</v>
      </c>
      <c r="B615" s="16" t="s">
        <v>248</v>
      </c>
      <c r="C615" s="16" t="s">
        <v>48</v>
      </c>
      <c r="D615">
        <v>2980</v>
      </c>
      <c r="E615" s="9">
        <v>520</v>
      </c>
      <c r="F615">
        <v>1</v>
      </c>
      <c r="G615" s="9">
        <v>520</v>
      </c>
      <c r="H615" s="16" t="s">
        <v>584</v>
      </c>
      <c r="I615" s="16" t="s">
        <v>585</v>
      </c>
      <c r="J615" s="16" t="s">
        <v>958</v>
      </c>
      <c r="K615" s="16" t="s">
        <v>937</v>
      </c>
    </row>
    <row r="616" spans="1:11" x14ac:dyDescent="0.25">
      <c r="A616" s="16" t="s">
        <v>1624</v>
      </c>
      <c r="B616" s="16" t="s">
        <v>211</v>
      </c>
      <c r="C616" s="16" t="s">
        <v>177</v>
      </c>
      <c r="D616">
        <v>2840</v>
      </c>
      <c r="E616" s="9">
        <v>16</v>
      </c>
      <c r="F616">
        <v>1</v>
      </c>
      <c r="G616" s="9">
        <v>16</v>
      </c>
      <c r="H616" s="16" t="s">
        <v>518</v>
      </c>
      <c r="I616" s="16" t="s">
        <v>519</v>
      </c>
      <c r="J616" s="16" t="s">
        <v>958</v>
      </c>
      <c r="K616" s="16" t="s">
        <v>937</v>
      </c>
    </row>
    <row r="617" spans="1:11" x14ac:dyDescent="0.25">
      <c r="A617" s="16" t="s">
        <v>1625</v>
      </c>
      <c r="B617" s="16" t="s">
        <v>262</v>
      </c>
      <c r="C617" s="16" t="s">
        <v>29</v>
      </c>
      <c r="D617">
        <v>2820</v>
      </c>
      <c r="E617" s="9">
        <v>970</v>
      </c>
      <c r="F617">
        <v>1</v>
      </c>
      <c r="G617" s="9">
        <v>970</v>
      </c>
      <c r="H617" s="16" t="s">
        <v>609</v>
      </c>
      <c r="I617" s="16" t="s">
        <v>610</v>
      </c>
      <c r="J617" s="16" t="s">
        <v>969</v>
      </c>
      <c r="K617" s="16" t="s">
        <v>940</v>
      </c>
    </row>
    <row r="618" spans="1:11" x14ac:dyDescent="0.25">
      <c r="A618" s="16" t="s">
        <v>1626</v>
      </c>
      <c r="B618" s="16" t="s">
        <v>372</v>
      </c>
      <c r="C618" s="16" t="s">
        <v>134</v>
      </c>
      <c r="D618">
        <v>2980</v>
      </c>
      <c r="E618" s="9">
        <v>7600</v>
      </c>
      <c r="F618">
        <v>1</v>
      </c>
      <c r="G618" s="9">
        <v>7600</v>
      </c>
      <c r="H618" s="16" t="s">
        <v>659</v>
      </c>
      <c r="I618" s="16" t="s">
        <v>798</v>
      </c>
      <c r="J618" s="16" t="s">
        <v>984</v>
      </c>
      <c r="K618" s="16" t="s">
        <v>943</v>
      </c>
    </row>
    <row r="619" spans="1:11" x14ac:dyDescent="0.25">
      <c r="A619" s="16" t="s">
        <v>1627</v>
      </c>
      <c r="B619" s="16" t="s">
        <v>196</v>
      </c>
      <c r="C619" s="16" t="s">
        <v>136</v>
      </c>
      <c r="D619">
        <v>2890</v>
      </c>
      <c r="E619" s="9">
        <v>830</v>
      </c>
      <c r="F619">
        <v>1</v>
      </c>
      <c r="G619" s="9">
        <v>830</v>
      </c>
      <c r="H619" s="16" t="s">
        <v>793</v>
      </c>
      <c r="I619" s="16" t="s">
        <v>794</v>
      </c>
      <c r="J619" s="16" t="s">
        <v>967</v>
      </c>
      <c r="K619" s="16" t="s">
        <v>939</v>
      </c>
    </row>
    <row r="620" spans="1:11" x14ac:dyDescent="0.25">
      <c r="A620" s="16" t="s">
        <v>1628</v>
      </c>
      <c r="B620" s="16" t="s">
        <v>211</v>
      </c>
      <c r="C620" s="16" t="s">
        <v>172</v>
      </c>
      <c r="D620">
        <v>2800</v>
      </c>
      <c r="E620" s="9">
        <v>5300</v>
      </c>
      <c r="F620">
        <v>1</v>
      </c>
      <c r="G620" s="9">
        <v>5300</v>
      </c>
      <c r="H620" s="16" t="s">
        <v>518</v>
      </c>
      <c r="I620" s="16" t="s">
        <v>519</v>
      </c>
      <c r="J620" s="16" t="s">
        <v>958</v>
      </c>
      <c r="K620" s="16" t="s">
        <v>937</v>
      </c>
    </row>
    <row r="621" spans="1:11" x14ac:dyDescent="0.25">
      <c r="A621" s="16" t="s">
        <v>1629</v>
      </c>
      <c r="B621" s="16" t="s">
        <v>269</v>
      </c>
      <c r="C621" s="16" t="s">
        <v>156</v>
      </c>
      <c r="D621">
        <v>2830</v>
      </c>
      <c r="E621" s="9">
        <v>35</v>
      </c>
      <c r="F621">
        <v>1</v>
      </c>
      <c r="G621" s="9">
        <v>35</v>
      </c>
      <c r="H621" s="16" t="s">
        <v>622</v>
      </c>
      <c r="I621" s="16" t="s">
        <v>623</v>
      </c>
      <c r="J621" s="16" t="s">
        <v>973</v>
      </c>
      <c r="K621" s="16" t="s">
        <v>941</v>
      </c>
    </row>
    <row r="622" spans="1:11" x14ac:dyDescent="0.25">
      <c r="A622" s="16" t="s">
        <v>1630</v>
      </c>
      <c r="B622" s="16" t="s">
        <v>389</v>
      </c>
      <c r="C622" s="16" t="s">
        <v>99</v>
      </c>
      <c r="D622">
        <v>2910</v>
      </c>
      <c r="E622" s="9">
        <v>57</v>
      </c>
      <c r="F622">
        <v>1</v>
      </c>
      <c r="G622" s="9">
        <v>57</v>
      </c>
      <c r="H622" s="16" t="s">
        <v>823</v>
      </c>
      <c r="I622" s="16" t="s">
        <v>824</v>
      </c>
      <c r="J622" s="16" t="s">
        <v>970</v>
      </c>
      <c r="K622" s="16" t="s">
        <v>948</v>
      </c>
    </row>
    <row r="623" spans="1:11" x14ac:dyDescent="0.25">
      <c r="A623" s="16" t="s">
        <v>1631</v>
      </c>
      <c r="B623" s="16" t="s">
        <v>319</v>
      </c>
      <c r="C623" s="16" t="s">
        <v>86</v>
      </c>
      <c r="D623">
        <v>2810</v>
      </c>
      <c r="E623" s="9">
        <v>340</v>
      </c>
      <c r="F623">
        <v>1</v>
      </c>
      <c r="G623" s="9">
        <v>340</v>
      </c>
      <c r="H623" s="16" t="s">
        <v>711</v>
      </c>
      <c r="I623" s="16" t="s">
        <v>610</v>
      </c>
      <c r="J623" s="16" t="s">
        <v>964</v>
      </c>
      <c r="K623" s="16" t="s">
        <v>938</v>
      </c>
    </row>
    <row r="624" spans="1:11" x14ac:dyDescent="0.25">
      <c r="A624" s="16" t="s">
        <v>1632</v>
      </c>
      <c r="B624" s="16" t="s">
        <v>304</v>
      </c>
      <c r="C624" s="16" t="s">
        <v>82</v>
      </c>
      <c r="D624">
        <v>2710</v>
      </c>
      <c r="E624" s="9">
        <v>120</v>
      </c>
      <c r="F624">
        <v>1</v>
      </c>
      <c r="G624" s="9">
        <v>120</v>
      </c>
      <c r="H624" s="16" t="s">
        <v>683</v>
      </c>
      <c r="I624" s="16" t="s">
        <v>684</v>
      </c>
      <c r="J624" s="16" t="s">
        <v>973</v>
      </c>
      <c r="K624" s="16" t="s">
        <v>941</v>
      </c>
    </row>
    <row r="625" spans="1:11" x14ac:dyDescent="0.25">
      <c r="A625" s="16" t="s">
        <v>1633</v>
      </c>
      <c r="B625" s="16" t="s">
        <v>245</v>
      </c>
      <c r="C625" s="16" t="s">
        <v>159</v>
      </c>
      <c r="D625">
        <v>2780</v>
      </c>
      <c r="E625" s="9">
        <v>5200</v>
      </c>
      <c r="F625">
        <v>1</v>
      </c>
      <c r="G625" s="9">
        <v>5200</v>
      </c>
      <c r="H625" s="16" t="s">
        <v>578</v>
      </c>
      <c r="I625" s="16" t="s">
        <v>579</v>
      </c>
      <c r="J625" s="16" t="s">
        <v>962</v>
      </c>
      <c r="K625" s="16" t="s">
        <v>938</v>
      </c>
    </row>
    <row r="626" spans="1:11" x14ac:dyDescent="0.25">
      <c r="A626" s="16" t="s">
        <v>1634</v>
      </c>
      <c r="B626" s="16" t="s">
        <v>261</v>
      </c>
      <c r="C626" s="16" t="s">
        <v>93</v>
      </c>
      <c r="D626">
        <v>2870</v>
      </c>
      <c r="E626" s="9">
        <v>66</v>
      </c>
      <c r="F626">
        <v>1</v>
      </c>
      <c r="G626" s="9">
        <v>66</v>
      </c>
      <c r="H626" s="16" t="s">
        <v>607</v>
      </c>
      <c r="I626" s="16" t="s">
        <v>608</v>
      </c>
      <c r="J626" s="16" t="s">
        <v>967</v>
      </c>
      <c r="K626" s="16" t="s">
        <v>939</v>
      </c>
    </row>
    <row r="627" spans="1:11" x14ac:dyDescent="0.25">
      <c r="A627" s="16" t="s">
        <v>1635</v>
      </c>
      <c r="B627" s="16" t="s">
        <v>442</v>
      </c>
      <c r="C627" s="16" t="s">
        <v>102</v>
      </c>
      <c r="D627">
        <v>2920</v>
      </c>
      <c r="E627" s="9">
        <v>85</v>
      </c>
      <c r="F627">
        <v>1</v>
      </c>
      <c r="G627" s="9">
        <v>85</v>
      </c>
      <c r="H627" s="16" t="s">
        <v>646</v>
      </c>
      <c r="I627" s="16" t="s">
        <v>912</v>
      </c>
      <c r="J627" s="16" t="s">
        <v>960</v>
      </c>
      <c r="K627" s="16" t="s">
        <v>937</v>
      </c>
    </row>
    <row r="628" spans="1:11" x14ac:dyDescent="0.25">
      <c r="A628" s="16" t="s">
        <v>1636</v>
      </c>
      <c r="B628" s="16" t="s">
        <v>344</v>
      </c>
      <c r="C628" s="16" t="s">
        <v>57</v>
      </c>
      <c r="D628">
        <v>2800</v>
      </c>
      <c r="E628" s="9">
        <v>1700</v>
      </c>
      <c r="F628">
        <v>4</v>
      </c>
      <c r="G628" s="9">
        <v>6800</v>
      </c>
      <c r="H628" s="16" t="s">
        <v>748</v>
      </c>
      <c r="I628" s="16" t="s">
        <v>749</v>
      </c>
      <c r="J628" s="16" t="s">
        <v>974</v>
      </c>
      <c r="K628" s="16" t="s">
        <v>941</v>
      </c>
    </row>
    <row r="629" spans="1:11" x14ac:dyDescent="0.25">
      <c r="A629" s="16" t="s">
        <v>1637</v>
      </c>
      <c r="B629" s="16" t="s">
        <v>275</v>
      </c>
      <c r="C629" s="16" t="s">
        <v>63</v>
      </c>
      <c r="D629">
        <v>2830</v>
      </c>
      <c r="E629" s="9">
        <v>3200</v>
      </c>
      <c r="F629">
        <v>2</v>
      </c>
      <c r="G629" s="9">
        <v>6400</v>
      </c>
      <c r="H629" s="16" t="s">
        <v>634</v>
      </c>
      <c r="I629" s="16" t="s">
        <v>635</v>
      </c>
      <c r="J629" s="16" t="s">
        <v>980</v>
      </c>
      <c r="K629" s="16" t="s">
        <v>942</v>
      </c>
    </row>
    <row r="630" spans="1:11" x14ac:dyDescent="0.25">
      <c r="A630" s="16" t="s">
        <v>1638</v>
      </c>
      <c r="B630" s="16" t="s">
        <v>220</v>
      </c>
      <c r="C630" s="16" t="s">
        <v>49</v>
      </c>
      <c r="D630">
        <v>2980</v>
      </c>
      <c r="E630" s="9">
        <v>63</v>
      </c>
      <c r="F630">
        <v>1</v>
      </c>
      <c r="G630" s="9">
        <v>63</v>
      </c>
      <c r="H630" s="16" t="s">
        <v>534</v>
      </c>
      <c r="I630" s="16" t="s">
        <v>535</v>
      </c>
      <c r="J630" s="16" t="s">
        <v>961</v>
      </c>
      <c r="K630" s="16" t="s">
        <v>936</v>
      </c>
    </row>
    <row r="631" spans="1:11" x14ac:dyDescent="0.25">
      <c r="A631" s="16" t="s">
        <v>1639</v>
      </c>
      <c r="B631" s="16" t="s">
        <v>216</v>
      </c>
      <c r="C631" s="16" t="s">
        <v>146</v>
      </c>
      <c r="D631">
        <v>2980</v>
      </c>
      <c r="E631" s="9">
        <v>21</v>
      </c>
      <c r="F631">
        <v>10</v>
      </c>
      <c r="G631" s="9">
        <v>210</v>
      </c>
      <c r="H631" s="16" t="s">
        <v>527</v>
      </c>
      <c r="I631" s="16" t="s">
        <v>528</v>
      </c>
      <c r="J631" s="16" t="s">
        <v>951</v>
      </c>
      <c r="K631" s="16" t="s">
        <v>932</v>
      </c>
    </row>
    <row r="632" spans="1:11" x14ac:dyDescent="0.25">
      <c r="A632" s="16" t="s">
        <v>1640</v>
      </c>
      <c r="B632" s="16" t="s">
        <v>185</v>
      </c>
      <c r="C632" s="16" t="s">
        <v>82</v>
      </c>
      <c r="D632">
        <v>2820</v>
      </c>
      <c r="E632" s="9">
        <v>45</v>
      </c>
      <c r="F632">
        <v>1</v>
      </c>
      <c r="G632" s="9">
        <v>45</v>
      </c>
      <c r="H632" s="16" t="s">
        <v>469</v>
      </c>
      <c r="I632" s="16" t="s">
        <v>470</v>
      </c>
      <c r="J632" s="16" t="s">
        <v>967</v>
      </c>
      <c r="K632" s="16" t="s">
        <v>939</v>
      </c>
    </row>
    <row r="633" spans="1:11" x14ac:dyDescent="0.25">
      <c r="A633" s="16" t="s">
        <v>1641</v>
      </c>
      <c r="B633" s="16" t="s">
        <v>202</v>
      </c>
      <c r="C633" s="16" t="s">
        <v>153</v>
      </c>
      <c r="D633">
        <v>2870</v>
      </c>
      <c r="E633" s="9">
        <v>71</v>
      </c>
      <c r="F633">
        <v>1</v>
      </c>
      <c r="G633" s="9">
        <v>71</v>
      </c>
      <c r="H633" s="16" t="s">
        <v>500</v>
      </c>
      <c r="I633" s="16" t="s">
        <v>501</v>
      </c>
      <c r="J633" s="16" t="s">
        <v>984</v>
      </c>
      <c r="K633" s="16" t="s">
        <v>943</v>
      </c>
    </row>
    <row r="634" spans="1:11" x14ac:dyDescent="0.25">
      <c r="A634" s="16" t="s">
        <v>1642</v>
      </c>
      <c r="B634" s="16" t="s">
        <v>306</v>
      </c>
      <c r="C634" s="16" t="s">
        <v>110</v>
      </c>
      <c r="D634">
        <v>2830</v>
      </c>
      <c r="E634" s="9">
        <v>650</v>
      </c>
      <c r="F634">
        <v>1</v>
      </c>
      <c r="G634" s="9">
        <v>650</v>
      </c>
      <c r="H634" s="16" t="s">
        <v>687</v>
      </c>
      <c r="I634" s="16" t="s">
        <v>688</v>
      </c>
      <c r="J634" s="16" t="s">
        <v>973</v>
      </c>
      <c r="K634" s="16" t="s">
        <v>941</v>
      </c>
    </row>
    <row r="635" spans="1:11" x14ac:dyDescent="0.25">
      <c r="A635" s="16" t="s">
        <v>1643</v>
      </c>
      <c r="B635" s="16" t="s">
        <v>268</v>
      </c>
      <c r="C635" s="16" t="s">
        <v>117</v>
      </c>
      <c r="D635">
        <v>2810</v>
      </c>
      <c r="E635" s="9">
        <v>52</v>
      </c>
      <c r="F635">
        <v>1</v>
      </c>
      <c r="G635" s="9">
        <v>52</v>
      </c>
      <c r="H635" s="16" t="s">
        <v>620</v>
      </c>
      <c r="I635" s="16" t="s">
        <v>621</v>
      </c>
      <c r="J635" s="16" t="s">
        <v>973</v>
      </c>
      <c r="K635" s="16" t="s">
        <v>941</v>
      </c>
    </row>
    <row r="636" spans="1:11" x14ac:dyDescent="0.25">
      <c r="A636" s="16" t="s">
        <v>1644</v>
      </c>
      <c r="B636" s="16" t="s">
        <v>258</v>
      </c>
      <c r="C636" s="16" t="s">
        <v>47</v>
      </c>
      <c r="D636">
        <v>2820</v>
      </c>
      <c r="E636" s="9">
        <v>72</v>
      </c>
      <c r="F636">
        <v>4</v>
      </c>
      <c r="G636" s="9">
        <v>288</v>
      </c>
      <c r="H636" s="16" t="s">
        <v>601</v>
      </c>
      <c r="I636" s="16" t="s">
        <v>602</v>
      </c>
      <c r="J636" s="16" t="s">
        <v>965</v>
      </c>
      <c r="K636" s="16" t="s">
        <v>945</v>
      </c>
    </row>
    <row r="637" spans="1:11" x14ac:dyDescent="0.25">
      <c r="A637" s="16" t="s">
        <v>1645</v>
      </c>
      <c r="B637" s="16" t="s">
        <v>363</v>
      </c>
      <c r="C637" s="16" t="s">
        <v>166</v>
      </c>
      <c r="D637">
        <v>2870</v>
      </c>
      <c r="E637" s="9">
        <v>73</v>
      </c>
      <c r="F637">
        <v>1</v>
      </c>
      <c r="G637" s="9">
        <v>73</v>
      </c>
      <c r="H637" s="16" t="s">
        <v>783</v>
      </c>
      <c r="I637" s="16" t="s">
        <v>784</v>
      </c>
      <c r="J637" s="16" t="s">
        <v>975</v>
      </c>
      <c r="K637" s="16" t="s">
        <v>941</v>
      </c>
    </row>
    <row r="638" spans="1:11" x14ac:dyDescent="0.25">
      <c r="A638" s="16" t="s">
        <v>1646</v>
      </c>
      <c r="B638" s="16" t="s">
        <v>178</v>
      </c>
      <c r="C638" s="16" t="s">
        <v>130</v>
      </c>
      <c r="D638">
        <v>2860</v>
      </c>
      <c r="E638" s="9">
        <v>93</v>
      </c>
      <c r="F638">
        <v>1</v>
      </c>
      <c r="G638" s="9">
        <v>93</v>
      </c>
      <c r="H638" s="16" t="s">
        <v>455</v>
      </c>
      <c r="I638" s="16" t="s">
        <v>456</v>
      </c>
      <c r="J638" s="16" t="s">
        <v>951</v>
      </c>
      <c r="K638" s="16" t="s">
        <v>932</v>
      </c>
    </row>
    <row r="639" spans="1:11" x14ac:dyDescent="0.25">
      <c r="A639" s="16" t="s">
        <v>1647</v>
      </c>
      <c r="B639" s="16" t="s">
        <v>202</v>
      </c>
      <c r="C639" s="16" t="s">
        <v>48</v>
      </c>
      <c r="D639">
        <v>2800</v>
      </c>
      <c r="E639" s="9">
        <v>1400</v>
      </c>
      <c r="F639">
        <v>2</v>
      </c>
      <c r="G639" s="9">
        <v>2800</v>
      </c>
      <c r="H639" s="16" t="s">
        <v>500</v>
      </c>
      <c r="I639" s="16" t="s">
        <v>501</v>
      </c>
      <c r="J639" s="16" t="s">
        <v>984</v>
      </c>
      <c r="K639" s="16" t="s">
        <v>943</v>
      </c>
    </row>
    <row r="640" spans="1:11" x14ac:dyDescent="0.25">
      <c r="A640" s="16" t="s">
        <v>1648</v>
      </c>
      <c r="B640" s="16" t="s">
        <v>411</v>
      </c>
      <c r="C640" s="16" t="s">
        <v>67</v>
      </c>
      <c r="D640">
        <v>2850</v>
      </c>
      <c r="E640" s="9">
        <v>580</v>
      </c>
      <c r="F640">
        <v>1</v>
      </c>
      <c r="G640" s="9">
        <v>580</v>
      </c>
      <c r="H640" s="16" t="s">
        <v>859</v>
      </c>
      <c r="I640" s="16" t="s">
        <v>860</v>
      </c>
      <c r="J640" s="16" t="s">
        <v>981</v>
      </c>
      <c r="K640" s="16" t="s">
        <v>942</v>
      </c>
    </row>
    <row r="641" spans="1:11" x14ac:dyDescent="0.25">
      <c r="A641" s="16" t="s">
        <v>1649</v>
      </c>
      <c r="B641" s="16" t="s">
        <v>273</v>
      </c>
      <c r="C641" s="16" t="s">
        <v>100</v>
      </c>
      <c r="D641">
        <v>2860</v>
      </c>
      <c r="E641" s="9">
        <v>180</v>
      </c>
      <c r="F641">
        <v>1</v>
      </c>
      <c r="G641" s="9">
        <v>180</v>
      </c>
      <c r="H641" s="16" t="s">
        <v>630</v>
      </c>
      <c r="I641" s="16" t="s">
        <v>631</v>
      </c>
      <c r="J641" s="16" t="s">
        <v>979</v>
      </c>
      <c r="K641" s="16" t="s">
        <v>942</v>
      </c>
    </row>
    <row r="642" spans="1:11" x14ac:dyDescent="0.25">
      <c r="A642" s="16" t="s">
        <v>1650</v>
      </c>
      <c r="B642" s="16" t="s">
        <v>432</v>
      </c>
      <c r="C642" s="16" t="s">
        <v>58</v>
      </c>
      <c r="D642">
        <v>2900</v>
      </c>
      <c r="E642" s="9">
        <v>940</v>
      </c>
      <c r="F642">
        <v>1</v>
      </c>
      <c r="G642" s="9">
        <v>940</v>
      </c>
      <c r="H642" s="16" t="s">
        <v>894</v>
      </c>
      <c r="I642" s="16" t="s">
        <v>895</v>
      </c>
      <c r="J642" s="16" t="s">
        <v>977</v>
      </c>
      <c r="K642" s="16" t="s">
        <v>941</v>
      </c>
    </row>
    <row r="643" spans="1:11" x14ac:dyDescent="0.25">
      <c r="A643" s="16" t="s">
        <v>1651</v>
      </c>
      <c r="B643" s="16" t="s">
        <v>336</v>
      </c>
      <c r="C643" s="16" t="s">
        <v>164</v>
      </c>
      <c r="D643">
        <v>2810</v>
      </c>
      <c r="E643" s="9">
        <v>9300</v>
      </c>
      <c r="F643">
        <v>2</v>
      </c>
      <c r="G643" s="9">
        <v>18600</v>
      </c>
      <c r="H643" s="16" t="s">
        <v>614</v>
      </c>
      <c r="I643" s="16" t="s">
        <v>735</v>
      </c>
      <c r="J643" s="16" t="s">
        <v>969</v>
      </c>
      <c r="K643" s="16" t="s">
        <v>940</v>
      </c>
    </row>
    <row r="644" spans="1:11" x14ac:dyDescent="0.25">
      <c r="A644" s="16" t="s">
        <v>1652</v>
      </c>
      <c r="B644" s="16" t="s">
        <v>297</v>
      </c>
      <c r="C644" s="16" t="s">
        <v>155</v>
      </c>
      <c r="D644">
        <v>2880</v>
      </c>
      <c r="E644" s="9">
        <v>5700</v>
      </c>
      <c r="F644">
        <v>1</v>
      </c>
      <c r="G644" s="9">
        <v>5700</v>
      </c>
      <c r="H644" s="16" t="s">
        <v>570</v>
      </c>
      <c r="I644" s="16" t="s">
        <v>673</v>
      </c>
      <c r="J644" s="16" t="s">
        <v>964</v>
      </c>
      <c r="K644" s="16" t="s">
        <v>938</v>
      </c>
    </row>
    <row r="645" spans="1:11" x14ac:dyDescent="0.25">
      <c r="A645" s="16" t="s">
        <v>1653</v>
      </c>
      <c r="B645" s="16" t="s">
        <v>338</v>
      </c>
      <c r="C645" s="16" t="s">
        <v>130</v>
      </c>
      <c r="D645">
        <v>2840</v>
      </c>
      <c r="E645" s="9">
        <v>8500</v>
      </c>
      <c r="F645">
        <v>1</v>
      </c>
      <c r="G645" s="9">
        <v>8500</v>
      </c>
      <c r="H645" s="16" t="s">
        <v>738</v>
      </c>
      <c r="I645" s="16" t="s">
        <v>739</v>
      </c>
      <c r="J645" s="16" t="s">
        <v>980</v>
      </c>
      <c r="K645" s="16" t="s">
        <v>942</v>
      </c>
    </row>
    <row r="646" spans="1:11" x14ac:dyDescent="0.25">
      <c r="A646" s="16" t="s">
        <v>1654</v>
      </c>
      <c r="B646" s="16" t="s">
        <v>311</v>
      </c>
      <c r="C646" s="16" t="s">
        <v>57</v>
      </c>
      <c r="D646">
        <v>2870</v>
      </c>
      <c r="E646" s="9">
        <v>1700</v>
      </c>
      <c r="F646">
        <v>1</v>
      </c>
      <c r="G646" s="9">
        <v>1700</v>
      </c>
      <c r="H646" s="16" t="s">
        <v>697</v>
      </c>
      <c r="I646" s="16" t="s">
        <v>698</v>
      </c>
      <c r="J646" s="16" t="s">
        <v>980</v>
      </c>
      <c r="K646" s="16" t="s">
        <v>942</v>
      </c>
    </row>
    <row r="647" spans="1:11" x14ac:dyDescent="0.25">
      <c r="A647" s="16" t="s">
        <v>1655</v>
      </c>
      <c r="B647" s="16" t="s">
        <v>331</v>
      </c>
      <c r="C647" s="16" t="s">
        <v>74</v>
      </c>
      <c r="D647">
        <v>2980</v>
      </c>
      <c r="E647" s="9">
        <v>68</v>
      </c>
      <c r="F647">
        <v>1</v>
      </c>
      <c r="G647" s="9">
        <v>68</v>
      </c>
      <c r="H647" s="16" t="s">
        <v>728</v>
      </c>
      <c r="I647" s="16" t="s">
        <v>637</v>
      </c>
      <c r="J647" s="16" t="s">
        <v>953</v>
      </c>
      <c r="K647" s="16" t="s">
        <v>934</v>
      </c>
    </row>
    <row r="648" spans="1:11" x14ac:dyDescent="0.25">
      <c r="A648" s="16" t="s">
        <v>1656</v>
      </c>
      <c r="B648" s="16" t="s">
        <v>211</v>
      </c>
      <c r="C648" s="16" t="s">
        <v>29</v>
      </c>
      <c r="D648">
        <v>2870</v>
      </c>
      <c r="E648" s="9">
        <v>620</v>
      </c>
      <c r="F648">
        <v>1</v>
      </c>
      <c r="G648" s="9">
        <v>620</v>
      </c>
      <c r="H648" s="16" t="s">
        <v>518</v>
      </c>
      <c r="I648" s="16" t="s">
        <v>519</v>
      </c>
      <c r="J648" s="16" t="s">
        <v>958</v>
      </c>
      <c r="K648" s="16" t="s">
        <v>937</v>
      </c>
    </row>
    <row r="649" spans="1:11" x14ac:dyDescent="0.25">
      <c r="A649" s="16" t="s">
        <v>1657</v>
      </c>
      <c r="B649" s="16" t="s">
        <v>183</v>
      </c>
      <c r="C649" s="16" t="s">
        <v>151</v>
      </c>
      <c r="D649">
        <v>2770</v>
      </c>
      <c r="E649" s="9">
        <v>980</v>
      </c>
      <c r="F649">
        <v>1</v>
      </c>
      <c r="G649" s="9">
        <v>980</v>
      </c>
      <c r="H649" s="16" t="s">
        <v>465</v>
      </c>
      <c r="I649" s="16" t="s">
        <v>466</v>
      </c>
      <c r="J649" s="16" t="s">
        <v>958</v>
      </c>
      <c r="K649" s="16" t="s">
        <v>937</v>
      </c>
    </row>
    <row r="650" spans="1:11" x14ac:dyDescent="0.25">
      <c r="A650" s="16" t="s">
        <v>1658</v>
      </c>
      <c r="B650" s="16" t="s">
        <v>408</v>
      </c>
      <c r="C650" s="16" t="s">
        <v>161</v>
      </c>
      <c r="D650">
        <v>2920</v>
      </c>
      <c r="E650" s="9">
        <v>64</v>
      </c>
      <c r="F650">
        <v>1</v>
      </c>
      <c r="G650" s="9">
        <v>64</v>
      </c>
      <c r="H650" s="16" t="s">
        <v>856</v>
      </c>
      <c r="I650" s="16" t="s">
        <v>808</v>
      </c>
      <c r="J650" s="16" t="s">
        <v>976</v>
      </c>
      <c r="K650" s="16" t="s">
        <v>941</v>
      </c>
    </row>
    <row r="651" spans="1:11" x14ac:dyDescent="0.25">
      <c r="A651" s="16" t="s">
        <v>1659</v>
      </c>
      <c r="B651" s="16" t="s">
        <v>422</v>
      </c>
      <c r="C651" s="16" t="s">
        <v>64</v>
      </c>
      <c r="D651">
        <v>2900</v>
      </c>
      <c r="E651" s="9">
        <v>140</v>
      </c>
      <c r="F651">
        <v>5</v>
      </c>
      <c r="G651" s="9">
        <v>700</v>
      </c>
      <c r="H651" s="16" t="s">
        <v>879</v>
      </c>
      <c r="I651" s="16" t="s">
        <v>821</v>
      </c>
      <c r="J651" s="16" t="s">
        <v>954</v>
      </c>
      <c r="K651" s="16" t="s">
        <v>934</v>
      </c>
    </row>
    <row r="652" spans="1:11" x14ac:dyDescent="0.25">
      <c r="A652" s="16" t="s">
        <v>1660</v>
      </c>
      <c r="B652" s="16" t="s">
        <v>375</v>
      </c>
      <c r="C652" s="16" t="s">
        <v>132</v>
      </c>
      <c r="D652">
        <v>2780</v>
      </c>
      <c r="E652" s="9">
        <v>20</v>
      </c>
      <c r="F652">
        <v>1</v>
      </c>
      <c r="G652" s="9">
        <v>20</v>
      </c>
      <c r="H652" s="16" t="s">
        <v>802</v>
      </c>
      <c r="I652" s="16" t="s">
        <v>803</v>
      </c>
      <c r="J652" s="16" t="s">
        <v>975</v>
      </c>
      <c r="K652" s="16" t="s">
        <v>941</v>
      </c>
    </row>
    <row r="653" spans="1:11" x14ac:dyDescent="0.25">
      <c r="A653" s="16" t="s">
        <v>1661</v>
      </c>
      <c r="B653" s="16" t="s">
        <v>196</v>
      </c>
      <c r="C653" s="16" t="s">
        <v>76</v>
      </c>
      <c r="D653">
        <v>2910</v>
      </c>
      <c r="E653" s="9">
        <v>70</v>
      </c>
      <c r="F653">
        <v>3</v>
      </c>
      <c r="G653" s="9">
        <v>210</v>
      </c>
      <c r="H653" s="16" t="s">
        <v>793</v>
      </c>
      <c r="I653" s="16" t="s">
        <v>794</v>
      </c>
      <c r="J653" s="16" t="s">
        <v>967</v>
      </c>
      <c r="K653" s="16" t="s">
        <v>939</v>
      </c>
    </row>
    <row r="654" spans="1:11" x14ac:dyDescent="0.25">
      <c r="A654" s="16" t="s">
        <v>1662</v>
      </c>
      <c r="B654" s="16" t="s">
        <v>203</v>
      </c>
      <c r="C654" s="16" t="s">
        <v>62</v>
      </c>
      <c r="D654">
        <v>2790</v>
      </c>
      <c r="E654" s="9">
        <v>40</v>
      </c>
      <c r="F654">
        <v>1</v>
      </c>
      <c r="G654" s="9">
        <v>40</v>
      </c>
      <c r="H654" s="16" t="s">
        <v>502</v>
      </c>
      <c r="I654" s="16" t="s">
        <v>503</v>
      </c>
      <c r="J654" s="16" t="s">
        <v>962</v>
      </c>
      <c r="K654" s="16" t="s">
        <v>938</v>
      </c>
    </row>
    <row r="655" spans="1:11" x14ac:dyDescent="0.25">
      <c r="A655" s="16" t="s">
        <v>1663</v>
      </c>
      <c r="B655" s="16" t="s">
        <v>242</v>
      </c>
      <c r="C655" s="16" t="s">
        <v>131</v>
      </c>
      <c r="D655">
        <v>2840</v>
      </c>
      <c r="E655" s="9">
        <v>140</v>
      </c>
      <c r="F655">
        <v>2</v>
      </c>
      <c r="G655" s="9">
        <v>280</v>
      </c>
      <c r="H655" s="16" t="s">
        <v>573</v>
      </c>
      <c r="I655" s="16" t="s">
        <v>574</v>
      </c>
      <c r="J655" s="16" t="s">
        <v>962</v>
      </c>
      <c r="K655" s="16" t="s">
        <v>938</v>
      </c>
    </row>
    <row r="656" spans="1:11" x14ac:dyDescent="0.25">
      <c r="A656" s="16" t="s">
        <v>1664</v>
      </c>
      <c r="B656" s="16" t="s">
        <v>338</v>
      </c>
      <c r="C656" s="16" t="s">
        <v>93</v>
      </c>
      <c r="D656">
        <v>2920</v>
      </c>
      <c r="E656" s="9">
        <v>25</v>
      </c>
      <c r="F656">
        <v>1</v>
      </c>
      <c r="G656" s="9">
        <v>25</v>
      </c>
      <c r="H656" s="16" t="s">
        <v>738</v>
      </c>
      <c r="I656" s="16" t="s">
        <v>739</v>
      </c>
      <c r="J656" s="16" t="s">
        <v>980</v>
      </c>
      <c r="K656" s="16" t="s">
        <v>942</v>
      </c>
    </row>
    <row r="657" spans="1:11" x14ac:dyDescent="0.25">
      <c r="A657" s="16" t="s">
        <v>1665</v>
      </c>
      <c r="B657" s="16" t="s">
        <v>287</v>
      </c>
      <c r="C657" s="16" t="s">
        <v>103</v>
      </c>
      <c r="D657">
        <v>2800</v>
      </c>
      <c r="E657" s="9">
        <v>940</v>
      </c>
      <c r="F657">
        <v>2</v>
      </c>
      <c r="G657" s="9">
        <v>1880</v>
      </c>
      <c r="H657" s="16" t="s">
        <v>656</v>
      </c>
      <c r="I657" s="16" t="s">
        <v>657</v>
      </c>
      <c r="J657" s="16" t="s">
        <v>959</v>
      </c>
      <c r="K657" s="16" t="s">
        <v>937</v>
      </c>
    </row>
    <row r="658" spans="1:11" x14ac:dyDescent="0.25">
      <c r="A658" s="16" t="s">
        <v>1666</v>
      </c>
      <c r="B658" s="16" t="s">
        <v>307</v>
      </c>
      <c r="C658" s="16" t="s">
        <v>176</v>
      </c>
      <c r="D658">
        <v>2860</v>
      </c>
      <c r="E658" s="9">
        <v>830</v>
      </c>
      <c r="F658">
        <v>5</v>
      </c>
      <c r="G658" s="9">
        <v>4150</v>
      </c>
      <c r="H658" s="16" t="s">
        <v>689</v>
      </c>
      <c r="I658" s="16" t="s">
        <v>690</v>
      </c>
      <c r="J658" s="16" t="s">
        <v>973</v>
      </c>
      <c r="K658" s="16" t="s">
        <v>941</v>
      </c>
    </row>
    <row r="659" spans="1:11" x14ac:dyDescent="0.25">
      <c r="A659" s="16" t="s">
        <v>1667</v>
      </c>
      <c r="B659" s="16" t="s">
        <v>186</v>
      </c>
      <c r="C659" s="16" t="s">
        <v>22</v>
      </c>
      <c r="D659">
        <v>2830</v>
      </c>
      <c r="E659" s="9">
        <v>530</v>
      </c>
      <c r="F659">
        <v>1</v>
      </c>
      <c r="G659" s="9">
        <v>530</v>
      </c>
      <c r="H659" s="16" t="s">
        <v>471</v>
      </c>
      <c r="I659" s="16" t="s">
        <v>472</v>
      </c>
      <c r="J659" s="16" t="s">
        <v>969</v>
      </c>
      <c r="K659" s="16" t="s">
        <v>940</v>
      </c>
    </row>
    <row r="660" spans="1:11" x14ac:dyDescent="0.25">
      <c r="A660" s="16" t="s">
        <v>1668</v>
      </c>
      <c r="B660" s="16" t="s">
        <v>263</v>
      </c>
      <c r="C660" s="16" t="s">
        <v>47</v>
      </c>
      <c r="D660">
        <v>2840</v>
      </c>
      <c r="E660" s="9">
        <v>860</v>
      </c>
      <c r="F660">
        <v>1</v>
      </c>
      <c r="G660" s="9">
        <v>860</v>
      </c>
      <c r="H660" s="16" t="s">
        <v>611</v>
      </c>
      <c r="I660" s="16" t="s">
        <v>608</v>
      </c>
      <c r="J660" s="16" t="s">
        <v>972</v>
      </c>
      <c r="K660" s="16" t="s">
        <v>941</v>
      </c>
    </row>
    <row r="661" spans="1:11" x14ac:dyDescent="0.25">
      <c r="A661" s="16" t="s">
        <v>1669</v>
      </c>
      <c r="B661" s="16" t="s">
        <v>424</v>
      </c>
      <c r="C661" s="16" t="s">
        <v>36</v>
      </c>
      <c r="D661">
        <v>2890</v>
      </c>
      <c r="E661" s="9">
        <v>42</v>
      </c>
      <c r="F661">
        <v>1</v>
      </c>
      <c r="G661" s="9">
        <v>42</v>
      </c>
      <c r="H661" s="16" t="s">
        <v>882</v>
      </c>
      <c r="I661" s="16" t="s">
        <v>455</v>
      </c>
      <c r="J661" s="16" t="s">
        <v>982</v>
      </c>
      <c r="K661" s="16" t="s">
        <v>949</v>
      </c>
    </row>
    <row r="662" spans="1:11" x14ac:dyDescent="0.25">
      <c r="A662" s="16" t="s">
        <v>1670</v>
      </c>
      <c r="B662" s="16" t="s">
        <v>309</v>
      </c>
      <c r="C662" s="16" t="s">
        <v>59</v>
      </c>
      <c r="D662">
        <v>3000</v>
      </c>
      <c r="E662" s="9">
        <v>67</v>
      </c>
      <c r="F662">
        <v>1</v>
      </c>
      <c r="G662" s="9">
        <v>67</v>
      </c>
      <c r="H662" s="16" t="s">
        <v>693</v>
      </c>
      <c r="I662" s="16" t="s">
        <v>694</v>
      </c>
      <c r="J662" s="16" t="s">
        <v>980</v>
      </c>
      <c r="K662" s="16" t="s">
        <v>942</v>
      </c>
    </row>
    <row r="663" spans="1:11" x14ac:dyDescent="0.25">
      <c r="A663" s="16" t="s">
        <v>1671</v>
      </c>
      <c r="B663" s="16" t="s">
        <v>267</v>
      </c>
      <c r="C663" s="16" t="s">
        <v>43</v>
      </c>
      <c r="D663">
        <v>2880</v>
      </c>
      <c r="E663" s="9">
        <v>91</v>
      </c>
      <c r="F663">
        <v>1</v>
      </c>
      <c r="G663" s="9">
        <v>91</v>
      </c>
      <c r="H663" s="16" t="s">
        <v>618</v>
      </c>
      <c r="I663" s="16" t="s">
        <v>619</v>
      </c>
      <c r="J663" s="16" t="s">
        <v>973</v>
      </c>
      <c r="K663" s="16" t="s">
        <v>941</v>
      </c>
    </row>
    <row r="664" spans="1:11" x14ac:dyDescent="0.25">
      <c r="A664" s="16" t="s">
        <v>1672</v>
      </c>
      <c r="B664" s="16" t="s">
        <v>450</v>
      </c>
      <c r="C664" s="16" t="s">
        <v>94</v>
      </c>
      <c r="D664">
        <v>2710</v>
      </c>
      <c r="E664" s="9">
        <v>3000</v>
      </c>
      <c r="F664">
        <v>4</v>
      </c>
      <c r="G664" s="9">
        <v>12000</v>
      </c>
      <c r="H664" s="16" t="s">
        <v>812</v>
      </c>
      <c r="I664" s="16" t="s">
        <v>923</v>
      </c>
      <c r="J664" s="16" t="s">
        <v>953</v>
      </c>
      <c r="K664" s="16" t="s">
        <v>934</v>
      </c>
    </row>
    <row r="665" spans="1:11" x14ac:dyDescent="0.25">
      <c r="A665" s="16" t="s">
        <v>1673</v>
      </c>
      <c r="B665" s="16" t="s">
        <v>335</v>
      </c>
      <c r="C665" s="16" t="s">
        <v>76</v>
      </c>
      <c r="D665">
        <v>2860</v>
      </c>
      <c r="E665" s="9">
        <v>5200</v>
      </c>
      <c r="F665">
        <v>1</v>
      </c>
      <c r="G665" s="9">
        <v>5200</v>
      </c>
      <c r="H665" s="16" t="s">
        <v>733</v>
      </c>
      <c r="I665" s="16" t="s">
        <v>734</v>
      </c>
      <c r="J665" s="16" t="s">
        <v>967</v>
      </c>
      <c r="K665" s="16" t="s">
        <v>939</v>
      </c>
    </row>
    <row r="666" spans="1:11" x14ac:dyDescent="0.25">
      <c r="A666" s="16" t="s">
        <v>1674</v>
      </c>
      <c r="B666" s="16" t="s">
        <v>443</v>
      </c>
      <c r="C666" s="16" t="s">
        <v>106</v>
      </c>
      <c r="D666">
        <v>3000</v>
      </c>
      <c r="E666" s="9">
        <v>45</v>
      </c>
      <c r="F666">
        <v>4</v>
      </c>
      <c r="G666" s="9">
        <v>180</v>
      </c>
      <c r="H666" s="16" t="s">
        <v>913</v>
      </c>
      <c r="I666" s="16" t="s">
        <v>914</v>
      </c>
      <c r="J666" s="16" t="s">
        <v>960</v>
      </c>
      <c r="K666" s="16" t="s">
        <v>937</v>
      </c>
    </row>
    <row r="667" spans="1:11" x14ac:dyDescent="0.25">
      <c r="A667" s="16" t="s">
        <v>1675</v>
      </c>
      <c r="B667" s="16" t="s">
        <v>359</v>
      </c>
      <c r="C667" s="16" t="s">
        <v>59</v>
      </c>
      <c r="D667">
        <v>2880</v>
      </c>
      <c r="E667" s="9">
        <v>700</v>
      </c>
      <c r="F667">
        <v>1</v>
      </c>
      <c r="G667" s="9">
        <v>700</v>
      </c>
      <c r="H667" s="16" t="s">
        <v>776</v>
      </c>
      <c r="I667" s="16" t="s">
        <v>777</v>
      </c>
      <c r="J667" s="16" t="s">
        <v>960</v>
      </c>
      <c r="K667" s="16" t="s">
        <v>937</v>
      </c>
    </row>
    <row r="668" spans="1:11" x14ac:dyDescent="0.25">
      <c r="A668" s="16" t="s">
        <v>1676</v>
      </c>
      <c r="B668" s="16" t="s">
        <v>404</v>
      </c>
      <c r="C668" s="16" t="s">
        <v>103</v>
      </c>
      <c r="D668">
        <v>2870</v>
      </c>
      <c r="E668" s="9">
        <v>60</v>
      </c>
      <c r="F668">
        <v>3</v>
      </c>
      <c r="G668" s="9">
        <v>180</v>
      </c>
      <c r="H668" s="16" t="s">
        <v>849</v>
      </c>
      <c r="I668" s="16" t="s">
        <v>850</v>
      </c>
      <c r="J668" s="16" t="s">
        <v>976</v>
      </c>
      <c r="K668" s="16" t="s">
        <v>941</v>
      </c>
    </row>
    <row r="669" spans="1:11" x14ac:dyDescent="0.25">
      <c r="A669" s="16" t="s">
        <v>1677</v>
      </c>
      <c r="B669" s="16" t="s">
        <v>379</v>
      </c>
      <c r="C669" s="16" t="s">
        <v>132</v>
      </c>
      <c r="D669">
        <v>2880</v>
      </c>
      <c r="E669" s="9">
        <v>990</v>
      </c>
      <c r="F669">
        <v>1</v>
      </c>
      <c r="G669" s="9">
        <v>990</v>
      </c>
      <c r="H669" s="16" t="s">
        <v>809</v>
      </c>
      <c r="I669" s="16" t="s">
        <v>810</v>
      </c>
      <c r="J669" s="16" t="s">
        <v>981</v>
      </c>
      <c r="K669" s="16" t="s">
        <v>942</v>
      </c>
    </row>
    <row r="670" spans="1:11" x14ac:dyDescent="0.25">
      <c r="A670" s="16" t="s">
        <v>1678</v>
      </c>
      <c r="B670" s="16" t="s">
        <v>245</v>
      </c>
      <c r="C670" s="16" t="s">
        <v>153</v>
      </c>
      <c r="D670">
        <v>2890</v>
      </c>
      <c r="E670" s="9">
        <v>220</v>
      </c>
      <c r="F670">
        <v>3</v>
      </c>
      <c r="G670" s="9">
        <v>660</v>
      </c>
      <c r="H670" s="16" t="s">
        <v>578</v>
      </c>
      <c r="I670" s="16" t="s">
        <v>579</v>
      </c>
      <c r="J670" s="16" t="s">
        <v>962</v>
      </c>
      <c r="K670" s="16" t="s">
        <v>938</v>
      </c>
    </row>
    <row r="671" spans="1:11" x14ac:dyDescent="0.25">
      <c r="A671" s="16" t="s">
        <v>1679</v>
      </c>
      <c r="B671" s="16" t="s">
        <v>395</v>
      </c>
      <c r="C671" s="16" t="s">
        <v>83</v>
      </c>
      <c r="D671">
        <v>2850</v>
      </c>
      <c r="E671" s="9">
        <v>670</v>
      </c>
      <c r="F671">
        <v>1</v>
      </c>
      <c r="G671" s="9">
        <v>670</v>
      </c>
      <c r="H671" s="16" t="s">
        <v>833</v>
      </c>
      <c r="I671" s="16" t="s">
        <v>834</v>
      </c>
      <c r="J671" s="16" t="s">
        <v>953</v>
      </c>
      <c r="K671" s="16" t="s">
        <v>934</v>
      </c>
    </row>
    <row r="672" spans="1:11" x14ac:dyDescent="0.25">
      <c r="A672" s="16" t="s">
        <v>1680</v>
      </c>
      <c r="B672" s="16" t="s">
        <v>362</v>
      </c>
      <c r="C672" s="16" t="s">
        <v>78</v>
      </c>
      <c r="D672">
        <v>2710</v>
      </c>
      <c r="E672" s="9">
        <v>930</v>
      </c>
      <c r="F672">
        <v>1</v>
      </c>
      <c r="G672" s="9">
        <v>930</v>
      </c>
      <c r="H672" s="16" t="s">
        <v>781</v>
      </c>
      <c r="I672" s="16" t="s">
        <v>782</v>
      </c>
      <c r="J672" s="16" t="s">
        <v>975</v>
      </c>
      <c r="K672" s="16" t="s">
        <v>941</v>
      </c>
    </row>
    <row r="673" spans="1:11" x14ac:dyDescent="0.25">
      <c r="A673" s="16" t="s">
        <v>1681</v>
      </c>
      <c r="B673" s="16" t="s">
        <v>409</v>
      </c>
      <c r="C673" s="16" t="s">
        <v>116</v>
      </c>
      <c r="D673">
        <v>2770</v>
      </c>
      <c r="E673" s="9">
        <v>300</v>
      </c>
      <c r="F673">
        <v>6</v>
      </c>
      <c r="G673" s="9">
        <v>1800</v>
      </c>
      <c r="H673" s="16" t="s">
        <v>857</v>
      </c>
      <c r="I673" s="16" t="s">
        <v>858</v>
      </c>
      <c r="J673" s="16" t="s">
        <v>981</v>
      </c>
      <c r="K673" s="16" t="s">
        <v>942</v>
      </c>
    </row>
    <row r="674" spans="1:11" x14ac:dyDescent="0.25">
      <c r="A674" s="16" t="s">
        <v>1682</v>
      </c>
      <c r="B674" s="16" t="s">
        <v>283</v>
      </c>
      <c r="C674" s="16" t="s">
        <v>161</v>
      </c>
      <c r="D674">
        <v>2840</v>
      </c>
      <c r="E674" s="9">
        <v>450</v>
      </c>
      <c r="F674">
        <v>1</v>
      </c>
      <c r="G674" s="9">
        <v>450</v>
      </c>
      <c r="H674" s="16" t="s">
        <v>648</v>
      </c>
      <c r="I674" s="16" t="s">
        <v>649</v>
      </c>
      <c r="J674" s="16" t="s">
        <v>963</v>
      </c>
      <c r="K674" s="16" t="s">
        <v>938</v>
      </c>
    </row>
    <row r="675" spans="1:11" x14ac:dyDescent="0.25">
      <c r="A675" s="16" t="s">
        <v>1683</v>
      </c>
      <c r="B675" s="16" t="s">
        <v>356</v>
      </c>
      <c r="C675" s="16" t="s">
        <v>148</v>
      </c>
      <c r="D675">
        <v>2740</v>
      </c>
      <c r="E675" s="9">
        <v>2200</v>
      </c>
      <c r="F675">
        <v>1</v>
      </c>
      <c r="G675" s="9">
        <v>2200</v>
      </c>
      <c r="H675" s="16" t="s">
        <v>770</v>
      </c>
      <c r="I675" s="16" t="s">
        <v>771</v>
      </c>
      <c r="J675" s="16" t="s">
        <v>964</v>
      </c>
      <c r="K675" s="16" t="s">
        <v>938</v>
      </c>
    </row>
    <row r="676" spans="1:11" x14ac:dyDescent="0.25">
      <c r="A676" s="16" t="s">
        <v>1684</v>
      </c>
      <c r="B676" s="16" t="s">
        <v>263</v>
      </c>
      <c r="C676" s="16" t="s">
        <v>106</v>
      </c>
      <c r="D676">
        <v>2900</v>
      </c>
      <c r="E676" s="9">
        <v>570</v>
      </c>
      <c r="F676">
        <v>1</v>
      </c>
      <c r="G676" s="9">
        <v>570</v>
      </c>
      <c r="H676" s="16" t="s">
        <v>611</v>
      </c>
      <c r="I676" s="16" t="s">
        <v>608</v>
      </c>
      <c r="J676" s="16" t="s">
        <v>972</v>
      </c>
      <c r="K676" s="16" t="s">
        <v>941</v>
      </c>
    </row>
    <row r="677" spans="1:11" x14ac:dyDescent="0.25">
      <c r="A677" s="16" t="s">
        <v>1685</v>
      </c>
      <c r="B677" s="16" t="s">
        <v>407</v>
      </c>
      <c r="C677" s="16" t="s">
        <v>160</v>
      </c>
      <c r="D677">
        <v>2760</v>
      </c>
      <c r="E677" s="9">
        <v>4100</v>
      </c>
      <c r="F677">
        <v>1</v>
      </c>
      <c r="G677" s="9">
        <v>4100</v>
      </c>
      <c r="H677" s="16" t="s">
        <v>854</v>
      </c>
      <c r="I677" s="16" t="s">
        <v>855</v>
      </c>
      <c r="J677" s="16" t="s">
        <v>976</v>
      </c>
      <c r="K677" s="16" t="s">
        <v>941</v>
      </c>
    </row>
    <row r="678" spans="1:11" x14ac:dyDescent="0.25">
      <c r="A678" s="16" t="s">
        <v>1686</v>
      </c>
      <c r="B678" s="16" t="s">
        <v>291</v>
      </c>
      <c r="C678" s="16" t="s">
        <v>51</v>
      </c>
      <c r="D678">
        <v>2850</v>
      </c>
      <c r="E678" s="9">
        <v>4900</v>
      </c>
      <c r="F678">
        <v>4</v>
      </c>
      <c r="G678" s="9">
        <v>19600</v>
      </c>
      <c r="H678" s="16" t="s">
        <v>580</v>
      </c>
      <c r="I678" s="16" t="s">
        <v>663</v>
      </c>
      <c r="J678" s="16" t="s">
        <v>951</v>
      </c>
      <c r="K678" s="16" t="s">
        <v>932</v>
      </c>
    </row>
    <row r="679" spans="1:11" x14ac:dyDescent="0.25">
      <c r="A679" s="16" t="s">
        <v>1687</v>
      </c>
      <c r="B679" s="16" t="s">
        <v>453</v>
      </c>
      <c r="C679" s="16" t="s">
        <v>112</v>
      </c>
      <c r="D679">
        <v>3000</v>
      </c>
      <c r="E679" s="9">
        <v>4500</v>
      </c>
      <c r="F679">
        <v>1</v>
      </c>
      <c r="G679" s="9">
        <v>4500</v>
      </c>
      <c r="H679" s="16" t="s">
        <v>928</v>
      </c>
      <c r="I679" s="16" t="s">
        <v>929</v>
      </c>
      <c r="J679" s="16" t="s">
        <v>960</v>
      </c>
      <c r="K679" s="16" t="s">
        <v>937</v>
      </c>
    </row>
    <row r="680" spans="1:11" x14ac:dyDescent="0.25">
      <c r="A680" s="16" t="s">
        <v>1688</v>
      </c>
      <c r="B680" s="16" t="s">
        <v>217</v>
      </c>
      <c r="C680" s="16" t="s">
        <v>177</v>
      </c>
      <c r="D680">
        <v>2810</v>
      </c>
      <c r="E680" s="9">
        <v>9300</v>
      </c>
      <c r="F680">
        <v>5</v>
      </c>
      <c r="G680" s="9">
        <v>46500</v>
      </c>
      <c r="H680" s="16" t="s">
        <v>529</v>
      </c>
      <c r="I680" s="16" t="s">
        <v>530</v>
      </c>
      <c r="J680" s="16" t="s">
        <v>952</v>
      </c>
      <c r="K680" s="16" t="s">
        <v>933</v>
      </c>
    </row>
    <row r="681" spans="1:11" x14ac:dyDescent="0.25">
      <c r="A681" s="16" t="s">
        <v>1689</v>
      </c>
      <c r="B681" s="16" t="s">
        <v>179</v>
      </c>
      <c r="C681" s="16" t="s">
        <v>153</v>
      </c>
      <c r="D681">
        <v>2850</v>
      </c>
      <c r="E681" s="9">
        <v>6900</v>
      </c>
      <c r="F681">
        <v>3</v>
      </c>
      <c r="G681" s="9">
        <v>20700</v>
      </c>
      <c r="H681" s="16" t="s">
        <v>457</v>
      </c>
      <c r="I681" s="16" t="s">
        <v>458</v>
      </c>
      <c r="J681" s="16" t="s">
        <v>952</v>
      </c>
      <c r="K681" s="16" t="s">
        <v>933</v>
      </c>
    </row>
    <row r="682" spans="1:11" x14ac:dyDescent="0.25">
      <c r="A682" s="16" t="s">
        <v>1690</v>
      </c>
      <c r="B682" s="16" t="s">
        <v>349</v>
      </c>
      <c r="C682" s="16" t="s">
        <v>126</v>
      </c>
      <c r="D682">
        <v>2770</v>
      </c>
      <c r="E682" s="9">
        <v>820</v>
      </c>
      <c r="F682">
        <v>9</v>
      </c>
      <c r="G682" s="9">
        <v>7380</v>
      </c>
      <c r="H682" s="16" t="s">
        <v>758</v>
      </c>
      <c r="I682" s="16" t="s">
        <v>759</v>
      </c>
      <c r="J682" s="16" t="s">
        <v>980</v>
      </c>
      <c r="K682" s="16" t="s">
        <v>942</v>
      </c>
    </row>
    <row r="683" spans="1:11" x14ac:dyDescent="0.25">
      <c r="A683" s="16" t="s">
        <v>1691</v>
      </c>
      <c r="B683" s="16" t="s">
        <v>241</v>
      </c>
      <c r="C683" s="16" t="s">
        <v>162</v>
      </c>
      <c r="D683">
        <v>2860</v>
      </c>
      <c r="E683" s="9">
        <v>1900</v>
      </c>
      <c r="F683">
        <v>1</v>
      </c>
      <c r="G683" s="9">
        <v>1900</v>
      </c>
      <c r="H683" s="16" t="s">
        <v>571</v>
      </c>
      <c r="I683" s="16" t="s">
        <v>572</v>
      </c>
      <c r="J683" s="16" t="s">
        <v>962</v>
      </c>
      <c r="K683" s="16" t="s">
        <v>938</v>
      </c>
    </row>
    <row r="684" spans="1:11" x14ac:dyDescent="0.25">
      <c r="A684" s="16" t="s">
        <v>1692</v>
      </c>
      <c r="B684" s="16" t="s">
        <v>235</v>
      </c>
      <c r="C684" s="16" t="s">
        <v>26</v>
      </c>
      <c r="D684">
        <v>2840</v>
      </c>
      <c r="E684" s="9">
        <v>54</v>
      </c>
      <c r="F684">
        <v>1</v>
      </c>
      <c r="G684" s="9">
        <v>54</v>
      </c>
      <c r="H684" s="16" t="s">
        <v>562</v>
      </c>
      <c r="I684" s="16" t="s">
        <v>563</v>
      </c>
      <c r="J684" s="16" t="s">
        <v>979</v>
      </c>
      <c r="K684" s="16" t="s">
        <v>942</v>
      </c>
    </row>
    <row r="685" spans="1:11" x14ac:dyDescent="0.25">
      <c r="A685" s="16" t="s">
        <v>1693</v>
      </c>
      <c r="B685" s="16" t="s">
        <v>414</v>
      </c>
      <c r="C685" s="16" t="s">
        <v>72</v>
      </c>
      <c r="D685">
        <v>2780</v>
      </c>
      <c r="E685" s="9">
        <v>5300</v>
      </c>
      <c r="F685">
        <v>2</v>
      </c>
      <c r="G685" s="9">
        <v>10600</v>
      </c>
      <c r="H685" s="16" t="s">
        <v>864</v>
      </c>
      <c r="I685" s="16" t="s">
        <v>865</v>
      </c>
      <c r="J685" s="16" t="s">
        <v>985</v>
      </c>
      <c r="K685" s="16" t="s">
        <v>943</v>
      </c>
    </row>
    <row r="686" spans="1:11" x14ac:dyDescent="0.25">
      <c r="A686" s="16" t="s">
        <v>1694</v>
      </c>
      <c r="B686" s="16" t="s">
        <v>265</v>
      </c>
      <c r="C686" s="16" t="s">
        <v>76</v>
      </c>
      <c r="D686">
        <v>3000</v>
      </c>
      <c r="E686" s="9">
        <v>1200</v>
      </c>
      <c r="F686">
        <v>1</v>
      </c>
      <c r="G686" s="9">
        <v>1200</v>
      </c>
      <c r="H686" s="16" t="s">
        <v>614</v>
      </c>
      <c r="I686" s="16" t="s">
        <v>615</v>
      </c>
      <c r="J686" s="16" t="s">
        <v>984</v>
      </c>
      <c r="K686" s="16" t="s">
        <v>943</v>
      </c>
    </row>
    <row r="687" spans="1:11" x14ac:dyDescent="0.25">
      <c r="A687" s="16" t="s">
        <v>1695</v>
      </c>
      <c r="B687" s="16" t="s">
        <v>203</v>
      </c>
      <c r="C687" s="16" t="s">
        <v>120</v>
      </c>
      <c r="D687">
        <v>2760</v>
      </c>
      <c r="E687" s="9">
        <v>3800</v>
      </c>
      <c r="F687">
        <v>1</v>
      </c>
      <c r="G687" s="9">
        <v>3800</v>
      </c>
      <c r="H687" s="16" t="s">
        <v>502</v>
      </c>
      <c r="I687" s="16" t="s">
        <v>503</v>
      </c>
      <c r="J687" s="16" t="s">
        <v>962</v>
      </c>
      <c r="K687" s="16" t="s">
        <v>938</v>
      </c>
    </row>
    <row r="688" spans="1:11" x14ac:dyDescent="0.25">
      <c r="A688" s="16" t="s">
        <v>1696</v>
      </c>
      <c r="B688" s="16" t="s">
        <v>201</v>
      </c>
      <c r="C688" s="16" t="s">
        <v>75</v>
      </c>
      <c r="D688">
        <v>2740</v>
      </c>
      <c r="E688" s="9">
        <v>610</v>
      </c>
      <c r="F688">
        <v>1</v>
      </c>
      <c r="G688" s="9">
        <v>610</v>
      </c>
      <c r="H688" s="16" t="s">
        <v>498</v>
      </c>
      <c r="I688" s="16" t="s">
        <v>499</v>
      </c>
      <c r="J688" s="16" t="s">
        <v>984</v>
      </c>
      <c r="K688" s="16" t="s">
        <v>943</v>
      </c>
    </row>
    <row r="689" spans="1:11" x14ac:dyDescent="0.25">
      <c r="A689" s="16" t="s">
        <v>1697</v>
      </c>
      <c r="B689" s="16" t="s">
        <v>269</v>
      </c>
      <c r="C689" s="16" t="s">
        <v>55</v>
      </c>
      <c r="D689">
        <v>2880</v>
      </c>
      <c r="E689" s="9">
        <v>1400</v>
      </c>
      <c r="F689">
        <v>1</v>
      </c>
      <c r="G689" s="9">
        <v>1400</v>
      </c>
      <c r="H689" s="16" t="s">
        <v>622</v>
      </c>
      <c r="I689" s="16" t="s">
        <v>623</v>
      </c>
      <c r="J689" s="16" t="s">
        <v>973</v>
      </c>
      <c r="K689" s="16" t="s">
        <v>941</v>
      </c>
    </row>
    <row r="690" spans="1:11" x14ac:dyDescent="0.25">
      <c r="A690" s="16" t="s">
        <v>1698</v>
      </c>
      <c r="B690" s="16" t="s">
        <v>261</v>
      </c>
      <c r="C690" s="16" t="s">
        <v>50</v>
      </c>
      <c r="D690">
        <v>2910</v>
      </c>
      <c r="E690" s="9">
        <v>7500</v>
      </c>
      <c r="F690">
        <v>1</v>
      </c>
      <c r="G690" s="9">
        <v>7500</v>
      </c>
      <c r="H690" s="16" t="s">
        <v>607</v>
      </c>
      <c r="I690" s="16" t="s">
        <v>608</v>
      </c>
      <c r="J690" s="16" t="s">
        <v>967</v>
      </c>
      <c r="K690" s="16" t="s">
        <v>939</v>
      </c>
    </row>
    <row r="691" spans="1:11" x14ac:dyDescent="0.25">
      <c r="A691" s="16" t="s">
        <v>1699</v>
      </c>
      <c r="B691" s="16" t="s">
        <v>273</v>
      </c>
      <c r="C691" s="16" t="s">
        <v>158</v>
      </c>
      <c r="D691">
        <v>2810</v>
      </c>
      <c r="E691" s="9">
        <v>40</v>
      </c>
      <c r="F691">
        <v>1</v>
      </c>
      <c r="G691" s="9">
        <v>40</v>
      </c>
      <c r="H691" s="16" t="s">
        <v>630</v>
      </c>
      <c r="I691" s="16" t="s">
        <v>631</v>
      </c>
      <c r="J691" s="16" t="s">
        <v>979</v>
      </c>
      <c r="K691" s="16" t="s">
        <v>942</v>
      </c>
    </row>
    <row r="692" spans="1:11" x14ac:dyDescent="0.25">
      <c r="A692" s="16" t="s">
        <v>1700</v>
      </c>
      <c r="B692" s="16" t="s">
        <v>415</v>
      </c>
      <c r="C692" s="16" t="s">
        <v>140</v>
      </c>
      <c r="D692">
        <v>2920</v>
      </c>
      <c r="E692" s="9">
        <v>210</v>
      </c>
      <c r="F692">
        <v>1</v>
      </c>
      <c r="G692" s="9">
        <v>210</v>
      </c>
      <c r="H692" s="16" t="s">
        <v>866</v>
      </c>
      <c r="I692" s="16" t="s">
        <v>867</v>
      </c>
      <c r="J692" s="16" t="s">
        <v>985</v>
      </c>
      <c r="K692" s="16" t="s">
        <v>943</v>
      </c>
    </row>
    <row r="693" spans="1:11" x14ac:dyDescent="0.25">
      <c r="A693" s="16" t="s">
        <v>1701</v>
      </c>
      <c r="B693" s="16" t="s">
        <v>211</v>
      </c>
      <c r="C693" s="16" t="s">
        <v>97</v>
      </c>
      <c r="D693">
        <v>2980</v>
      </c>
      <c r="E693" s="9">
        <v>19</v>
      </c>
      <c r="F693">
        <v>9</v>
      </c>
      <c r="G693" s="9">
        <v>171</v>
      </c>
      <c r="H693" s="16" t="s">
        <v>518</v>
      </c>
      <c r="I693" s="16" t="s">
        <v>519</v>
      </c>
      <c r="J693" s="16" t="s">
        <v>958</v>
      </c>
      <c r="K693" s="16" t="s">
        <v>937</v>
      </c>
    </row>
    <row r="694" spans="1:11" x14ac:dyDescent="0.25">
      <c r="A694" s="16" t="s">
        <v>1702</v>
      </c>
      <c r="B694" s="16" t="s">
        <v>301</v>
      </c>
      <c r="C694" s="16" t="s">
        <v>106</v>
      </c>
      <c r="D694">
        <v>2780</v>
      </c>
      <c r="E694" s="9">
        <v>4100</v>
      </c>
      <c r="F694">
        <v>1</v>
      </c>
      <c r="G694" s="9">
        <v>4100</v>
      </c>
      <c r="H694" s="16" t="s">
        <v>680</v>
      </c>
      <c r="I694" s="16" t="s">
        <v>681</v>
      </c>
      <c r="J694" s="16" t="s">
        <v>980</v>
      </c>
      <c r="K694" s="16" t="s">
        <v>942</v>
      </c>
    </row>
    <row r="695" spans="1:11" x14ac:dyDescent="0.25">
      <c r="A695" s="16" t="s">
        <v>1703</v>
      </c>
      <c r="B695" s="16" t="s">
        <v>337</v>
      </c>
      <c r="C695" s="16" t="s">
        <v>70</v>
      </c>
      <c r="D695">
        <v>2980</v>
      </c>
      <c r="E695" s="9">
        <v>7600</v>
      </c>
      <c r="F695">
        <v>1</v>
      </c>
      <c r="G695" s="9">
        <v>7600</v>
      </c>
      <c r="H695" s="16" t="s">
        <v>736</v>
      </c>
      <c r="I695" s="16" t="s">
        <v>737</v>
      </c>
      <c r="J695" s="16" t="s">
        <v>974</v>
      </c>
      <c r="K695" s="16" t="s">
        <v>941</v>
      </c>
    </row>
    <row r="696" spans="1:11" x14ac:dyDescent="0.25">
      <c r="A696" s="16" t="s">
        <v>1704</v>
      </c>
      <c r="B696" s="16" t="s">
        <v>420</v>
      </c>
      <c r="C696" s="16" t="s">
        <v>98</v>
      </c>
      <c r="D696">
        <v>2840</v>
      </c>
      <c r="E696" s="9">
        <v>560</v>
      </c>
      <c r="F696">
        <v>1</v>
      </c>
      <c r="G696" s="9">
        <v>560</v>
      </c>
      <c r="H696" s="16" t="s">
        <v>875</v>
      </c>
      <c r="I696" s="16" t="s">
        <v>876</v>
      </c>
      <c r="J696" s="16" t="s">
        <v>977</v>
      </c>
      <c r="K696" s="16" t="s">
        <v>941</v>
      </c>
    </row>
    <row r="697" spans="1:11" x14ac:dyDescent="0.25">
      <c r="A697" s="16" t="s">
        <v>1705</v>
      </c>
      <c r="B697" s="16" t="s">
        <v>324</v>
      </c>
      <c r="C697" s="16" t="s">
        <v>94</v>
      </c>
      <c r="D697">
        <v>2870</v>
      </c>
      <c r="E697" s="9">
        <v>20</v>
      </c>
      <c r="F697">
        <v>2</v>
      </c>
      <c r="G697" s="9">
        <v>40</v>
      </c>
      <c r="H697" s="16" t="s">
        <v>718</v>
      </c>
      <c r="I697" s="16" t="s">
        <v>672</v>
      </c>
      <c r="J697" s="16" t="s">
        <v>959</v>
      </c>
      <c r="K697" s="16" t="s">
        <v>937</v>
      </c>
    </row>
    <row r="698" spans="1:11" x14ac:dyDescent="0.25">
      <c r="A698" s="16" t="s">
        <v>1706</v>
      </c>
      <c r="B698" s="16" t="s">
        <v>428</v>
      </c>
      <c r="C698" s="16" t="s">
        <v>110</v>
      </c>
      <c r="D698">
        <v>2980</v>
      </c>
      <c r="E698" s="9">
        <v>66</v>
      </c>
      <c r="F698">
        <v>1</v>
      </c>
      <c r="G698" s="9">
        <v>66</v>
      </c>
      <c r="H698" s="16" t="s">
        <v>887</v>
      </c>
      <c r="I698" s="16" t="s">
        <v>888</v>
      </c>
      <c r="J698" s="16" t="s">
        <v>981</v>
      </c>
      <c r="K698" s="16" t="s">
        <v>942</v>
      </c>
    </row>
    <row r="699" spans="1:11" x14ac:dyDescent="0.25">
      <c r="A699" s="16" t="s">
        <v>1707</v>
      </c>
      <c r="B699" s="16" t="s">
        <v>263</v>
      </c>
      <c r="C699" s="16" t="s">
        <v>135</v>
      </c>
      <c r="D699">
        <v>3000</v>
      </c>
      <c r="E699" s="9">
        <v>40</v>
      </c>
      <c r="F699">
        <v>7</v>
      </c>
      <c r="G699" s="9">
        <v>280</v>
      </c>
      <c r="H699" s="16" t="s">
        <v>611</v>
      </c>
      <c r="I699" s="16" t="s">
        <v>608</v>
      </c>
      <c r="J699" s="16" t="s">
        <v>972</v>
      </c>
      <c r="K699" s="16" t="s">
        <v>941</v>
      </c>
    </row>
    <row r="700" spans="1:11" x14ac:dyDescent="0.25">
      <c r="A700" s="16" t="s">
        <v>1708</v>
      </c>
      <c r="B700" s="16" t="s">
        <v>443</v>
      </c>
      <c r="C700" s="16" t="s">
        <v>55</v>
      </c>
      <c r="D700">
        <v>2810</v>
      </c>
      <c r="E700" s="9">
        <v>95</v>
      </c>
      <c r="F700">
        <v>10</v>
      </c>
      <c r="G700" s="9">
        <v>950</v>
      </c>
      <c r="H700" s="16" t="s">
        <v>913</v>
      </c>
      <c r="I700" s="16" t="s">
        <v>914</v>
      </c>
      <c r="J700" s="16" t="s">
        <v>960</v>
      </c>
      <c r="K700" s="16" t="s">
        <v>937</v>
      </c>
    </row>
    <row r="701" spans="1:11" x14ac:dyDescent="0.25">
      <c r="A701" s="16" t="s">
        <v>1709</v>
      </c>
      <c r="B701" s="16" t="s">
        <v>196</v>
      </c>
      <c r="C701" s="16" t="s">
        <v>117</v>
      </c>
      <c r="D701">
        <v>2860</v>
      </c>
      <c r="E701" s="9">
        <v>7500</v>
      </c>
      <c r="F701">
        <v>1</v>
      </c>
      <c r="G701" s="9">
        <v>7500</v>
      </c>
      <c r="H701" s="16" t="s">
        <v>793</v>
      </c>
      <c r="I701" s="16" t="s">
        <v>794</v>
      </c>
      <c r="J701" s="16" t="s">
        <v>967</v>
      </c>
      <c r="K701" s="16" t="s">
        <v>939</v>
      </c>
    </row>
    <row r="702" spans="1:11" x14ac:dyDescent="0.25">
      <c r="A702" s="16" t="s">
        <v>1710</v>
      </c>
      <c r="B702" s="16" t="s">
        <v>280</v>
      </c>
      <c r="C702" s="16" t="s">
        <v>120</v>
      </c>
      <c r="D702">
        <v>2760</v>
      </c>
      <c r="E702" s="9">
        <v>22</v>
      </c>
      <c r="F702">
        <v>1</v>
      </c>
      <c r="G702" s="9">
        <v>22</v>
      </c>
      <c r="H702" s="16" t="s">
        <v>644</v>
      </c>
      <c r="I702" s="16" t="s">
        <v>645</v>
      </c>
      <c r="J702" s="16" t="s">
        <v>963</v>
      </c>
      <c r="K702" s="16" t="s">
        <v>938</v>
      </c>
    </row>
    <row r="703" spans="1:11" x14ac:dyDescent="0.25">
      <c r="A703" s="16" t="s">
        <v>1711</v>
      </c>
      <c r="B703" s="16" t="s">
        <v>373</v>
      </c>
      <c r="C703" s="16" t="s">
        <v>165</v>
      </c>
      <c r="D703">
        <v>2740</v>
      </c>
      <c r="E703" s="9">
        <v>4500</v>
      </c>
      <c r="F703">
        <v>1</v>
      </c>
      <c r="G703" s="9">
        <v>4500</v>
      </c>
      <c r="H703" s="16" t="s">
        <v>648</v>
      </c>
      <c r="I703" s="16" t="s">
        <v>799</v>
      </c>
      <c r="J703" s="16" t="s">
        <v>986</v>
      </c>
      <c r="K703" s="16" t="s">
        <v>944</v>
      </c>
    </row>
    <row r="704" spans="1:11" x14ac:dyDescent="0.25">
      <c r="A704" s="16" t="s">
        <v>1712</v>
      </c>
      <c r="B704" s="16" t="s">
        <v>186</v>
      </c>
      <c r="C704" s="16" t="s">
        <v>37</v>
      </c>
      <c r="D704">
        <v>2800</v>
      </c>
      <c r="E704" s="9">
        <v>8200</v>
      </c>
      <c r="F704">
        <v>1</v>
      </c>
      <c r="G704" s="9">
        <v>8200</v>
      </c>
      <c r="H704" s="16" t="s">
        <v>471</v>
      </c>
      <c r="I704" s="16" t="s">
        <v>472</v>
      </c>
      <c r="J704" s="16" t="s">
        <v>969</v>
      </c>
      <c r="K704" s="16" t="s">
        <v>940</v>
      </c>
    </row>
    <row r="705" spans="1:11" x14ac:dyDescent="0.25">
      <c r="A705" s="16" t="s">
        <v>1713</v>
      </c>
      <c r="B705" s="16" t="s">
        <v>300</v>
      </c>
      <c r="C705" s="16" t="s">
        <v>165</v>
      </c>
      <c r="D705">
        <v>2920</v>
      </c>
      <c r="E705" s="9">
        <v>570</v>
      </c>
      <c r="F705">
        <v>1</v>
      </c>
      <c r="G705" s="9">
        <v>570</v>
      </c>
      <c r="H705" s="16" t="s">
        <v>678</v>
      </c>
      <c r="I705" s="16" t="s">
        <v>679</v>
      </c>
      <c r="J705" s="16" t="s">
        <v>973</v>
      </c>
      <c r="K705" s="16" t="s">
        <v>941</v>
      </c>
    </row>
    <row r="706" spans="1:11" x14ac:dyDescent="0.25">
      <c r="A706" s="16" t="s">
        <v>1714</v>
      </c>
      <c r="B706" s="16" t="s">
        <v>415</v>
      </c>
      <c r="C706" s="16" t="s">
        <v>109</v>
      </c>
      <c r="D706">
        <v>2830</v>
      </c>
      <c r="E706" s="9">
        <v>65</v>
      </c>
      <c r="F706">
        <v>1</v>
      </c>
      <c r="G706" s="9">
        <v>65</v>
      </c>
      <c r="H706" s="16" t="s">
        <v>866</v>
      </c>
      <c r="I706" s="16" t="s">
        <v>867</v>
      </c>
      <c r="J706" s="16" t="s">
        <v>985</v>
      </c>
      <c r="K706" s="16" t="s">
        <v>943</v>
      </c>
    </row>
    <row r="707" spans="1:11" x14ac:dyDescent="0.25">
      <c r="A707" s="16" t="s">
        <v>1715</v>
      </c>
      <c r="B707" s="16" t="s">
        <v>383</v>
      </c>
      <c r="C707" s="16" t="s">
        <v>80</v>
      </c>
      <c r="D707">
        <v>2850</v>
      </c>
      <c r="E707" s="9">
        <v>9200</v>
      </c>
      <c r="F707">
        <v>1</v>
      </c>
      <c r="G707" s="9">
        <v>9200</v>
      </c>
      <c r="H707" s="16" t="s">
        <v>815</v>
      </c>
      <c r="I707" s="16" t="s">
        <v>816</v>
      </c>
      <c r="J707" s="16" t="s">
        <v>981</v>
      </c>
      <c r="K707" s="16" t="s">
        <v>942</v>
      </c>
    </row>
    <row r="708" spans="1:11" x14ac:dyDescent="0.25">
      <c r="A708" s="16" t="s">
        <v>1716</v>
      </c>
      <c r="B708" s="16" t="s">
        <v>289</v>
      </c>
      <c r="C708" s="16" t="s">
        <v>59</v>
      </c>
      <c r="D708">
        <v>2770</v>
      </c>
      <c r="E708" s="9">
        <v>270</v>
      </c>
      <c r="F708">
        <v>8</v>
      </c>
      <c r="G708" s="9">
        <v>2160</v>
      </c>
      <c r="H708" s="16" t="s">
        <v>500</v>
      </c>
      <c r="I708" s="16" t="s">
        <v>660</v>
      </c>
      <c r="J708" s="16" t="s">
        <v>973</v>
      </c>
      <c r="K708" s="16" t="s">
        <v>941</v>
      </c>
    </row>
    <row r="709" spans="1:11" x14ac:dyDescent="0.25">
      <c r="A709" s="16" t="s">
        <v>1717</v>
      </c>
      <c r="B709" s="16" t="s">
        <v>196</v>
      </c>
      <c r="C709" s="16" t="s">
        <v>162</v>
      </c>
      <c r="D709">
        <v>2780</v>
      </c>
      <c r="E709" s="9">
        <v>7300</v>
      </c>
      <c r="F709">
        <v>4</v>
      </c>
      <c r="G709" s="9">
        <v>29200</v>
      </c>
      <c r="H709" s="16" t="s">
        <v>793</v>
      </c>
      <c r="I709" s="16" t="s">
        <v>794</v>
      </c>
      <c r="J709" s="16" t="s">
        <v>967</v>
      </c>
      <c r="K709" s="16" t="s">
        <v>939</v>
      </c>
    </row>
    <row r="710" spans="1:11" x14ac:dyDescent="0.25">
      <c r="A710" s="16" t="s">
        <v>1718</v>
      </c>
      <c r="B710" s="16" t="s">
        <v>294</v>
      </c>
      <c r="C710" s="16" t="s">
        <v>176</v>
      </c>
      <c r="D710">
        <v>3000</v>
      </c>
      <c r="E710" s="9">
        <v>98</v>
      </c>
      <c r="F710">
        <v>1</v>
      </c>
      <c r="G710" s="9">
        <v>98</v>
      </c>
      <c r="H710" s="16" t="s">
        <v>668</v>
      </c>
      <c r="I710" s="16" t="s">
        <v>669</v>
      </c>
      <c r="J710" s="16" t="s">
        <v>955</v>
      </c>
      <c r="K710" s="16" t="s">
        <v>935</v>
      </c>
    </row>
    <row r="711" spans="1:11" x14ac:dyDescent="0.25">
      <c r="A711" s="16" t="s">
        <v>1719</v>
      </c>
      <c r="B711" s="16" t="s">
        <v>276</v>
      </c>
      <c r="C711" s="16" t="s">
        <v>59</v>
      </c>
      <c r="D711">
        <v>2760</v>
      </c>
      <c r="E711" s="9">
        <v>1700</v>
      </c>
      <c r="F711">
        <v>1</v>
      </c>
      <c r="G711" s="9">
        <v>1700</v>
      </c>
      <c r="H711" s="16" t="s">
        <v>636</v>
      </c>
      <c r="I711" s="16" t="s">
        <v>637</v>
      </c>
      <c r="J711" s="16" t="s">
        <v>980</v>
      </c>
      <c r="K711" s="16" t="s">
        <v>942</v>
      </c>
    </row>
    <row r="712" spans="1:11" x14ac:dyDescent="0.25">
      <c r="A712" s="16" t="s">
        <v>1720</v>
      </c>
      <c r="B712" s="16" t="s">
        <v>184</v>
      </c>
      <c r="C712" s="16" t="s">
        <v>140</v>
      </c>
      <c r="D712">
        <v>2780</v>
      </c>
      <c r="E712" s="9">
        <v>7600</v>
      </c>
      <c r="F712">
        <v>4</v>
      </c>
      <c r="G712" s="9">
        <v>30400</v>
      </c>
      <c r="H712" s="16" t="s">
        <v>467</v>
      </c>
      <c r="I712" s="16" t="s">
        <v>468</v>
      </c>
      <c r="J712" s="16" t="s">
        <v>962</v>
      </c>
      <c r="K712" s="16" t="s">
        <v>938</v>
      </c>
    </row>
    <row r="713" spans="1:11" x14ac:dyDescent="0.25">
      <c r="A713" s="16" t="s">
        <v>1721</v>
      </c>
      <c r="B713" s="16" t="s">
        <v>444</v>
      </c>
      <c r="C713" s="16" t="s">
        <v>167</v>
      </c>
      <c r="D713">
        <v>2710</v>
      </c>
      <c r="E713" s="9">
        <v>740</v>
      </c>
      <c r="F713">
        <v>1</v>
      </c>
      <c r="G713" s="9">
        <v>740</v>
      </c>
      <c r="H713" s="16" t="s">
        <v>916</v>
      </c>
      <c r="I713" s="16" t="s">
        <v>917</v>
      </c>
      <c r="J713" s="16" t="s">
        <v>982</v>
      </c>
      <c r="K713" s="16" t="s">
        <v>949</v>
      </c>
    </row>
    <row r="714" spans="1:11" x14ac:dyDescent="0.25">
      <c r="A714" s="16" t="s">
        <v>1722</v>
      </c>
      <c r="B714" s="16" t="s">
        <v>336</v>
      </c>
      <c r="C714" s="16" t="s">
        <v>96</v>
      </c>
      <c r="D714">
        <v>2900</v>
      </c>
      <c r="E714" s="9">
        <v>9400</v>
      </c>
      <c r="F714">
        <v>1</v>
      </c>
      <c r="G714" s="9">
        <v>9400</v>
      </c>
      <c r="H714" s="16" t="s">
        <v>614</v>
      </c>
      <c r="I714" s="16" t="s">
        <v>735</v>
      </c>
      <c r="J714" s="16" t="s">
        <v>969</v>
      </c>
      <c r="K714" s="16" t="s">
        <v>940</v>
      </c>
    </row>
    <row r="715" spans="1:11" x14ac:dyDescent="0.25">
      <c r="A715" s="16" t="s">
        <v>1723</v>
      </c>
      <c r="B715" s="16" t="s">
        <v>398</v>
      </c>
      <c r="C715" s="16" t="s">
        <v>63</v>
      </c>
      <c r="D715">
        <v>2810</v>
      </c>
      <c r="E715" s="9">
        <v>740</v>
      </c>
      <c r="F715">
        <v>3</v>
      </c>
      <c r="G715" s="9">
        <v>2220</v>
      </c>
      <c r="H715" s="16" t="s">
        <v>839</v>
      </c>
      <c r="I715" s="16" t="s">
        <v>840</v>
      </c>
      <c r="J715" s="16" t="s">
        <v>967</v>
      </c>
      <c r="K715" s="16" t="s">
        <v>939</v>
      </c>
    </row>
    <row r="716" spans="1:11" x14ac:dyDescent="0.25">
      <c r="A716" s="16" t="s">
        <v>1724</v>
      </c>
      <c r="B716" s="16" t="s">
        <v>331</v>
      </c>
      <c r="C716" s="16" t="s">
        <v>68</v>
      </c>
      <c r="D716">
        <v>2710</v>
      </c>
      <c r="E716" s="9">
        <v>41</v>
      </c>
      <c r="F716">
        <v>1</v>
      </c>
      <c r="G716" s="9">
        <v>41</v>
      </c>
      <c r="H716" s="16" t="s">
        <v>728</v>
      </c>
      <c r="I716" s="16" t="s">
        <v>637</v>
      </c>
      <c r="J716" s="16" t="s">
        <v>953</v>
      </c>
      <c r="K716" s="16" t="s">
        <v>934</v>
      </c>
    </row>
    <row r="717" spans="1:11" x14ac:dyDescent="0.25">
      <c r="A717" s="16" t="s">
        <v>1725</v>
      </c>
      <c r="B717" s="16" t="s">
        <v>192</v>
      </c>
      <c r="C717" s="16" t="s">
        <v>124</v>
      </c>
      <c r="D717">
        <v>2920</v>
      </c>
      <c r="E717" s="9">
        <v>1200</v>
      </c>
      <c r="F717">
        <v>1</v>
      </c>
      <c r="G717" s="9">
        <v>1200</v>
      </c>
      <c r="H717" s="16" t="s">
        <v>483</v>
      </c>
      <c r="I717" s="16" t="s">
        <v>484</v>
      </c>
      <c r="J717" s="16" t="s">
        <v>971</v>
      </c>
      <c r="K717" s="16" t="s">
        <v>941</v>
      </c>
    </row>
    <row r="718" spans="1:11" x14ac:dyDescent="0.25">
      <c r="A718" s="16" t="s">
        <v>1726</v>
      </c>
      <c r="B718" s="16" t="s">
        <v>324</v>
      </c>
      <c r="C718" s="16" t="s">
        <v>62</v>
      </c>
      <c r="D718">
        <v>3000</v>
      </c>
      <c r="E718" s="9">
        <v>730</v>
      </c>
      <c r="F718">
        <v>5</v>
      </c>
      <c r="G718" s="9">
        <v>3650</v>
      </c>
      <c r="H718" s="16" t="s">
        <v>718</v>
      </c>
      <c r="I718" s="16" t="s">
        <v>672</v>
      </c>
      <c r="J718" s="16" t="s">
        <v>959</v>
      </c>
      <c r="K718" s="16" t="s">
        <v>937</v>
      </c>
    </row>
    <row r="719" spans="1:11" x14ac:dyDescent="0.25">
      <c r="A719" s="16" t="s">
        <v>1727</v>
      </c>
      <c r="B719" s="16" t="s">
        <v>215</v>
      </c>
      <c r="C719" s="16" t="s">
        <v>48</v>
      </c>
      <c r="D719">
        <v>2710</v>
      </c>
      <c r="E719" s="9">
        <v>520</v>
      </c>
      <c r="F719">
        <v>1</v>
      </c>
      <c r="G719" s="9">
        <v>520</v>
      </c>
      <c r="H719" s="16" t="s">
        <v>525</v>
      </c>
      <c r="I719" s="16" t="s">
        <v>526</v>
      </c>
      <c r="J719" s="16" t="s">
        <v>972</v>
      </c>
      <c r="K719" s="16" t="s">
        <v>941</v>
      </c>
    </row>
    <row r="720" spans="1:11" x14ac:dyDescent="0.25">
      <c r="A720" s="16" t="s">
        <v>1728</v>
      </c>
      <c r="B720" s="16" t="s">
        <v>274</v>
      </c>
      <c r="C720" s="16" t="s">
        <v>153</v>
      </c>
      <c r="D720">
        <v>2820</v>
      </c>
      <c r="E720" s="9">
        <v>340</v>
      </c>
      <c r="F720">
        <v>5</v>
      </c>
      <c r="G720" s="9">
        <v>1700</v>
      </c>
      <c r="H720" s="16" t="s">
        <v>632</v>
      </c>
      <c r="I720" s="16" t="s">
        <v>633</v>
      </c>
      <c r="J720" s="16" t="s">
        <v>980</v>
      </c>
      <c r="K720" s="16" t="s">
        <v>942</v>
      </c>
    </row>
    <row r="721" spans="1:11" x14ac:dyDescent="0.25">
      <c r="A721" s="16" t="s">
        <v>1729</v>
      </c>
      <c r="B721" s="16" t="s">
        <v>301</v>
      </c>
      <c r="C721" s="16" t="s">
        <v>53</v>
      </c>
      <c r="D721">
        <v>2830</v>
      </c>
      <c r="E721" s="9">
        <v>890</v>
      </c>
      <c r="F721">
        <v>5</v>
      </c>
      <c r="G721" s="9">
        <v>4450</v>
      </c>
      <c r="H721" s="16" t="s">
        <v>680</v>
      </c>
      <c r="I721" s="16" t="s">
        <v>681</v>
      </c>
      <c r="J721" s="16" t="s">
        <v>980</v>
      </c>
      <c r="K721" s="16" t="s">
        <v>942</v>
      </c>
    </row>
    <row r="722" spans="1:11" x14ac:dyDescent="0.25">
      <c r="A722" s="16" t="s">
        <v>1730</v>
      </c>
      <c r="B722" s="16" t="s">
        <v>288</v>
      </c>
      <c r="C722" s="16" t="s">
        <v>79</v>
      </c>
      <c r="D722">
        <v>2780</v>
      </c>
      <c r="E722" s="9">
        <v>7600</v>
      </c>
      <c r="F722">
        <v>4</v>
      </c>
      <c r="G722" s="9">
        <v>30400</v>
      </c>
      <c r="H722" s="16" t="s">
        <v>650</v>
      </c>
      <c r="I722" s="16" t="s">
        <v>658</v>
      </c>
      <c r="J722" s="16" t="s">
        <v>965</v>
      </c>
      <c r="K722" s="16" t="s">
        <v>945</v>
      </c>
    </row>
    <row r="723" spans="1:11" x14ac:dyDescent="0.25">
      <c r="A723" s="16" t="s">
        <v>1731</v>
      </c>
      <c r="B723" s="16" t="s">
        <v>240</v>
      </c>
      <c r="C723" s="16" t="s">
        <v>36</v>
      </c>
      <c r="D723">
        <v>2780</v>
      </c>
      <c r="E723" s="9">
        <v>9500</v>
      </c>
      <c r="F723">
        <v>1</v>
      </c>
      <c r="G723" s="9">
        <v>9500</v>
      </c>
      <c r="H723" s="16" t="s">
        <v>569</v>
      </c>
      <c r="I723" s="16" t="s">
        <v>570</v>
      </c>
      <c r="J723" s="16" t="s">
        <v>984</v>
      </c>
      <c r="K723" s="16" t="s">
        <v>943</v>
      </c>
    </row>
    <row r="724" spans="1:11" x14ac:dyDescent="0.25">
      <c r="A724" s="16" t="s">
        <v>1732</v>
      </c>
      <c r="B724" s="16" t="s">
        <v>396</v>
      </c>
      <c r="C724" s="16" t="s">
        <v>145</v>
      </c>
      <c r="D724">
        <v>2770</v>
      </c>
      <c r="E724" s="9">
        <v>77</v>
      </c>
      <c r="F724">
        <v>1</v>
      </c>
      <c r="G724" s="9">
        <v>77</v>
      </c>
      <c r="H724" s="16" t="s">
        <v>835</v>
      </c>
      <c r="I724" s="16" t="s">
        <v>836</v>
      </c>
      <c r="J724" s="16" t="s">
        <v>955</v>
      </c>
      <c r="K724" s="16" t="s">
        <v>935</v>
      </c>
    </row>
    <row r="725" spans="1:11" x14ac:dyDescent="0.25">
      <c r="A725" s="16" t="s">
        <v>1733</v>
      </c>
      <c r="B725" s="16" t="s">
        <v>404</v>
      </c>
      <c r="C725" s="16" t="s">
        <v>126</v>
      </c>
      <c r="D725">
        <v>2860</v>
      </c>
      <c r="E725" s="9">
        <v>1800</v>
      </c>
      <c r="F725">
        <v>8</v>
      </c>
      <c r="G725" s="9">
        <v>14400</v>
      </c>
      <c r="H725" s="16" t="s">
        <v>849</v>
      </c>
      <c r="I725" s="16" t="s">
        <v>850</v>
      </c>
      <c r="J725" s="16" t="s">
        <v>976</v>
      </c>
      <c r="K725" s="16" t="s">
        <v>941</v>
      </c>
    </row>
    <row r="726" spans="1:11" x14ac:dyDescent="0.25">
      <c r="A726" s="16" t="s">
        <v>1734</v>
      </c>
      <c r="B726" s="16" t="s">
        <v>359</v>
      </c>
      <c r="C726" s="16" t="s">
        <v>46</v>
      </c>
      <c r="D726">
        <v>2910</v>
      </c>
      <c r="E726" s="9">
        <v>2400</v>
      </c>
      <c r="F726">
        <v>1</v>
      </c>
      <c r="G726" s="9">
        <v>2400</v>
      </c>
      <c r="H726" s="16" t="s">
        <v>776</v>
      </c>
      <c r="I726" s="16" t="s">
        <v>777</v>
      </c>
      <c r="J726" s="16" t="s">
        <v>960</v>
      </c>
      <c r="K726" s="16" t="s">
        <v>937</v>
      </c>
    </row>
    <row r="727" spans="1:11" x14ac:dyDescent="0.25">
      <c r="A727" s="16" t="s">
        <v>1735</v>
      </c>
      <c r="B727" s="16" t="s">
        <v>240</v>
      </c>
      <c r="C727" s="16" t="s">
        <v>29</v>
      </c>
      <c r="D727">
        <v>2790</v>
      </c>
      <c r="E727" s="9">
        <v>40</v>
      </c>
      <c r="F727">
        <v>1</v>
      </c>
      <c r="G727" s="9">
        <v>40</v>
      </c>
      <c r="H727" s="16" t="s">
        <v>569</v>
      </c>
      <c r="I727" s="16" t="s">
        <v>570</v>
      </c>
      <c r="J727" s="16" t="s">
        <v>984</v>
      </c>
      <c r="K727" s="16" t="s">
        <v>943</v>
      </c>
    </row>
    <row r="728" spans="1:11" x14ac:dyDescent="0.25">
      <c r="A728" s="16" t="s">
        <v>1736</v>
      </c>
      <c r="B728" s="16" t="s">
        <v>430</v>
      </c>
      <c r="C728" s="16" t="s">
        <v>42</v>
      </c>
      <c r="D728">
        <v>2890</v>
      </c>
      <c r="E728" s="9">
        <v>4500</v>
      </c>
      <c r="F728">
        <v>4</v>
      </c>
      <c r="G728" s="9">
        <v>18000</v>
      </c>
      <c r="H728" s="16" t="s">
        <v>891</v>
      </c>
      <c r="I728" s="16" t="s">
        <v>892</v>
      </c>
      <c r="J728" s="16" t="s">
        <v>986</v>
      </c>
      <c r="K728" s="16" t="s">
        <v>944</v>
      </c>
    </row>
    <row r="729" spans="1:11" x14ac:dyDescent="0.25">
      <c r="A729" s="16" t="s">
        <v>1737</v>
      </c>
      <c r="B729" s="16" t="s">
        <v>393</v>
      </c>
      <c r="C729" s="16" t="s">
        <v>48</v>
      </c>
      <c r="D729">
        <v>3000</v>
      </c>
      <c r="E729" s="9">
        <v>420</v>
      </c>
      <c r="F729">
        <v>1</v>
      </c>
      <c r="G729" s="9">
        <v>420</v>
      </c>
      <c r="H729" s="16" t="s">
        <v>831</v>
      </c>
      <c r="I729" s="16" t="s">
        <v>737</v>
      </c>
      <c r="J729" s="16" t="s">
        <v>951</v>
      </c>
      <c r="K729" s="16" t="s">
        <v>932</v>
      </c>
    </row>
    <row r="730" spans="1:11" x14ac:dyDescent="0.25">
      <c r="A730" s="16" t="s">
        <v>1738</v>
      </c>
      <c r="B730" s="16" t="s">
        <v>340</v>
      </c>
      <c r="C730" s="16" t="s">
        <v>164</v>
      </c>
      <c r="D730">
        <v>2850</v>
      </c>
      <c r="E730" s="9">
        <v>4400</v>
      </c>
      <c r="F730">
        <v>1</v>
      </c>
      <c r="G730" s="9">
        <v>4400</v>
      </c>
      <c r="H730" s="16" t="s">
        <v>742</v>
      </c>
      <c r="I730" s="16" t="s">
        <v>743</v>
      </c>
      <c r="J730" s="16" t="s">
        <v>986</v>
      </c>
      <c r="K730" s="16" t="s">
        <v>944</v>
      </c>
    </row>
    <row r="731" spans="1:11" x14ac:dyDescent="0.25">
      <c r="A731" s="16" t="s">
        <v>1739</v>
      </c>
      <c r="B731" s="16" t="s">
        <v>447</v>
      </c>
      <c r="C731" s="16" t="s">
        <v>145</v>
      </c>
      <c r="D731">
        <v>2770</v>
      </c>
      <c r="E731" s="9">
        <v>6900</v>
      </c>
      <c r="F731">
        <v>9</v>
      </c>
      <c r="G731" s="9">
        <v>62100</v>
      </c>
      <c r="H731" s="16" t="s">
        <v>861</v>
      </c>
      <c r="I731" s="16" t="s">
        <v>921</v>
      </c>
      <c r="J731" s="16" t="s">
        <v>977</v>
      </c>
      <c r="K731" s="16" t="s">
        <v>941</v>
      </c>
    </row>
    <row r="732" spans="1:11" x14ac:dyDescent="0.25">
      <c r="A732" s="16" t="s">
        <v>1740</v>
      </c>
      <c r="B732" s="16" t="s">
        <v>252</v>
      </c>
      <c r="C732" s="16" t="s">
        <v>158</v>
      </c>
      <c r="D732">
        <v>2800</v>
      </c>
      <c r="E732" s="9">
        <v>4000</v>
      </c>
      <c r="F732">
        <v>1</v>
      </c>
      <c r="G732" s="9">
        <v>4000</v>
      </c>
      <c r="H732" s="16" t="s">
        <v>591</v>
      </c>
      <c r="I732" s="16" t="s">
        <v>592</v>
      </c>
      <c r="J732" s="16" t="s">
        <v>972</v>
      </c>
      <c r="K732" s="16" t="s">
        <v>941</v>
      </c>
    </row>
    <row r="733" spans="1:11" x14ac:dyDescent="0.25">
      <c r="A733" s="16" t="s">
        <v>1741</v>
      </c>
      <c r="B733" s="16" t="s">
        <v>427</v>
      </c>
      <c r="C733" s="16" t="s">
        <v>37</v>
      </c>
      <c r="D733">
        <v>2710</v>
      </c>
      <c r="E733" s="9">
        <v>4200</v>
      </c>
      <c r="F733">
        <v>1</v>
      </c>
      <c r="G733" s="9">
        <v>4200</v>
      </c>
      <c r="H733" s="16" t="s">
        <v>841</v>
      </c>
      <c r="I733" s="16" t="s">
        <v>488</v>
      </c>
      <c r="J733" s="16" t="s">
        <v>977</v>
      </c>
      <c r="K733" s="16" t="s">
        <v>941</v>
      </c>
    </row>
    <row r="734" spans="1:11" x14ac:dyDescent="0.25">
      <c r="A734" s="16" t="s">
        <v>1742</v>
      </c>
      <c r="B734" s="16" t="s">
        <v>412</v>
      </c>
      <c r="C734" s="16" t="s">
        <v>128</v>
      </c>
      <c r="D734">
        <v>3000</v>
      </c>
      <c r="E734" s="9">
        <v>88</v>
      </c>
      <c r="F734">
        <v>2</v>
      </c>
      <c r="G734" s="9">
        <v>176</v>
      </c>
      <c r="H734" s="16" t="s">
        <v>861</v>
      </c>
      <c r="I734" s="16" t="s">
        <v>464</v>
      </c>
      <c r="J734" s="16" t="s">
        <v>981</v>
      </c>
      <c r="K734" s="16" t="s">
        <v>942</v>
      </c>
    </row>
    <row r="735" spans="1:11" x14ac:dyDescent="0.25">
      <c r="A735" s="16" t="s">
        <v>1743</v>
      </c>
      <c r="B735" s="16" t="s">
        <v>183</v>
      </c>
      <c r="C735" s="16" t="s">
        <v>108</v>
      </c>
      <c r="D735">
        <v>2840</v>
      </c>
      <c r="E735" s="9">
        <v>920</v>
      </c>
      <c r="F735">
        <v>10</v>
      </c>
      <c r="G735" s="9">
        <v>9200</v>
      </c>
      <c r="H735" s="16" t="s">
        <v>465</v>
      </c>
      <c r="I735" s="16" t="s">
        <v>466</v>
      </c>
      <c r="J735" s="16" t="s">
        <v>958</v>
      </c>
      <c r="K735" s="16" t="s">
        <v>937</v>
      </c>
    </row>
    <row r="736" spans="1:11" x14ac:dyDescent="0.25">
      <c r="A736" s="16" t="s">
        <v>1744</v>
      </c>
      <c r="B736" s="16" t="s">
        <v>199</v>
      </c>
      <c r="C736" s="16" t="s">
        <v>100</v>
      </c>
      <c r="D736">
        <v>2850</v>
      </c>
      <c r="E736" s="9">
        <v>26</v>
      </c>
      <c r="F736">
        <v>4</v>
      </c>
      <c r="G736" s="9">
        <v>104</v>
      </c>
      <c r="H736" s="16" t="s">
        <v>494</v>
      </c>
      <c r="I736" s="16" t="s">
        <v>495</v>
      </c>
      <c r="J736" s="16" t="s">
        <v>978</v>
      </c>
      <c r="K736" s="16" t="s">
        <v>942</v>
      </c>
    </row>
    <row r="737" spans="1:11" x14ac:dyDescent="0.25">
      <c r="A737" s="16" t="s">
        <v>1745</v>
      </c>
      <c r="B737" s="16" t="s">
        <v>302</v>
      </c>
      <c r="C737" s="16" t="s">
        <v>114</v>
      </c>
      <c r="D737">
        <v>2770</v>
      </c>
      <c r="E737" s="9">
        <v>80</v>
      </c>
      <c r="F737">
        <v>1</v>
      </c>
      <c r="G737" s="9">
        <v>80</v>
      </c>
      <c r="H737" s="16" t="s">
        <v>648</v>
      </c>
      <c r="I737" s="16" t="s">
        <v>682</v>
      </c>
      <c r="J737" s="16" t="s">
        <v>984</v>
      </c>
      <c r="K737" s="16" t="s">
        <v>943</v>
      </c>
    </row>
    <row r="738" spans="1:11" x14ac:dyDescent="0.25">
      <c r="A738" s="16" t="s">
        <v>1746</v>
      </c>
      <c r="B738" s="16" t="s">
        <v>341</v>
      </c>
      <c r="C738" s="16" t="s">
        <v>106</v>
      </c>
      <c r="D738">
        <v>2790</v>
      </c>
      <c r="E738" s="9">
        <v>460</v>
      </c>
      <c r="F738">
        <v>1</v>
      </c>
      <c r="G738" s="9">
        <v>460</v>
      </c>
      <c r="H738" s="16" t="s">
        <v>744</v>
      </c>
      <c r="I738" s="16" t="s">
        <v>635</v>
      </c>
      <c r="J738" s="16" t="s">
        <v>974</v>
      </c>
      <c r="K738" s="16" t="s">
        <v>941</v>
      </c>
    </row>
    <row r="739" spans="1:11" x14ac:dyDescent="0.25">
      <c r="A739" s="16" t="s">
        <v>1747</v>
      </c>
      <c r="B739" s="16" t="s">
        <v>445</v>
      </c>
      <c r="C739" s="16" t="s">
        <v>84</v>
      </c>
      <c r="D739">
        <v>3000</v>
      </c>
      <c r="E739" s="9">
        <v>3000</v>
      </c>
      <c r="F739">
        <v>8</v>
      </c>
      <c r="G739" s="9">
        <v>24000</v>
      </c>
      <c r="H739" s="16" t="s">
        <v>831</v>
      </c>
      <c r="I739" s="16" t="s">
        <v>918</v>
      </c>
      <c r="J739" s="16" t="s">
        <v>977</v>
      </c>
      <c r="K739" s="16" t="s">
        <v>941</v>
      </c>
    </row>
    <row r="740" spans="1:11" x14ac:dyDescent="0.25">
      <c r="A740" s="16" t="s">
        <v>1748</v>
      </c>
      <c r="B740" s="16" t="s">
        <v>304</v>
      </c>
      <c r="C740" s="16" t="s">
        <v>22</v>
      </c>
      <c r="D740">
        <v>2740</v>
      </c>
      <c r="E740" s="9">
        <v>3500</v>
      </c>
      <c r="F740">
        <v>1</v>
      </c>
      <c r="G740" s="9">
        <v>3500</v>
      </c>
      <c r="H740" s="16" t="s">
        <v>683</v>
      </c>
      <c r="I740" s="16" t="s">
        <v>684</v>
      </c>
      <c r="J740" s="16" t="s">
        <v>973</v>
      </c>
      <c r="K740" s="16" t="s">
        <v>941</v>
      </c>
    </row>
    <row r="741" spans="1:11" x14ac:dyDescent="0.25">
      <c r="A741" s="16" t="s">
        <v>1749</v>
      </c>
      <c r="B741" s="16" t="s">
        <v>448</v>
      </c>
      <c r="C741" s="16" t="s">
        <v>73</v>
      </c>
      <c r="D741">
        <v>2760</v>
      </c>
      <c r="E741" s="9">
        <v>20</v>
      </c>
      <c r="F741">
        <v>1</v>
      </c>
      <c r="G741" s="9">
        <v>20</v>
      </c>
      <c r="H741" s="16" t="s">
        <v>922</v>
      </c>
      <c r="I741" s="16" t="s">
        <v>868</v>
      </c>
      <c r="J741" s="16" t="s">
        <v>951</v>
      </c>
      <c r="K741" s="16" t="s">
        <v>932</v>
      </c>
    </row>
    <row r="742" spans="1:11" x14ac:dyDescent="0.25">
      <c r="A742" s="16" t="s">
        <v>1750</v>
      </c>
      <c r="B742" s="16" t="s">
        <v>201</v>
      </c>
      <c r="C742" s="16" t="s">
        <v>46</v>
      </c>
      <c r="D742">
        <v>2860</v>
      </c>
      <c r="E742" s="9">
        <v>51</v>
      </c>
      <c r="F742">
        <v>1</v>
      </c>
      <c r="G742" s="9">
        <v>51</v>
      </c>
      <c r="H742" s="16" t="s">
        <v>498</v>
      </c>
      <c r="I742" s="16" t="s">
        <v>499</v>
      </c>
      <c r="J742" s="16" t="s">
        <v>984</v>
      </c>
      <c r="K742" s="16" t="s">
        <v>943</v>
      </c>
    </row>
    <row r="743" spans="1:11" x14ac:dyDescent="0.25">
      <c r="A743" s="16" t="s">
        <v>1751</v>
      </c>
      <c r="B743" s="16" t="s">
        <v>244</v>
      </c>
      <c r="C743" s="16" t="s">
        <v>33</v>
      </c>
      <c r="D743">
        <v>2830</v>
      </c>
      <c r="E743" s="9">
        <v>890</v>
      </c>
      <c r="F743">
        <v>3</v>
      </c>
      <c r="G743" s="9">
        <v>2670</v>
      </c>
      <c r="H743" s="16" t="s">
        <v>577</v>
      </c>
      <c r="I743" s="16" t="s">
        <v>462</v>
      </c>
      <c r="J743" s="16" t="s">
        <v>962</v>
      </c>
      <c r="K743" s="16" t="s">
        <v>938</v>
      </c>
    </row>
    <row r="744" spans="1:11" x14ac:dyDescent="0.25">
      <c r="A744" s="16" t="s">
        <v>1752</v>
      </c>
      <c r="B744" s="16" t="s">
        <v>415</v>
      </c>
      <c r="C744" s="16" t="s">
        <v>79</v>
      </c>
      <c r="D744">
        <v>2780</v>
      </c>
      <c r="E744" s="9">
        <v>2600</v>
      </c>
      <c r="F744">
        <v>1</v>
      </c>
      <c r="G744" s="9">
        <v>2600</v>
      </c>
      <c r="H744" s="16" t="s">
        <v>866</v>
      </c>
      <c r="I744" s="16" t="s">
        <v>867</v>
      </c>
      <c r="J744" s="16" t="s">
        <v>985</v>
      </c>
      <c r="K744" s="16" t="s">
        <v>943</v>
      </c>
    </row>
    <row r="745" spans="1:11" x14ac:dyDescent="0.25">
      <c r="A745" s="16" t="s">
        <v>1753</v>
      </c>
      <c r="B745" s="16" t="s">
        <v>416</v>
      </c>
      <c r="C745" s="16" t="s">
        <v>77</v>
      </c>
      <c r="D745">
        <v>2830</v>
      </c>
      <c r="E745" s="9">
        <v>270</v>
      </c>
      <c r="F745">
        <v>1</v>
      </c>
      <c r="G745" s="9">
        <v>270</v>
      </c>
      <c r="H745" s="16" t="s">
        <v>869</v>
      </c>
      <c r="I745" s="16" t="s">
        <v>517</v>
      </c>
      <c r="J745" s="16" t="s">
        <v>960</v>
      </c>
      <c r="K745" s="16" t="s">
        <v>937</v>
      </c>
    </row>
    <row r="746" spans="1:11" x14ac:dyDescent="0.25">
      <c r="A746" s="16" t="s">
        <v>1754</v>
      </c>
      <c r="B746" s="16" t="s">
        <v>209</v>
      </c>
      <c r="C746" s="16" t="s">
        <v>93</v>
      </c>
      <c r="D746">
        <v>2820</v>
      </c>
      <c r="E746" s="9">
        <v>260</v>
      </c>
      <c r="F746">
        <v>3</v>
      </c>
      <c r="G746" s="9">
        <v>780</v>
      </c>
      <c r="H746" s="16" t="s">
        <v>514</v>
      </c>
      <c r="I746" s="16" t="s">
        <v>515</v>
      </c>
      <c r="J746" s="16" t="s">
        <v>958</v>
      </c>
      <c r="K746" s="16" t="s">
        <v>937</v>
      </c>
    </row>
    <row r="747" spans="1:11" x14ac:dyDescent="0.25">
      <c r="A747" s="16" t="s">
        <v>1755</v>
      </c>
      <c r="B747" s="16" t="s">
        <v>371</v>
      </c>
      <c r="C747" s="16" t="s">
        <v>40</v>
      </c>
      <c r="D747">
        <v>3000</v>
      </c>
      <c r="E747" s="9">
        <v>3300</v>
      </c>
      <c r="F747">
        <v>1</v>
      </c>
      <c r="G747" s="9">
        <v>3300</v>
      </c>
      <c r="H747" s="16" t="s">
        <v>797</v>
      </c>
      <c r="I747" s="16" t="s">
        <v>665</v>
      </c>
      <c r="J747" s="16" t="s">
        <v>981</v>
      </c>
      <c r="K747" s="16" t="s">
        <v>942</v>
      </c>
    </row>
    <row r="748" spans="1:11" x14ac:dyDescent="0.25">
      <c r="A748" s="16" t="s">
        <v>1756</v>
      </c>
      <c r="B748" s="16" t="s">
        <v>419</v>
      </c>
      <c r="C748" s="16" t="s">
        <v>88</v>
      </c>
      <c r="D748">
        <v>2880</v>
      </c>
      <c r="E748" s="9">
        <v>5600</v>
      </c>
      <c r="F748">
        <v>1</v>
      </c>
      <c r="G748" s="9">
        <v>5600</v>
      </c>
      <c r="H748" s="16" t="s">
        <v>873</v>
      </c>
      <c r="I748" s="16" t="s">
        <v>874</v>
      </c>
      <c r="J748" s="16" t="s">
        <v>977</v>
      </c>
      <c r="K748" s="16" t="s">
        <v>941</v>
      </c>
    </row>
    <row r="749" spans="1:11" x14ac:dyDescent="0.25">
      <c r="A749" s="16" t="s">
        <v>1757</v>
      </c>
      <c r="B749" s="16" t="s">
        <v>406</v>
      </c>
      <c r="C749" s="16" t="s">
        <v>161</v>
      </c>
      <c r="D749">
        <v>2880</v>
      </c>
      <c r="E749" s="9">
        <v>7500</v>
      </c>
      <c r="F749">
        <v>1</v>
      </c>
      <c r="G749" s="9">
        <v>7500</v>
      </c>
      <c r="H749" s="16" t="s">
        <v>853</v>
      </c>
      <c r="I749" s="16" t="s">
        <v>610</v>
      </c>
      <c r="J749" s="16" t="s">
        <v>976</v>
      </c>
      <c r="K749" s="16" t="s">
        <v>941</v>
      </c>
    </row>
    <row r="750" spans="1:11" x14ac:dyDescent="0.25">
      <c r="A750" s="16" t="s">
        <v>1758</v>
      </c>
      <c r="B750" s="16" t="s">
        <v>339</v>
      </c>
      <c r="C750" s="16" t="s">
        <v>157</v>
      </c>
      <c r="D750">
        <v>2900</v>
      </c>
      <c r="E750" s="9">
        <v>13</v>
      </c>
      <c r="F750">
        <v>1</v>
      </c>
      <c r="G750" s="9">
        <v>13</v>
      </c>
      <c r="H750" s="16" t="s">
        <v>740</v>
      </c>
      <c r="I750" s="16" t="s">
        <v>741</v>
      </c>
      <c r="J750" s="16" t="s">
        <v>984</v>
      </c>
      <c r="K750" s="16" t="s">
        <v>943</v>
      </c>
    </row>
    <row r="751" spans="1:11" x14ac:dyDescent="0.25">
      <c r="A751" s="16" t="s">
        <v>1759</v>
      </c>
      <c r="B751" s="16" t="s">
        <v>228</v>
      </c>
      <c r="C751" s="16" t="s">
        <v>133</v>
      </c>
      <c r="D751">
        <v>2870</v>
      </c>
      <c r="E751" s="9">
        <v>300</v>
      </c>
      <c r="F751">
        <v>1</v>
      </c>
      <c r="G751" s="9">
        <v>300</v>
      </c>
      <c r="H751" s="16" t="s">
        <v>550</v>
      </c>
      <c r="I751" s="16" t="s">
        <v>543</v>
      </c>
      <c r="J751" s="16" t="s">
        <v>986</v>
      </c>
      <c r="K751" s="16" t="s">
        <v>944</v>
      </c>
    </row>
    <row r="752" spans="1:11" x14ac:dyDescent="0.25">
      <c r="A752" s="16" t="s">
        <v>1760</v>
      </c>
      <c r="B752" s="16" t="s">
        <v>184</v>
      </c>
      <c r="C752" s="16" t="s">
        <v>124</v>
      </c>
      <c r="D752">
        <v>2780</v>
      </c>
      <c r="E752" s="9">
        <v>1800</v>
      </c>
      <c r="F752">
        <v>4</v>
      </c>
      <c r="G752" s="9">
        <v>7200</v>
      </c>
      <c r="H752" s="16" t="s">
        <v>467</v>
      </c>
      <c r="I752" s="16" t="s">
        <v>468</v>
      </c>
      <c r="J752" s="16" t="s">
        <v>962</v>
      </c>
      <c r="K752" s="16" t="s">
        <v>938</v>
      </c>
    </row>
    <row r="753" spans="1:11" x14ac:dyDescent="0.25">
      <c r="A753" s="16" t="s">
        <v>1761</v>
      </c>
      <c r="B753" s="16" t="s">
        <v>247</v>
      </c>
      <c r="C753" s="16" t="s">
        <v>97</v>
      </c>
      <c r="D753">
        <v>2770</v>
      </c>
      <c r="E753" s="9">
        <v>41</v>
      </c>
      <c r="F753">
        <v>1</v>
      </c>
      <c r="G753" s="9">
        <v>41</v>
      </c>
      <c r="H753" s="16" t="s">
        <v>582</v>
      </c>
      <c r="I753" s="16" t="s">
        <v>583</v>
      </c>
      <c r="J753" s="16" t="s">
        <v>958</v>
      </c>
      <c r="K753" s="16" t="s">
        <v>937</v>
      </c>
    </row>
    <row r="754" spans="1:11" x14ac:dyDescent="0.25">
      <c r="A754" s="16" t="s">
        <v>1762</v>
      </c>
      <c r="B754" s="16" t="s">
        <v>379</v>
      </c>
      <c r="C754" s="16" t="s">
        <v>138</v>
      </c>
      <c r="D754">
        <v>2780</v>
      </c>
      <c r="E754" s="9">
        <v>38</v>
      </c>
      <c r="F754">
        <v>4</v>
      </c>
      <c r="G754" s="9">
        <v>152</v>
      </c>
      <c r="H754" s="16" t="s">
        <v>809</v>
      </c>
      <c r="I754" s="16" t="s">
        <v>810</v>
      </c>
      <c r="J754" s="16" t="s">
        <v>981</v>
      </c>
      <c r="K754" s="16" t="s">
        <v>942</v>
      </c>
    </row>
    <row r="755" spans="1:11" x14ac:dyDescent="0.25">
      <c r="A755" s="16" t="s">
        <v>1763</v>
      </c>
      <c r="B755" s="16" t="s">
        <v>409</v>
      </c>
      <c r="C755" s="16" t="s">
        <v>167</v>
      </c>
      <c r="D755">
        <v>2800</v>
      </c>
      <c r="E755" s="9">
        <v>8700</v>
      </c>
      <c r="F755">
        <v>5</v>
      </c>
      <c r="G755" s="9">
        <v>43500</v>
      </c>
      <c r="H755" s="16" t="s">
        <v>857</v>
      </c>
      <c r="I755" s="16" t="s">
        <v>858</v>
      </c>
      <c r="J755" s="16" t="s">
        <v>981</v>
      </c>
      <c r="K755" s="16" t="s">
        <v>942</v>
      </c>
    </row>
    <row r="756" spans="1:11" x14ac:dyDescent="0.25">
      <c r="A756" s="16" t="s">
        <v>1764</v>
      </c>
      <c r="B756" s="16" t="s">
        <v>325</v>
      </c>
      <c r="C756" s="16" t="s">
        <v>55</v>
      </c>
      <c r="D756">
        <v>2870</v>
      </c>
      <c r="E756" s="9">
        <v>5100</v>
      </c>
      <c r="F756">
        <v>2</v>
      </c>
      <c r="G756" s="9">
        <v>10200</v>
      </c>
      <c r="H756" s="16" t="s">
        <v>719</v>
      </c>
      <c r="I756" s="16" t="s">
        <v>720</v>
      </c>
      <c r="J756" s="16" t="s">
        <v>966</v>
      </c>
      <c r="K756" s="16" t="s">
        <v>946</v>
      </c>
    </row>
    <row r="757" spans="1:11" x14ac:dyDescent="0.25">
      <c r="A757" s="16" t="s">
        <v>1765</v>
      </c>
      <c r="B757" s="16" t="s">
        <v>439</v>
      </c>
      <c r="C757" s="16" t="s">
        <v>101</v>
      </c>
      <c r="D757">
        <v>2710</v>
      </c>
      <c r="E757" s="9">
        <v>9400</v>
      </c>
      <c r="F757">
        <v>10</v>
      </c>
      <c r="G757" s="9">
        <v>94000</v>
      </c>
      <c r="H757" s="16" t="s">
        <v>907</v>
      </c>
      <c r="I757" s="16" t="s">
        <v>908</v>
      </c>
      <c r="J757" s="16" t="s">
        <v>981</v>
      </c>
      <c r="K757" s="16" t="s">
        <v>942</v>
      </c>
    </row>
    <row r="758" spans="1:11" x14ac:dyDescent="0.25">
      <c r="A758" s="16" t="s">
        <v>1766</v>
      </c>
      <c r="B758" s="16" t="s">
        <v>341</v>
      </c>
      <c r="C758" s="16" t="s">
        <v>159</v>
      </c>
      <c r="D758">
        <v>2860</v>
      </c>
      <c r="E758" s="9">
        <v>7700</v>
      </c>
      <c r="F758">
        <v>1</v>
      </c>
      <c r="G758" s="9">
        <v>7700</v>
      </c>
      <c r="H758" s="16" t="s">
        <v>744</v>
      </c>
      <c r="I758" s="16" t="s">
        <v>635</v>
      </c>
      <c r="J758" s="16" t="s">
        <v>974</v>
      </c>
      <c r="K758" s="16" t="s">
        <v>941</v>
      </c>
    </row>
    <row r="759" spans="1:11" x14ac:dyDescent="0.25">
      <c r="A759" s="16" t="s">
        <v>1767</v>
      </c>
      <c r="B759" s="16" t="s">
        <v>242</v>
      </c>
      <c r="C759" s="16" t="s">
        <v>79</v>
      </c>
      <c r="D759">
        <v>2810</v>
      </c>
      <c r="E759" s="9">
        <v>880</v>
      </c>
      <c r="F759">
        <v>1</v>
      </c>
      <c r="G759" s="9">
        <v>880</v>
      </c>
      <c r="H759" s="16" t="s">
        <v>573</v>
      </c>
      <c r="I759" s="16" t="s">
        <v>574</v>
      </c>
      <c r="J759" s="16" t="s">
        <v>962</v>
      </c>
      <c r="K759" s="16" t="s">
        <v>938</v>
      </c>
    </row>
    <row r="760" spans="1:11" x14ac:dyDescent="0.25">
      <c r="A760" s="16" t="s">
        <v>1768</v>
      </c>
      <c r="B760" s="16" t="s">
        <v>379</v>
      </c>
      <c r="C760" s="16" t="s">
        <v>38</v>
      </c>
      <c r="D760">
        <v>2980</v>
      </c>
      <c r="E760" s="9">
        <v>4400</v>
      </c>
      <c r="F760">
        <v>5</v>
      </c>
      <c r="G760" s="9">
        <v>22000</v>
      </c>
      <c r="H760" s="16" t="s">
        <v>809</v>
      </c>
      <c r="I760" s="16" t="s">
        <v>810</v>
      </c>
      <c r="J760" s="16" t="s">
        <v>981</v>
      </c>
      <c r="K760" s="16" t="s">
        <v>942</v>
      </c>
    </row>
    <row r="761" spans="1:11" x14ac:dyDescent="0.25">
      <c r="A761" s="16" t="s">
        <v>1769</v>
      </c>
      <c r="B761" s="16" t="s">
        <v>275</v>
      </c>
      <c r="C761" s="16" t="s">
        <v>72</v>
      </c>
      <c r="D761">
        <v>2900</v>
      </c>
      <c r="E761" s="9">
        <v>4900</v>
      </c>
      <c r="F761">
        <v>1</v>
      </c>
      <c r="G761" s="9">
        <v>4900</v>
      </c>
      <c r="H761" s="16" t="s">
        <v>634</v>
      </c>
      <c r="I761" s="16" t="s">
        <v>635</v>
      </c>
      <c r="J761" s="16" t="s">
        <v>980</v>
      </c>
      <c r="K761" s="16" t="s">
        <v>942</v>
      </c>
    </row>
    <row r="762" spans="1:11" x14ac:dyDescent="0.25">
      <c r="A762" s="16" t="s">
        <v>1770</v>
      </c>
      <c r="B762" s="16" t="s">
        <v>359</v>
      </c>
      <c r="C762" s="16" t="s">
        <v>140</v>
      </c>
      <c r="D762">
        <v>2880</v>
      </c>
      <c r="E762" s="9">
        <v>870</v>
      </c>
      <c r="F762">
        <v>3</v>
      </c>
      <c r="G762" s="9">
        <v>2610</v>
      </c>
      <c r="H762" s="16" t="s">
        <v>776</v>
      </c>
      <c r="I762" s="16" t="s">
        <v>777</v>
      </c>
      <c r="J762" s="16" t="s">
        <v>960</v>
      </c>
      <c r="K762" s="16" t="s">
        <v>937</v>
      </c>
    </row>
    <row r="763" spans="1:11" x14ac:dyDescent="0.25">
      <c r="A763" s="16" t="s">
        <v>1771</v>
      </c>
      <c r="B763" s="16" t="s">
        <v>316</v>
      </c>
      <c r="C763" s="16" t="s">
        <v>35</v>
      </c>
      <c r="D763">
        <v>3000</v>
      </c>
      <c r="E763" s="9">
        <v>420</v>
      </c>
      <c r="F763">
        <v>4</v>
      </c>
      <c r="G763" s="9">
        <v>1680</v>
      </c>
      <c r="H763" s="16" t="s">
        <v>706</v>
      </c>
      <c r="I763" s="16" t="s">
        <v>707</v>
      </c>
      <c r="J763" s="16" t="s">
        <v>964</v>
      </c>
      <c r="K763" s="16" t="s">
        <v>938</v>
      </c>
    </row>
    <row r="764" spans="1:11" x14ac:dyDescent="0.25">
      <c r="A764" s="16" t="s">
        <v>1772</v>
      </c>
      <c r="B764" s="16" t="s">
        <v>452</v>
      </c>
      <c r="C764" s="16" t="s">
        <v>84</v>
      </c>
      <c r="D764">
        <v>2900</v>
      </c>
      <c r="E764" s="9">
        <v>67</v>
      </c>
      <c r="F764">
        <v>8</v>
      </c>
      <c r="G764" s="9">
        <v>536</v>
      </c>
      <c r="H764" s="16" t="s">
        <v>926</v>
      </c>
      <c r="I764" s="16" t="s">
        <v>927</v>
      </c>
      <c r="J764" s="16" t="s">
        <v>983</v>
      </c>
      <c r="K764" s="16" t="s">
        <v>950</v>
      </c>
    </row>
    <row r="765" spans="1:11" x14ac:dyDescent="0.25">
      <c r="A765" s="16" t="s">
        <v>1773</v>
      </c>
      <c r="B765" s="16" t="s">
        <v>448</v>
      </c>
      <c r="C765" s="16" t="s">
        <v>111</v>
      </c>
      <c r="D765">
        <v>2780</v>
      </c>
      <c r="E765" s="9">
        <v>93</v>
      </c>
      <c r="F765">
        <v>1</v>
      </c>
      <c r="G765" s="9">
        <v>93</v>
      </c>
      <c r="H765" s="16" t="s">
        <v>922</v>
      </c>
      <c r="I765" s="16" t="s">
        <v>868</v>
      </c>
      <c r="J765" s="16" t="s">
        <v>951</v>
      </c>
      <c r="K765" s="16" t="s">
        <v>932</v>
      </c>
    </row>
    <row r="766" spans="1:11" x14ac:dyDescent="0.25">
      <c r="A766" s="16" t="s">
        <v>1774</v>
      </c>
      <c r="B766" s="16" t="s">
        <v>436</v>
      </c>
      <c r="C766" s="16" t="s">
        <v>153</v>
      </c>
      <c r="D766">
        <v>2760</v>
      </c>
      <c r="E766" s="9">
        <v>9800</v>
      </c>
      <c r="F766">
        <v>2</v>
      </c>
      <c r="G766" s="9">
        <v>19600</v>
      </c>
      <c r="H766" s="16" t="s">
        <v>903</v>
      </c>
      <c r="I766" s="16" t="s">
        <v>745</v>
      </c>
      <c r="J766" s="16" t="s">
        <v>981</v>
      </c>
      <c r="K766" s="16" t="s">
        <v>942</v>
      </c>
    </row>
    <row r="767" spans="1:11" x14ac:dyDescent="0.25">
      <c r="A767" s="16" t="s">
        <v>1775</v>
      </c>
      <c r="B767" s="16" t="s">
        <v>206</v>
      </c>
      <c r="C767" s="16" t="s">
        <v>155</v>
      </c>
      <c r="D767">
        <v>2890</v>
      </c>
      <c r="E767" s="9">
        <v>8300</v>
      </c>
      <c r="F767">
        <v>1</v>
      </c>
      <c r="G767" s="9">
        <v>8300</v>
      </c>
      <c r="H767" s="16" t="s">
        <v>508</v>
      </c>
      <c r="I767" s="16" t="s">
        <v>509</v>
      </c>
      <c r="J767" s="16" t="s">
        <v>962</v>
      </c>
      <c r="K767" s="16" t="s">
        <v>938</v>
      </c>
    </row>
    <row r="768" spans="1:11" x14ac:dyDescent="0.25">
      <c r="A768" s="16" t="s">
        <v>1776</v>
      </c>
      <c r="B768" s="16" t="s">
        <v>343</v>
      </c>
      <c r="C768" s="16" t="s">
        <v>126</v>
      </c>
      <c r="D768">
        <v>2830</v>
      </c>
      <c r="E768" s="9">
        <v>5900</v>
      </c>
      <c r="F768">
        <v>2</v>
      </c>
      <c r="G768" s="9">
        <v>11800</v>
      </c>
      <c r="H768" s="16" t="s">
        <v>746</v>
      </c>
      <c r="I768" s="16" t="s">
        <v>747</v>
      </c>
      <c r="J768" s="16" t="s">
        <v>974</v>
      </c>
      <c r="K768" s="16" t="s">
        <v>941</v>
      </c>
    </row>
    <row r="769" spans="1:11" x14ac:dyDescent="0.25">
      <c r="A769" s="16" t="s">
        <v>1777</v>
      </c>
      <c r="B769" s="16" t="s">
        <v>377</v>
      </c>
      <c r="C769" s="16" t="s">
        <v>80</v>
      </c>
      <c r="D769">
        <v>2870</v>
      </c>
      <c r="E769" s="9">
        <v>960</v>
      </c>
      <c r="F769">
        <v>1</v>
      </c>
      <c r="G769" s="9">
        <v>960</v>
      </c>
      <c r="H769" s="16" t="s">
        <v>805</v>
      </c>
      <c r="I769" s="16" t="s">
        <v>806</v>
      </c>
      <c r="J769" s="16" t="s">
        <v>975</v>
      </c>
      <c r="K769" s="16" t="s">
        <v>941</v>
      </c>
    </row>
    <row r="770" spans="1:11" x14ac:dyDescent="0.25">
      <c r="A770" s="16" t="s">
        <v>1778</v>
      </c>
      <c r="B770" s="16" t="s">
        <v>182</v>
      </c>
      <c r="C770" s="16" t="s">
        <v>115</v>
      </c>
      <c r="D770">
        <v>2770</v>
      </c>
      <c r="E770" s="9">
        <v>3900</v>
      </c>
      <c r="F770">
        <v>1</v>
      </c>
      <c r="G770" s="9">
        <v>3900</v>
      </c>
      <c r="H770" s="16" t="s">
        <v>463</v>
      </c>
      <c r="I770" s="16" t="s">
        <v>464</v>
      </c>
      <c r="J770" s="16" t="s">
        <v>957</v>
      </c>
      <c r="K770" s="16" t="s">
        <v>936</v>
      </c>
    </row>
    <row r="771" spans="1:11" x14ac:dyDescent="0.25">
      <c r="A771" s="16" t="s">
        <v>1779</v>
      </c>
      <c r="B771" s="16" t="s">
        <v>281</v>
      </c>
      <c r="C771" s="16" t="s">
        <v>87</v>
      </c>
      <c r="D771">
        <v>2920</v>
      </c>
      <c r="E771" s="9">
        <v>120</v>
      </c>
      <c r="F771">
        <v>1</v>
      </c>
      <c r="G771" s="9">
        <v>120</v>
      </c>
      <c r="H771" s="16" t="s">
        <v>646</v>
      </c>
      <c r="I771" s="16" t="s">
        <v>455</v>
      </c>
      <c r="J771" s="16" t="s">
        <v>963</v>
      </c>
      <c r="K771" s="16" t="s">
        <v>938</v>
      </c>
    </row>
    <row r="772" spans="1:11" x14ac:dyDescent="0.25">
      <c r="A772" s="16" t="s">
        <v>1780</v>
      </c>
      <c r="B772" s="16" t="s">
        <v>336</v>
      </c>
      <c r="C772" s="16" t="s">
        <v>45</v>
      </c>
      <c r="D772">
        <v>2910</v>
      </c>
      <c r="E772" s="9">
        <v>130</v>
      </c>
      <c r="F772">
        <v>3</v>
      </c>
      <c r="G772" s="9">
        <v>390</v>
      </c>
      <c r="H772" s="16" t="s">
        <v>614</v>
      </c>
      <c r="I772" s="16" t="s">
        <v>735</v>
      </c>
      <c r="J772" s="16" t="s">
        <v>969</v>
      </c>
      <c r="K772" s="16" t="s">
        <v>940</v>
      </c>
    </row>
    <row r="773" spans="1:11" x14ac:dyDescent="0.25">
      <c r="A773" s="16" t="s">
        <v>1781</v>
      </c>
      <c r="B773" s="16" t="s">
        <v>254</v>
      </c>
      <c r="C773" s="16" t="s">
        <v>72</v>
      </c>
      <c r="D773">
        <v>2890</v>
      </c>
      <c r="E773" s="9">
        <v>280</v>
      </c>
      <c r="F773">
        <v>8</v>
      </c>
      <c r="G773" s="9">
        <v>2240</v>
      </c>
      <c r="H773" s="16" t="s">
        <v>595</v>
      </c>
      <c r="I773" s="16" t="s">
        <v>596</v>
      </c>
      <c r="J773" s="16" t="s">
        <v>951</v>
      </c>
      <c r="K773" s="16" t="s">
        <v>932</v>
      </c>
    </row>
    <row r="774" spans="1:11" x14ac:dyDescent="0.25">
      <c r="A774" s="16" t="s">
        <v>1782</v>
      </c>
      <c r="B774" s="16" t="s">
        <v>335</v>
      </c>
      <c r="C774" s="16" t="s">
        <v>32</v>
      </c>
      <c r="D774">
        <v>2740</v>
      </c>
      <c r="E774" s="9">
        <v>19</v>
      </c>
      <c r="F774">
        <v>1</v>
      </c>
      <c r="G774" s="9">
        <v>19</v>
      </c>
      <c r="H774" s="16" t="s">
        <v>733</v>
      </c>
      <c r="I774" s="16" t="s">
        <v>734</v>
      </c>
      <c r="J774" s="16" t="s">
        <v>967</v>
      </c>
      <c r="K774" s="16" t="s">
        <v>939</v>
      </c>
    </row>
    <row r="775" spans="1:11" x14ac:dyDescent="0.25">
      <c r="A775" s="16" t="s">
        <v>1783</v>
      </c>
      <c r="B775" s="16" t="s">
        <v>329</v>
      </c>
      <c r="C775" s="16" t="s">
        <v>70</v>
      </c>
      <c r="D775">
        <v>2800</v>
      </c>
      <c r="E775" s="9">
        <v>690</v>
      </c>
      <c r="F775">
        <v>1</v>
      </c>
      <c r="G775" s="9">
        <v>690</v>
      </c>
      <c r="H775" s="16" t="s">
        <v>725</v>
      </c>
      <c r="I775" s="16" t="s">
        <v>726</v>
      </c>
      <c r="J775" s="16" t="s">
        <v>951</v>
      </c>
      <c r="K775" s="16" t="s">
        <v>932</v>
      </c>
    </row>
    <row r="776" spans="1:11" x14ac:dyDescent="0.25">
      <c r="A776" s="16" t="s">
        <v>1784</v>
      </c>
      <c r="B776" s="16" t="s">
        <v>357</v>
      </c>
      <c r="C776" s="16" t="s">
        <v>67</v>
      </c>
      <c r="D776">
        <v>2850</v>
      </c>
      <c r="E776" s="9">
        <v>6600</v>
      </c>
      <c r="F776">
        <v>1</v>
      </c>
      <c r="G776" s="9">
        <v>6600</v>
      </c>
      <c r="H776" s="16" t="s">
        <v>772</v>
      </c>
      <c r="I776" s="16" t="s">
        <v>773</v>
      </c>
      <c r="J776" s="16" t="s">
        <v>960</v>
      </c>
      <c r="K776" s="16" t="s">
        <v>937</v>
      </c>
    </row>
    <row r="777" spans="1:11" x14ac:dyDescent="0.25">
      <c r="A777" s="16" t="s">
        <v>1785</v>
      </c>
      <c r="B777" s="16" t="s">
        <v>409</v>
      </c>
      <c r="C777" s="16" t="s">
        <v>33</v>
      </c>
      <c r="D777">
        <v>2710</v>
      </c>
      <c r="E777" s="9">
        <v>6400</v>
      </c>
      <c r="F777">
        <v>1</v>
      </c>
      <c r="G777" s="9">
        <v>6400</v>
      </c>
      <c r="H777" s="16" t="s">
        <v>857</v>
      </c>
      <c r="I777" s="16" t="s">
        <v>858</v>
      </c>
      <c r="J777" s="16" t="s">
        <v>981</v>
      </c>
      <c r="K777" s="16" t="s">
        <v>942</v>
      </c>
    </row>
    <row r="778" spans="1:11" x14ac:dyDescent="0.25">
      <c r="A778" s="16" t="s">
        <v>1786</v>
      </c>
      <c r="B778" s="16" t="s">
        <v>339</v>
      </c>
      <c r="C778" s="16" t="s">
        <v>42</v>
      </c>
      <c r="D778">
        <v>2780</v>
      </c>
      <c r="E778" s="9">
        <v>1400</v>
      </c>
      <c r="F778">
        <v>1</v>
      </c>
      <c r="G778" s="9">
        <v>1400</v>
      </c>
      <c r="H778" s="16" t="s">
        <v>740</v>
      </c>
      <c r="I778" s="16" t="s">
        <v>741</v>
      </c>
      <c r="J778" s="16" t="s">
        <v>984</v>
      </c>
      <c r="K778" s="16" t="s">
        <v>943</v>
      </c>
    </row>
    <row r="779" spans="1:11" x14ac:dyDescent="0.25">
      <c r="A779" s="16" t="s">
        <v>1787</v>
      </c>
      <c r="B779" s="16" t="s">
        <v>281</v>
      </c>
      <c r="C779" s="16" t="s">
        <v>87</v>
      </c>
      <c r="D779">
        <v>2770</v>
      </c>
      <c r="E779" s="9">
        <v>97</v>
      </c>
      <c r="F779">
        <v>1</v>
      </c>
      <c r="G779" s="9">
        <v>97</v>
      </c>
      <c r="H779" s="16" t="s">
        <v>646</v>
      </c>
      <c r="I779" s="16" t="s">
        <v>455</v>
      </c>
      <c r="J779" s="16" t="s">
        <v>963</v>
      </c>
      <c r="K779" s="16" t="s">
        <v>938</v>
      </c>
    </row>
    <row r="780" spans="1:11" x14ac:dyDescent="0.25">
      <c r="A780" s="16" t="s">
        <v>1788</v>
      </c>
      <c r="B780" s="16" t="s">
        <v>431</v>
      </c>
      <c r="C780" s="16" t="s">
        <v>177</v>
      </c>
      <c r="D780">
        <v>2880</v>
      </c>
      <c r="E780" s="9">
        <v>220</v>
      </c>
      <c r="F780">
        <v>2</v>
      </c>
      <c r="G780" s="9">
        <v>440</v>
      </c>
      <c r="H780" s="16" t="s">
        <v>851</v>
      </c>
      <c r="I780" s="16" t="s">
        <v>893</v>
      </c>
      <c r="J780" s="16" t="s">
        <v>977</v>
      </c>
      <c r="K780" s="16" t="s">
        <v>941</v>
      </c>
    </row>
    <row r="781" spans="1:11" x14ac:dyDescent="0.25">
      <c r="A781" s="16" t="s">
        <v>1789</v>
      </c>
      <c r="B781" s="16" t="s">
        <v>336</v>
      </c>
      <c r="C781" s="16" t="s">
        <v>175</v>
      </c>
      <c r="D781">
        <v>2870</v>
      </c>
      <c r="E781" s="9">
        <v>320</v>
      </c>
      <c r="F781">
        <v>1</v>
      </c>
      <c r="G781" s="9">
        <v>320</v>
      </c>
      <c r="H781" s="16" t="s">
        <v>614</v>
      </c>
      <c r="I781" s="16" t="s">
        <v>735</v>
      </c>
      <c r="J781" s="16" t="s">
        <v>969</v>
      </c>
      <c r="K781" s="16" t="s">
        <v>940</v>
      </c>
    </row>
    <row r="782" spans="1:11" x14ac:dyDescent="0.25">
      <c r="A782" s="16" t="s">
        <v>1790</v>
      </c>
      <c r="B782" s="16" t="s">
        <v>368</v>
      </c>
      <c r="C782" s="16" t="s">
        <v>151</v>
      </c>
      <c r="D782">
        <v>2760</v>
      </c>
      <c r="E782" s="9">
        <v>960</v>
      </c>
      <c r="F782">
        <v>1</v>
      </c>
      <c r="G782" s="9">
        <v>960</v>
      </c>
      <c r="H782" s="16" t="s">
        <v>791</v>
      </c>
      <c r="I782" s="16" t="s">
        <v>792</v>
      </c>
      <c r="J782" s="16" t="s">
        <v>960</v>
      </c>
      <c r="K782" s="16" t="s">
        <v>937</v>
      </c>
    </row>
    <row r="783" spans="1:11" x14ac:dyDescent="0.25">
      <c r="A783" s="16" t="s">
        <v>1791</v>
      </c>
      <c r="B783" s="16" t="s">
        <v>381</v>
      </c>
      <c r="C783" s="16" t="s">
        <v>148</v>
      </c>
      <c r="D783">
        <v>2850</v>
      </c>
      <c r="E783" s="9">
        <v>7000</v>
      </c>
      <c r="F783">
        <v>1</v>
      </c>
      <c r="G783" s="9">
        <v>7000</v>
      </c>
      <c r="H783" s="16" t="s">
        <v>812</v>
      </c>
      <c r="I783" s="16" t="s">
        <v>657</v>
      </c>
      <c r="J783" s="16" t="s">
        <v>981</v>
      </c>
      <c r="K783" s="16" t="s">
        <v>942</v>
      </c>
    </row>
    <row r="784" spans="1:11" x14ac:dyDescent="0.25">
      <c r="A784" s="16" t="s">
        <v>1792</v>
      </c>
      <c r="B784" s="16" t="s">
        <v>438</v>
      </c>
      <c r="C784" s="16" t="s">
        <v>170</v>
      </c>
      <c r="D784">
        <v>2810</v>
      </c>
      <c r="E784" s="9">
        <v>880</v>
      </c>
      <c r="F784">
        <v>1</v>
      </c>
      <c r="G784" s="9">
        <v>880</v>
      </c>
      <c r="H784" s="16" t="s">
        <v>906</v>
      </c>
      <c r="I784" s="16" t="s">
        <v>462</v>
      </c>
      <c r="J784" s="16" t="s">
        <v>981</v>
      </c>
      <c r="K784" s="16" t="s">
        <v>942</v>
      </c>
    </row>
    <row r="785" spans="1:11" x14ac:dyDescent="0.25">
      <c r="A785" s="16" t="s">
        <v>1793</v>
      </c>
      <c r="B785" s="16" t="s">
        <v>411</v>
      </c>
      <c r="C785" s="16" t="s">
        <v>104</v>
      </c>
      <c r="D785">
        <v>2830</v>
      </c>
      <c r="E785" s="9">
        <v>660</v>
      </c>
      <c r="F785">
        <v>1</v>
      </c>
      <c r="G785" s="9">
        <v>660</v>
      </c>
      <c r="H785" s="16" t="s">
        <v>859</v>
      </c>
      <c r="I785" s="16" t="s">
        <v>860</v>
      </c>
      <c r="J785" s="16" t="s">
        <v>981</v>
      </c>
      <c r="K785" s="16" t="s">
        <v>942</v>
      </c>
    </row>
    <row r="786" spans="1:11" x14ac:dyDescent="0.25">
      <c r="A786" s="16" t="s">
        <v>1794</v>
      </c>
      <c r="B786" s="16" t="s">
        <v>219</v>
      </c>
      <c r="C786" s="16" t="s">
        <v>112</v>
      </c>
      <c r="D786">
        <v>2810</v>
      </c>
      <c r="E786" s="9">
        <v>6300</v>
      </c>
      <c r="F786">
        <v>9</v>
      </c>
      <c r="G786" s="9">
        <v>56700</v>
      </c>
      <c r="H786" s="16" t="s">
        <v>522</v>
      </c>
      <c r="I786" s="16" t="s">
        <v>533</v>
      </c>
      <c r="J786" s="16" t="s">
        <v>955</v>
      </c>
      <c r="K786" s="16" t="s">
        <v>935</v>
      </c>
    </row>
    <row r="787" spans="1:11" x14ac:dyDescent="0.25">
      <c r="A787" s="16" t="s">
        <v>1795</v>
      </c>
      <c r="B787" s="16" t="s">
        <v>234</v>
      </c>
      <c r="C787" s="16" t="s">
        <v>85</v>
      </c>
      <c r="D787">
        <v>2910</v>
      </c>
      <c r="E787" s="9">
        <v>8300</v>
      </c>
      <c r="F787">
        <v>1</v>
      </c>
      <c r="G787" s="9">
        <v>8300</v>
      </c>
      <c r="H787" s="16" t="s">
        <v>560</v>
      </c>
      <c r="I787" s="16" t="s">
        <v>561</v>
      </c>
      <c r="J787" s="16" t="s">
        <v>979</v>
      </c>
      <c r="K787" s="16" t="s">
        <v>942</v>
      </c>
    </row>
    <row r="788" spans="1:11" x14ac:dyDescent="0.25">
      <c r="A788" s="16" t="s">
        <v>1796</v>
      </c>
      <c r="B788" s="16" t="s">
        <v>304</v>
      </c>
      <c r="C788" s="16" t="s">
        <v>54</v>
      </c>
      <c r="D788">
        <v>2800</v>
      </c>
      <c r="E788" s="9">
        <v>40</v>
      </c>
      <c r="F788">
        <v>10</v>
      </c>
      <c r="G788" s="9">
        <v>400</v>
      </c>
      <c r="H788" s="16" t="s">
        <v>683</v>
      </c>
      <c r="I788" s="16" t="s">
        <v>684</v>
      </c>
      <c r="J788" s="16" t="s">
        <v>973</v>
      </c>
      <c r="K788" s="16" t="s">
        <v>941</v>
      </c>
    </row>
    <row r="789" spans="1:11" x14ac:dyDescent="0.25">
      <c r="A789" s="16" t="s">
        <v>1797</v>
      </c>
      <c r="B789" s="16" t="s">
        <v>389</v>
      </c>
      <c r="C789" s="16" t="s">
        <v>175</v>
      </c>
      <c r="D789">
        <v>2760</v>
      </c>
      <c r="E789" s="9">
        <v>81</v>
      </c>
      <c r="F789">
        <v>1</v>
      </c>
      <c r="G789" s="9">
        <v>81</v>
      </c>
      <c r="H789" s="16" t="s">
        <v>823</v>
      </c>
      <c r="I789" s="16" t="s">
        <v>824</v>
      </c>
      <c r="J789" s="16" t="s">
        <v>970</v>
      </c>
      <c r="K789" s="16" t="s">
        <v>948</v>
      </c>
    </row>
    <row r="790" spans="1:11" x14ac:dyDescent="0.25">
      <c r="A790" s="16" t="s">
        <v>1798</v>
      </c>
      <c r="B790" s="16" t="s">
        <v>325</v>
      </c>
      <c r="C790" s="16" t="s">
        <v>30</v>
      </c>
      <c r="D790">
        <v>2810</v>
      </c>
      <c r="E790" s="9">
        <v>280</v>
      </c>
      <c r="F790">
        <v>8</v>
      </c>
      <c r="G790" s="9">
        <v>2240</v>
      </c>
      <c r="H790" s="16" t="s">
        <v>719</v>
      </c>
      <c r="I790" s="16" t="s">
        <v>720</v>
      </c>
      <c r="J790" s="16" t="s">
        <v>966</v>
      </c>
      <c r="K790" s="16" t="s">
        <v>946</v>
      </c>
    </row>
    <row r="791" spans="1:11" x14ac:dyDescent="0.25">
      <c r="A791" s="16" t="s">
        <v>1799</v>
      </c>
      <c r="B791" s="16" t="s">
        <v>436</v>
      </c>
      <c r="C791" s="16" t="s">
        <v>44</v>
      </c>
      <c r="D791">
        <v>2870</v>
      </c>
      <c r="E791" s="9">
        <v>8100</v>
      </c>
      <c r="F791">
        <v>1</v>
      </c>
      <c r="G791" s="9">
        <v>8100</v>
      </c>
      <c r="H791" s="16" t="s">
        <v>903</v>
      </c>
      <c r="I791" s="16" t="s">
        <v>745</v>
      </c>
      <c r="J791" s="16" t="s">
        <v>981</v>
      </c>
      <c r="K791" s="16" t="s">
        <v>942</v>
      </c>
    </row>
    <row r="792" spans="1:11" x14ac:dyDescent="0.25">
      <c r="A792" s="16" t="s">
        <v>1800</v>
      </c>
      <c r="B792" s="16" t="s">
        <v>178</v>
      </c>
      <c r="C792" s="16" t="s">
        <v>159</v>
      </c>
      <c r="D792">
        <v>2760</v>
      </c>
      <c r="E792" s="9">
        <v>870</v>
      </c>
      <c r="F792">
        <v>1</v>
      </c>
      <c r="G792" s="9">
        <v>870</v>
      </c>
      <c r="H792" s="16" t="s">
        <v>455</v>
      </c>
      <c r="I792" s="16" t="s">
        <v>456</v>
      </c>
      <c r="J792" s="16" t="s">
        <v>951</v>
      </c>
      <c r="K792" s="16" t="s">
        <v>932</v>
      </c>
    </row>
    <row r="793" spans="1:11" x14ac:dyDescent="0.25">
      <c r="A793" s="16" t="s">
        <v>1801</v>
      </c>
      <c r="B793" s="16" t="s">
        <v>322</v>
      </c>
      <c r="C793" s="16" t="s">
        <v>148</v>
      </c>
      <c r="D793">
        <v>2820</v>
      </c>
      <c r="E793" s="9">
        <v>3800</v>
      </c>
      <c r="F793">
        <v>1</v>
      </c>
      <c r="G793" s="9">
        <v>3800</v>
      </c>
      <c r="H793" s="16" t="s">
        <v>715</v>
      </c>
      <c r="I793" s="16" t="s">
        <v>697</v>
      </c>
      <c r="J793" s="16" t="s">
        <v>959</v>
      </c>
      <c r="K793" s="16" t="s">
        <v>937</v>
      </c>
    </row>
    <row r="794" spans="1:11" x14ac:dyDescent="0.25">
      <c r="A794" s="16" t="s">
        <v>1802</v>
      </c>
      <c r="B794" s="16" t="s">
        <v>241</v>
      </c>
      <c r="C794" s="16" t="s">
        <v>167</v>
      </c>
      <c r="D794">
        <v>2830</v>
      </c>
      <c r="E794" s="9">
        <v>5900</v>
      </c>
      <c r="F794">
        <v>1</v>
      </c>
      <c r="G794" s="9">
        <v>5900</v>
      </c>
      <c r="H794" s="16" t="s">
        <v>571</v>
      </c>
      <c r="I794" s="16" t="s">
        <v>572</v>
      </c>
      <c r="J794" s="16" t="s">
        <v>962</v>
      </c>
      <c r="K794" s="16" t="s">
        <v>938</v>
      </c>
    </row>
    <row r="795" spans="1:11" x14ac:dyDescent="0.25">
      <c r="A795" s="16" t="s">
        <v>1803</v>
      </c>
      <c r="B795" s="16" t="s">
        <v>413</v>
      </c>
      <c r="C795" s="16" t="s">
        <v>32</v>
      </c>
      <c r="D795">
        <v>2890</v>
      </c>
      <c r="E795" s="9">
        <v>290</v>
      </c>
      <c r="F795">
        <v>2</v>
      </c>
      <c r="G795" s="9">
        <v>580</v>
      </c>
      <c r="H795" s="16" t="s">
        <v>862</v>
      </c>
      <c r="I795" s="16" t="s">
        <v>863</v>
      </c>
      <c r="J795" s="16" t="s">
        <v>981</v>
      </c>
      <c r="K795" s="16" t="s">
        <v>942</v>
      </c>
    </row>
    <row r="796" spans="1:11" x14ac:dyDescent="0.25">
      <c r="A796" s="16" t="s">
        <v>1804</v>
      </c>
      <c r="B796" s="16" t="s">
        <v>276</v>
      </c>
      <c r="C796" s="16" t="s">
        <v>162</v>
      </c>
      <c r="D796">
        <v>2710</v>
      </c>
      <c r="E796" s="9">
        <v>5300</v>
      </c>
      <c r="F796">
        <v>1</v>
      </c>
      <c r="G796" s="9">
        <v>5300</v>
      </c>
      <c r="H796" s="16" t="s">
        <v>636</v>
      </c>
      <c r="I796" s="16" t="s">
        <v>637</v>
      </c>
      <c r="J796" s="16" t="s">
        <v>980</v>
      </c>
      <c r="K796" s="16" t="s">
        <v>942</v>
      </c>
    </row>
    <row r="797" spans="1:11" x14ac:dyDescent="0.25">
      <c r="A797" s="16" t="s">
        <v>1805</v>
      </c>
      <c r="B797" s="16" t="s">
        <v>237</v>
      </c>
      <c r="C797" s="16" t="s">
        <v>62</v>
      </c>
      <c r="D797">
        <v>2710</v>
      </c>
      <c r="E797" s="9">
        <v>8700</v>
      </c>
      <c r="F797">
        <v>5</v>
      </c>
      <c r="G797" s="9">
        <v>43500</v>
      </c>
      <c r="H797" s="16" t="s">
        <v>565</v>
      </c>
      <c r="I797" s="16" t="s">
        <v>566</v>
      </c>
      <c r="J797" s="16" t="s">
        <v>979</v>
      </c>
      <c r="K797" s="16" t="s">
        <v>942</v>
      </c>
    </row>
    <row r="798" spans="1:11" x14ac:dyDescent="0.25">
      <c r="A798" s="16" t="s">
        <v>1806</v>
      </c>
      <c r="B798" s="16" t="s">
        <v>211</v>
      </c>
      <c r="C798" s="16" t="s">
        <v>94</v>
      </c>
      <c r="D798">
        <v>2870</v>
      </c>
      <c r="E798" s="9">
        <v>46</v>
      </c>
      <c r="F798">
        <v>1</v>
      </c>
      <c r="G798" s="9">
        <v>46</v>
      </c>
      <c r="H798" s="16" t="s">
        <v>518</v>
      </c>
      <c r="I798" s="16" t="s">
        <v>519</v>
      </c>
      <c r="J798" s="16" t="s">
        <v>958</v>
      </c>
      <c r="K798" s="16" t="s">
        <v>937</v>
      </c>
    </row>
    <row r="799" spans="1:11" x14ac:dyDescent="0.25">
      <c r="A799" s="16" t="s">
        <v>1807</v>
      </c>
      <c r="B799" s="16" t="s">
        <v>450</v>
      </c>
      <c r="C799" s="16" t="s">
        <v>168</v>
      </c>
      <c r="D799">
        <v>2770</v>
      </c>
      <c r="E799" s="9">
        <v>43</v>
      </c>
      <c r="F799">
        <v>1</v>
      </c>
      <c r="G799" s="9">
        <v>43</v>
      </c>
      <c r="H799" s="16" t="s">
        <v>812</v>
      </c>
      <c r="I799" s="16" t="s">
        <v>923</v>
      </c>
      <c r="J799" s="16" t="s">
        <v>953</v>
      </c>
      <c r="K799" s="16" t="s">
        <v>934</v>
      </c>
    </row>
    <row r="800" spans="1:11" x14ac:dyDescent="0.25">
      <c r="A800" s="16" t="s">
        <v>1808</v>
      </c>
      <c r="B800" s="16" t="s">
        <v>307</v>
      </c>
      <c r="C800" s="16" t="s">
        <v>124</v>
      </c>
      <c r="D800">
        <v>2840</v>
      </c>
      <c r="E800" s="9">
        <v>450</v>
      </c>
      <c r="F800">
        <v>1</v>
      </c>
      <c r="G800" s="9">
        <v>450</v>
      </c>
      <c r="H800" s="16" t="s">
        <v>689</v>
      </c>
      <c r="I800" s="16" t="s">
        <v>690</v>
      </c>
      <c r="J800" s="16" t="s">
        <v>973</v>
      </c>
      <c r="K800" s="16" t="s">
        <v>941</v>
      </c>
    </row>
    <row r="801" spans="1:11" x14ac:dyDescent="0.25">
      <c r="A801" s="16" t="s">
        <v>1809</v>
      </c>
      <c r="B801" s="16" t="s">
        <v>198</v>
      </c>
      <c r="C801" s="16" t="s">
        <v>77</v>
      </c>
      <c r="D801">
        <v>2850</v>
      </c>
      <c r="E801" s="9">
        <v>890</v>
      </c>
      <c r="F801">
        <v>1</v>
      </c>
      <c r="G801" s="9">
        <v>890</v>
      </c>
      <c r="H801" s="16" t="s">
        <v>459</v>
      </c>
      <c r="I801" s="16" t="s">
        <v>493</v>
      </c>
      <c r="J801" s="16" t="s">
        <v>978</v>
      </c>
      <c r="K801" s="16" t="s">
        <v>942</v>
      </c>
    </row>
    <row r="802" spans="1:11" x14ac:dyDescent="0.25">
      <c r="A802" s="16" t="s">
        <v>1810</v>
      </c>
      <c r="B802" s="16" t="s">
        <v>347</v>
      </c>
      <c r="C802" s="16" t="s">
        <v>165</v>
      </c>
      <c r="D802">
        <v>2860</v>
      </c>
      <c r="E802" s="9">
        <v>52</v>
      </c>
      <c r="F802">
        <v>1</v>
      </c>
      <c r="G802" s="9">
        <v>52</v>
      </c>
      <c r="H802" s="16" t="s">
        <v>754</v>
      </c>
      <c r="I802" s="16" t="s">
        <v>755</v>
      </c>
      <c r="J802" s="16" t="s">
        <v>980</v>
      </c>
      <c r="K802" s="16" t="s">
        <v>942</v>
      </c>
    </row>
    <row r="803" spans="1:11" x14ac:dyDescent="0.25">
      <c r="A803" s="16" t="s">
        <v>1811</v>
      </c>
      <c r="B803" s="16" t="s">
        <v>292</v>
      </c>
      <c r="C803" s="16" t="s">
        <v>43</v>
      </c>
      <c r="D803">
        <v>2900</v>
      </c>
      <c r="E803" s="9">
        <v>42</v>
      </c>
      <c r="F803">
        <v>8</v>
      </c>
      <c r="G803" s="9">
        <v>336</v>
      </c>
      <c r="H803" s="16" t="s">
        <v>664</v>
      </c>
      <c r="I803" s="16" t="s">
        <v>665</v>
      </c>
      <c r="J803" s="16" t="s">
        <v>952</v>
      </c>
      <c r="K803" s="16" t="s">
        <v>933</v>
      </c>
    </row>
    <row r="804" spans="1:11" x14ac:dyDescent="0.25">
      <c r="A804" s="16" t="s">
        <v>1812</v>
      </c>
      <c r="B804" s="16" t="s">
        <v>306</v>
      </c>
      <c r="C804" s="16" t="s">
        <v>155</v>
      </c>
      <c r="D804">
        <v>2880</v>
      </c>
      <c r="E804" s="9">
        <v>940</v>
      </c>
      <c r="F804">
        <v>1</v>
      </c>
      <c r="G804" s="9">
        <v>940</v>
      </c>
      <c r="H804" s="16" t="s">
        <v>687</v>
      </c>
      <c r="I804" s="16" t="s">
        <v>688</v>
      </c>
      <c r="J804" s="16" t="s">
        <v>973</v>
      </c>
      <c r="K804" s="16" t="s">
        <v>941</v>
      </c>
    </row>
    <row r="805" spans="1:11" x14ac:dyDescent="0.25">
      <c r="A805" s="16" t="s">
        <v>1813</v>
      </c>
      <c r="B805" s="16" t="s">
        <v>404</v>
      </c>
      <c r="C805" s="16" t="s">
        <v>22</v>
      </c>
      <c r="D805">
        <v>2830</v>
      </c>
      <c r="E805" s="9">
        <v>38</v>
      </c>
      <c r="F805">
        <v>1</v>
      </c>
      <c r="G805" s="9">
        <v>38</v>
      </c>
      <c r="H805" s="16" t="s">
        <v>849</v>
      </c>
      <c r="I805" s="16" t="s">
        <v>850</v>
      </c>
      <c r="J805" s="16" t="s">
        <v>976</v>
      </c>
      <c r="K805" s="16" t="s">
        <v>941</v>
      </c>
    </row>
    <row r="806" spans="1:11" x14ac:dyDescent="0.25">
      <c r="A806" s="16" t="s">
        <v>1814</v>
      </c>
      <c r="B806" s="16" t="s">
        <v>432</v>
      </c>
      <c r="C806" s="16" t="s">
        <v>54</v>
      </c>
      <c r="D806">
        <v>2900</v>
      </c>
      <c r="E806" s="9">
        <v>8600</v>
      </c>
      <c r="F806">
        <v>10</v>
      </c>
      <c r="G806" s="9">
        <v>86000</v>
      </c>
      <c r="H806" s="16" t="s">
        <v>894</v>
      </c>
      <c r="I806" s="16" t="s">
        <v>895</v>
      </c>
      <c r="J806" s="16" t="s">
        <v>977</v>
      </c>
      <c r="K806" s="16" t="s">
        <v>941</v>
      </c>
    </row>
    <row r="807" spans="1:11" x14ac:dyDescent="0.25">
      <c r="A807" s="16" t="s">
        <v>1815</v>
      </c>
      <c r="B807" s="16" t="s">
        <v>246</v>
      </c>
      <c r="C807" s="16" t="s">
        <v>91</v>
      </c>
      <c r="D807">
        <v>2820</v>
      </c>
      <c r="E807" s="9">
        <v>920</v>
      </c>
      <c r="F807">
        <v>2</v>
      </c>
      <c r="G807" s="9">
        <v>1840</v>
      </c>
      <c r="H807" s="16" t="s">
        <v>580</v>
      </c>
      <c r="I807" s="16" t="s">
        <v>581</v>
      </c>
      <c r="J807" s="16" t="s">
        <v>962</v>
      </c>
      <c r="K807" s="16" t="s">
        <v>938</v>
      </c>
    </row>
    <row r="808" spans="1:11" x14ac:dyDescent="0.25">
      <c r="A808" s="16" t="s">
        <v>1816</v>
      </c>
      <c r="B808" s="16" t="s">
        <v>337</v>
      </c>
      <c r="C808" s="16" t="s">
        <v>134</v>
      </c>
      <c r="D808">
        <v>2840</v>
      </c>
      <c r="E808" s="9">
        <v>250</v>
      </c>
      <c r="F808">
        <v>1</v>
      </c>
      <c r="G808" s="9">
        <v>250</v>
      </c>
      <c r="H808" s="16" t="s">
        <v>736</v>
      </c>
      <c r="I808" s="16" t="s">
        <v>737</v>
      </c>
      <c r="J808" s="16" t="s">
        <v>974</v>
      </c>
      <c r="K808" s="16" t="s">
        <v>941</v>
      </c>
    </row>
    <row r="809" spans="1:11" x14ac:dyDescent="0.25">
      <c r="A809" s="16" t="s">
        <v>1817</v>
      </c>
      <c r="B809" s="16" t="s">
        <v>215</v>
      </c>
      <c r="C809" s="16" t="s">
        <v>78</v>
      </c>
      <c r="D809">
        <v>2830</v>
      </c>
      <c r="E809" s="9">
        <v>4300</v>
      </c>
      <c r="F809">
        <v>1</v>
      </c>
      <c r="G809" s="9">
        <v>4300</v>
      </c>
      <c r="H809" s="16" t="s">
        <v>525</v>
      </c>
      <c r="I809" s="16" t="s">
        <v>526</v>
      </c>
      <c r="J809" s="16" t="s">
        <v>972</v>
      </c>
      <c r="K809" s="16" t="s">
        <v>941</v>
      </c>
    </row>
    <row r="810" spans="1:11" x14ac:dyDescent="0.25">
      <c r="A810" s="16" t="s">
        <v>1818</v>
      </c>
      <c r="B810" s="16" t="s">
        <v>353</v>
      </c>
      <c r="C810" s="16" t="s">
        <v>149</v>
      </c>
      <c r="D810">
        <v>2920</v>
      </c>
      <c r="E810" s="9">
        <v>620</v>
      </c>
      <c r="F810">
        <v>1</v>
      </c>
      <c r="G810" s="9">
        <v>620</v>
      </c>
      <c r="H810" s="16" t="s">
        <v>764</v>
      </c>
      <c r="I810" s="16" t="s">
        <v>765</v>
      </c>
      <c r="J810" s="16" t="s">
        <v>964</v>
      </c>
      <c r="K810" s="16" t="s">
        <v>938</v>
      </c>
    </row>
    <row r="811" spans="1:11" x14ac:dyDescent="0.25">
      <c r="A811" s="16" t="s">
        <v>1819</v>
      </c>
      <c r="B811" s="16" t="s">
        <v>299</v>
      </c>
      <c r="C811" s="16" t="s">
        <v>114</v>
      </c>
      <c r="D811">
        <v>2900</v>
      </c>
      <c r="E811" s="9">
        <v>17</v>
      </c>
      <c r="F811">
        <v>1</v>
      </c>
      <c r="G811" s="9">
        <v>17</v>
      </c>
      <c r="H811" s="16" t="s">
        <v>676</v>
      </c>
      <c r="I811" s="16" t="s">
        <v>677</v>
      </c>
      <c r="J811" s="16" t="s">
        <v>969</v>
      </c>
      <c r="K811" s="16" t="s">
        <v>940</v>
      </c>
    </row>
    <row r="812" spans="1:11" x14ac:dyDescent="0.25">
      <c r="A812" s="16" t="s">
        <v>1820</v>
      </c>
      <c r="B812" s="16" t="s">
        <v>414</v>
      </c>
      <c r="C812" s="16" t="s">
        <v>86</v>
      </c>
      <c r="D812">
        <v>2780</v>
      </c>
      <c r="E812" s="9">
        <v>170</v>
      </c>
      <c r="F812">
        <v>1</v>
      </c>
      <c r="G812" s="9">
        <v>170</v>
      </c>
      <c r="H812" s="16" t="s">
        <v>864</v>
      </c>
      <c r="I812" s="16" t="s">
        <v>865</v>
      </c>
      <c r="J812" s="16" t="s">
        <v>985</v>
      </c>
      <c r="K812" s="16" t="s">
        <v>943</v>
      </c>
    </row>
    <row r="813" spans="1:11" x14ac:dyDescent="0.25">
      <c r="A813" s="16" t="s">
        <v>1821</v>
      </c>
      <c r="B813" s="16" t="s">
        <v>413</v>
      </c>
      <c r="C813" s="16" t="s">
        <v>165</v>
      </c>
      <c r="D813">
        <v>2770</v>
      </c>
      <c r="E813" s="9">
        <v>91</v>
      </c>
      <c r="F813">
        <v>1</v>
      </c>
      <c r="G813" s="9">
        <v>91</v>
      </c>
      <c r="H813" s="16" t="s">
        <v>862</v>
      </c>
      <c r="I813" s="16" t="s">
        <v>863</v>
      </c>
      <c r="J813" s="16" t="s">
        <v>981</v>
      </c>
      <c r="K813" s="16" t="s">
        <v>942</v>
      </c>
    </row>
    <row r="814" spans="1:11" x14ac:dyDescent="0.25">
      <c r="A814" s="16" t="s">
        <v>1822</v>
      </c>
      <c r="B814" s="16" t="s">
        <v>317</v>
      </c>
      <c r="C814" s="16" t="s">
        <v>164</v>
      </c>
      <c r="D814">
        <v>2890</v>
      </c>
      <c r="E814" s="9">
        <v>3600</v>
      </c>
      <c r="F814">
        <v>1</v>
      </c>
      <c r="G814" s="9">
        <v>3600</v>
      </c>
      <c r="H814" s="16" t="s">
        <v>708</v>
      </c>
      <c r="I814" s="16" t="s">
        <v>709</v>
      </c>
      <c r="J814" s="16" t="s">
        <v>964</v>
      </c>
      <c r="K814" s="16" t="s">
        <v>938</v>
      </c>
    </row>
    <row r="815" spans="1:11" x14ac:dyDescent="0.25">
      <c r="A815" s="16" t="s">
        <v>1823</v>
      </c>
      <c r="B815" s="16" t="s">
        <v>274</v>
      </c>
      <c r="C815" s="16" t="s">
        <v>109</v>
      </c>
      <c r="D815">
        <v>2770</v>
      </c>
      <c r="E815" s="9">
        <v>33</v>
      </c>
      <c r="F815">
        <v>1</v>
      </c>
      <c r="G815" s="9">
        <v>33</v>
      </c>
      <c r="H815" s="16" t="s">
        <v>632</v>
      </c>
      <c r="I815" s="16" t="s">
        <v>633</v>
      </c>
      <c r="J815" s="16" t="s">
        <v>980</v>
      </c>
      <c r="K815" s="16" t="s">
        <v>942</v>
      </c>
    </row>
    <row r="816" spans="1:11" x14ac:dyDescent="0.25">
      <c r="A816" s="16" t="s">
        <v>1824</v>
      </c>
      <c r="B816" s="16" t="s">
        <v>322</v>
      </c>
      <c r="C816" s="16" t="s">
        <v>86</v>
      </c>
      <c r="D816">
        <v>2890</v>
      </c>
      <c r="E816" s="9">
        <v>92</v>
      </c>
      <c r="F816">
        <v>1</v>
      </c>
      <c r="G816" s="9">
        <v>92</v>
      </c>
      <c r="H816" s="16" t="s">
        <v>715</v>
      </c>
      <c r="I816" s="16" t="s">
        <v>697</v>
      </c>
      <c r="J816" s="16" t="s">
        <v>959</v>
      </c>
      <c r="K816" s="16" t="s">
        <v>937</v>
      </c>
    </row>
    <row r="817" spans="1:11" x14ac:dyDescent="0.25">
      <c r="A817" s="16" t="s">
        <v>1825</v>
      </c>
      <c r="B817" s="16" t="s">
        <v>231</v>
      </c>
      <c r="C817" s="16" t="s">
        <v>157</v>
      </c>
      <c r="D817">
        <v>2900</v>
      </c>
      <c r="E817" s="9">
        <v>530</v>
      </c>
      <c r="F817">
        <v>1</v>
      </c>
      <c r="G817" s="9">
        <v>530</v>
      </c>
      <c r="H817" s="16" t="s">
        <v>554</v>
      </c>
      <c r="I817" s="16" t="s">
        <v>555</v>
      </c>
      <c r="J817" s="16" t="s">
        <v>972</v>
      </c>
      <c r="K817" s="16" t="s">
        <v>941</v>
      </c>
    </row>
    <row r="818" spans="1:11" x14ac:dyDescent="0.25">
      <c r="A818" s="16" t="s">
        <v>1826</v>
      </c>
      <c r="B818" s="16" t="s">
        <v>379</v>
      </c>
      <c r="C818" s="16" t="s">
        <v>150</v>
      </c>
      <c r="D818">
        <v>2910</v>
      </c>
      <c r="E818" s="9">
        <v>820</v>
      </c>
      <c r="F818">
        <v>2</v>
      </c>
      <c r="G818" s="9">
        <v>1640</v>
      </c>
      <c r="H818" s="16" t="s">
        <v>809</v>
      </c>
      <c r="I818" s="16" t="s">
        <v>810</v>
      </c>
      <c r="J818" s="16" t="s">
        <v>981</v>
      </c>
      <c r="K818" s="16" t="s">
        <v>942</v>
      </c>
    </row>
    <row r="819" spans="1:11" x14ac:dyDescent="0.25">
      <c r="A819" s="16" t="s">
        <v>1827</v>
      </c>
      <c r="B819" s="16" t="s">
        <v>232</v>
      </c>
      <c r="C819" s="16" t="s">
        <v>49</v>
      </c>
      <c r="D819">
        <v>2810</v>
      </c>
      <c r="E819" s="9">
        <v>32</v>
      </c>
      <c r="F819">
        <v>1</v>
      </c>
      <c r="G819" s="9">
        <v>32</v>
      </c>
      <c r="H819" s="16" t="s">
        <v>556</v>
      </c>
      <c r="I819" s="16" t="s">
        <v>557</v>
      </c>
      <c r="J819" s="16" t="s">
        <v>972</v>
      </c>
      <c r="K819" s="16" t="s">
        <v>941</v>
      </c>
    </row>
    <row r="820" spans="1:11" x14ac:dyDescent="0.25">
      <c r="A820" s="16" t="s">
        <v>1828</v>
      </c>
      <c r="B820" s="16" t="s">
        <v>347</v>
      </c>
      <c r="C820" s="16" t="s">
        <v>55</v>
      </c>
      <c r="D820">
        <v>2760</v>
      </c>
      <c r="E820" s="9">
        <v>52</v>
      </c>
      <c r="F820">
        <v>1</v>
      </c>
      <c r="G820" s="9">
        <v>52</v>
      </c>
      <c r="H820" s="16" t="s">
        <v>754</v>
      </c>
      <c r="I820" s="16" t="s">
        <v>755</v>
      </c>
      <c r="J820" s="16" t="s">
        <v>980</v>
      </c>
      <c r="K820" s="16" t="s">
        <v>942</v>
      </c>
    </row>
    <row r="821" spans="1:11" x14ac:dyDescent="0.25">
      <c r="A821" s="16" t="s">
        <v>1829</v>
      </c>
      <c r="B821" s="16" t="s">
        <v>374</v>
      </c>
      <c r="C821" s="16" t="s">
        <v>144</v>
      </c>
      <c r="D821">
        <v>2860</v>
      </c>
      <c r="E821" s="9">
        <v>7700</v>
      </c>
      <c r="F821">
        <v>6</v>
      </c>
      <c r="G821" s="9">
        <v>46200</v>
      </c>
      <c r="H821" s="16" t="s">
        <v>800</v>
      </c>
      <c r="I821" s="16" t="s">
        <v>801</v>
      </c>
      <c r="J821" s="16" t="s">
        <v>975</v>
      </c>
      <c r="K821" s="16" t="s">
        <v>941</v>
      </c>
    </row>
    <row r="822" spans="1:11" x14ac:dyDescent="0.25">
      <c r="A822" s="16" t="s">
        <v>1830</v>
      </c>
      <c r="B822" s="16" t="s">
        <v>272</v>
      </c>
      <c r="C822" s="16" t="s">
        <v>108</v>
      </c>
      <c r="D822">
        <v>2840</v>
      </c>
      <c r="E822" s="9">
        <v>750</v>
      </c>
      <c r="F822">
        <v>1</v>
      </c>
      <c r="G822" s="9">
        <v>750</v>
      </c>
      <c r="H822" s="16" t="s">
        <v>628</v>
      </c>
      <c r="I822" s="16" t="s">
        <v>629</v>
      </c>
      <c r="J822" s="16" t="s">
        <v>979</v>
      </c>
      <c r="K822" s="16" t="s">
        <v>942</v>
      </c>
    </row>
    <row r="823" spans="1:11" x14ac:dyDescent="0.25">
      <c r="A823" s="16" t="s">
        <v>1831</v>
      </c>
      <c r="B823" s="16" t="s">
        <v>338</v>
      </c>
      <c r="C823" s="16" t="s">
        <v>44</v>
      </c>
      <c r="D823">
        <v>2810</v>
      </c>
      <c r="E823" s="9">
        <v>85</v>
      </c>
      <c r="F823">
        <v>2</v>
      </c>
      <c r="G823" s="9">
        <v>170</v>
      </c>
      <c r="H823" s="16" t="s">
        <v>738</v>
      </c>
      <c r="I823" s="16" t="s">
        <v>739</v>
      </c>
      <c r="J823" s="16" t="s">
        <v>980</v>
      </c>
      <c r="K823" s="16" t="s">
        <v>942</v>
      </c>
    </row>
    <row r="824" spans="1:11" x14ac:dyDescent="0.25">
      <c r="A824" s="16" t="s">
        <v>1832</v>
      </c>
      <c r="B824" s="16" t="s">
        <v>294</v>
      </c>
      <c r="C824" s="16" t="s">
        <v>161</v>
      </c>
      <c r="D824">
        <v>2980</v>
      </c>
      <c r="E824" s="9">
        <v>9700</v>
      </c>
      <c r="F824">
        <v>1</v>
      </c>
      <c r="G824" s="9">
        <v>9700</v>
      </c>
      <c r="H824" s="16" t="s">
        <v>668</v>
      </c>
      <c r="I824" s="16" t="s">
        <v>669</v>
      </c>
      <c r="J824" s="16" t="s">
        <v>955</v>
      </c>
      <c r="K824" s="16" t="s">
        <v>935</v>
      </c>
    </row>
    <row r="825" spans="1:11" x14ac:dyDescent="0.25">
      <c r="A825" s="16" t="s">
        <v>1833</v>
      </c>
      <c r="B825" s="16" t="s">
        <v>268</v>
      </c>
      <c r="C825" s="16" t="s">
        <v>142</v>
      </c>
      <c r="D825">
        <v>3000</v>
      </c>
      <c r="E825" s="9">
        <v>96</v>
      </c>
      <c r="F825">
        <v>1</v>
      </c>
      <c r="G825" s="9">
        <v>96</v>
      </c>
      <c r="H825" s="16" t="s">
        <v>620</v>
      </c>
      <c r="I825" s="16" t="s">
        <v>621</v>
      </c>
      <c r="J825" s="16" t="s">
        <v>973</v>
      </c>
      <c r="K825" s="16" t="s">
        <v>941</v>
      </c>
    </row>
    <row r="826" spans="1:11" x14ac:dyDescent="0.25">
      <c r="A826" s="16" t="s">
        <v>1834</v>
      </c>
      <c r="B826" s="16" t="s">
        <v>374</v>
      </c>
      <c r="C826" s="16" t="s">
        <v>157</v>
      </c>
      <c r="D826">
        <v>2880</v>
      </c>
      <c r="E826" s="9">
        <v>54</v>
      </c>
      <c r="F826">
        <v>1</v>
      </c>
      <c r="G826" s="9">
        <v>54</v>
      </c>
      <c r="H826" s="16" t="s">
        <v>800</v>
      </c>
      <c r="I826" s="16" t="s">
        <v>801</v>
      </c>
      <c r="J826" s="16" t="s">
        <v>975</v>
      </c>
      <c r="K826" s="16" t="s">
        <v>941</v>
      </c>
    </row>
    <row r="827" spans="1:11" x14ac:dyDescent="0.25">
      <c r="A827" s="16" t="s">
        <v>1835</v>
      </c>
      <c r="B827" s="16" t="s">
        <v>428</v>
      </c>
      <c r="C827" s="16" t="s">
        <v>128</v>
      </c>
      <c r="D827">
        <v>2800</v>
      </c>
      <c r="E827" s="9">
        <v>5700</v>
      </c>
      <c r="F827">
        <v>1</v>
      </c>
      <c r="G827" s="9">
        <v>5700</v>
      </c>
      <c r="H827" s="16" t="s">
        <v>887</v>
      </c>
      <c r="I827" s="16" t="s">
        <v>888</v>
      </c>
      <c r="J827" s="16" t="s">
        <v>981</v>
      </c>
      <c r="K827" s="16" t="s">
        <v>942</v>
      </c>
    </row>
    <row r="828" spans="1:11" x14ac:dyDescent="0.25">
      <c r="A828" s="16" t="s">
        <v>1836</v>
      </c>
      <c r="B828" s="16" t="s">
        <v>321</v>
      </c>
      <c r="C828" s="16" t="s">
        <v>24</v>
      </c>
      <c r="D828">
        <v>2880</v>
      </c>
      <c r="E828" s="9">
        <v>830</v>
      </c>
      <c r="F828">
        <v>1</v>
      </c>
      <c r="G828" s="9">
        <v>830</v>
      </c>
      <c r="H828" s="16" t="s">
        <v>620</v>
      </c>
      <c r="I828" s="16" t="s">
        <v>714</v>
      </c>
      <c r="J828" s="16" t="s">
        <v>964</v>
      </c>
      <c r="K828" s="16" t="s">
        <v>938</v>
      </c>
    </row>
    <row r="829" spans="1:11" x14ac:dyDescent="0.25">
      <c r="A829" s="16" t="s">
        <v>1837</v>
      </c>
      <c r="B829" s="16" t="s">
        <v>210</v>
      </c>
      <c r="C829" s="16" t="s">
        <v>109</v>
      </c>
      <c r="D829">
        <v>2790</v>
      </c>
      <c r="E829" s="9">
        <v>92</v>
      </c>
      <c r="F829">
        <v>9</v>
      </c>
      <c r="G829" s="9">
        <v>828</v>
      </c>
      <c r="H829" s="16" t="s">
        <v>516</v>
      </c>
      <c r="I829" s="16" t="s">
        <v>517</v>
      </c>
      <c r="J829" s="16" t="s">
        <v>958</v>
      </c>
      <c r="K829" s="16" t="s">
        <v>937</v>
      </c>
    </row>
    <row r="830" spans="1:11" x14ac:dyDescent="0.25">
      <c r="A830" s="16" t="s">
        <v>1838</v>
      </c>
      <c r="B830" s="16" t="s">
        <v>387</v>
      </c>
      <c r="C830" s="16" t="s">
        <v>102</v>
      </c>
      <c r="D830">
        <v>3000</v>
      </c>
      <c r="E830" s="9">
        <v>9800</v>
      </c>
      <c r="F830">
        <v>9</v>
      </c>
      <c r="G830" s="9">
        <v>88200</v>
      </c>
      <c r="H830" s="16" t="s">
        <v>471</v>
      </c>
      <c r="I830" s="16" t="s">
        <v>821</v>
      </c>
      <c r="J830" s="16" t="s">
        <v>960</v>
      </c>
      <c r="K830" s="16" t="s">
        <v>937</v>
      </c>
    </row>
    <row r="831" spans="1:11" x14ac:dyDescent="0.25">
      <c r="A831" s="16" t="s">
        <v>1839</v>
      </c>
      <c r="B831" s="16" t="s">
        <v>257</v>
      </c>
      <c r="C831" s="16" t="s">
        <v>95</v>
      </c>
      <c r="D831">
        <v>2740</v>
      </c>
      <c r="E831" s="9">
        <v>4200</v>
      </c>
      <c r="F831">
        <v>1</v>
      </c>
      <c r="G831" s="9">
        <v>4200</v>
      </c>
      <c r="H831" s="16" t="s">
        <v>599</v>
      </c>
      <c r="I831" s="16" t="s">
        <v>600</v>
      </c>
      <c r="J831" s="16" t="s">
        <v>955</v>
      </c>
      <c r="K831" s="16" t="s">
        <v>935</v>
      </c>
    </row>
    <row r="832" spans="1:11" x14ac:dyDescent="0.25">
      <c r="A832" s="16" t="s">
        <v>1840</v>
      </c>
      <c r="B832" s="16" t="s">
        <v>231</v>
      </c>
      <c r="C832" s="16" t="s">
        <v>153</v>
      </c>
      <c r="D832">
        <v>2840</v>
      </c>
      <c r="E832" s="9">
        <v>64</v>
      </c>
      <c r="F832">
        <v>1</v>
      </c>
      <c r="G832" s="9">
        <v>64</v>
      </c>
      <c r="H832" s="16" t="s">
        <v>554</v>
      </c>
      <c r="I832" s="16" t="s">
        <v>555</v>
      </c>
      <c r="J832" s="16" t="s">
        <v>972</v>
      </c>
      <c r="K832" s="16" t="s">
        <v>941</v>
      </c>
    </row>
    <row r="833" spans="1:11" x14ac:dyDescent="0.25">
      <c r="A833" s="16" t="s">
        <v>1841</v>
      </c>
      <c r="B833" s="16" t="s">
        <v>394</v>
      </c>
      <c r="C833" s="16" t="s">
        <v>107</v>
      </c>
      <c r="D833">
        <v>2850</v>
      </c>
      <c r="E833" s="9">
        <v>680</v>
      </c>
      <c r="F833">
        <v>5</v>
      </c>
      <c r="G833" s="9">
        <v>3400</v>
      </c>
      <c r="H833" s="16" t="s">
        <v>832</v>
      </c>
      <c r="I833" s="16" t="s">
        <v>566</v>
      </c>
      <c r="J833" s="16" t="s">
        <v>952</v>
      </c>
      <c r="K833" s="16" t="s">
        <v>933</v>
      </c>
    </row>
    <row r="834" spans="1:11" x14ac:dyDescent="0.25">
      <c r="A834" s="16" t="s">
        <v>1842</v>
      </c>
      <c r="B834" s="16" t="s">
        <v>269</v>
      </c>
      <c r="C834" s="16" t="s">
        <v>80</v>
      </c>
      <c r="D834">
        <v>2800</v>
      </c>
      <c r="E834" s="9">
        <v>210</v>
      </c>
      <c r="F834">
        <v>1</v>
      </c>
      <c r="G834" s="9">
        <v>210</v>
      </c>
      <c r="H834" s="16" t="s">
        <v>622</v>
      </c>
      <c r="I834" s="16" t="s">
        <v>623</v>
      </c>
      <c r="J834" s="16" t="s">
        <v>973</v>
      </c>
      <c r="K834" s="16" t="s">
        <v>941</v>
      </c>
    </row>
    <row r="835" spans="1:11" x14ac:dyDescent="0.25">
      <c r="A835" s="16" t="s">
        <v>1843</v>
      </c>
      <c r="B835" s="16" t="s">
        <v>389</v>
      </c>
      <c r="C835" s="16" t="s">
        <v>158</v>
      </c>
      <c r="D835">
        <v>2900</v>
      </c>
      <c r="E835" s="9">
        <v>58</v>
      </c>
      <c r="F835">
        <v>1</v>
      </c>
      <c r="G835" s="9">
        <v>58</v>
      </c>
      <c r="H835" s="16" t="s">
        <v>823</v>
      </c>
      <c r="I835" s="16" t="s">
        <v>824</v>
      </c>
      <c r="J835" s="16" t="s">
        <v>970</v>
      </c>
      <c r="K835" s="16" t="s">
        <v>948</v>
      </c>
    </row>
    <row r="836" spans="1:11" x14ac:dyDescent="0.25">
      <c r="A836" s="16" t="s">
        <v>1844</v>
      </c>
      <c r="B836" s="16" t="s">
        <v>277</v>
      </c>
      <c r="C836" s="16" t="s">
        <v>46</v>
      </c>
      <c r="D836">
        <v>2870</v>
      </c>
      <c r="E836" s="9">
        <v>7300</v>
      </c>
      <c r="F836">
        <v>1</v>
      </c>
      <c r="G836" s="9">
        <v>7300</v>
      </c>
      <c r="H836" s="16" t="s">
        <v>638</v>
      </c>
      <c r="I836" s="16" t="s">
        <v>639</v>
      </c>
      <c r="J836" s="16" t="s">
        <v>984</v>
      </c>
      <c r="K836" s="16" t="s">
        <v>943</v>
      </c>
    </row>
    <row r="837" spans="1:11" x14ac:dyDescent="0.25">
      <c r="A837" s="16" t="s">
        <v>1845</v>
      </c>
      <c r="B837" s="16" t="s">
        <v>207</v>
      </c>
      <c r="C837" s="16" t="s">
        <v>30</v>
      </c>
      <c r="D837">
        <v>2760</v>
      </c>
      <c r="E837" s="9">
        <v>85</v>
      </c>
      <c r="F837">
        <v>5</v>
      </c>
      <c r="G837" s="9">
        <v>425</v>
      </c>
      <c r="H837" s="16" t="s">
        <v>510</v>
      </c>
      <c r="I837" s="16" t="s">
        <v>511</v>
      </c>
      <c r="J837" s="16" t="s">
        <v>962</v>
      </c>
      <c r="K837" s="16" t="s">
        <v>938</v>
      </c>
    </row>
    <row r="838" spans="1:11" x14ac:dyDescent="0.25">
      <c r="A838" s="16" t="s">
        <v>1846</v>
      </c>
      <c r="B838" s="16" t="s">
        <v>298</v>
      </c>
      <c r="C838" s="16" t="s">
        <v>56</v>
      </c>
      <c r="D838">
        <v>2800</v>
      </c>
      <c r="E838" s="9">
        <v>1800</v>
      </c>
      <c r="F838">
        <v>1</v>
      </c>
      <c r="G838" s="9">
        <v>1800</v>
      </c>
      <c r="H838" s="16" t="s">
        <v>674</v>
      </c>
      <c r="I838" s="16" t="s">
        <v>675</v>
      </c>
      <c r="J838" s="16" t="s">
        <v>967</v>
      </c>
      <c r="K838" s="16" t="s">
        <v>939</v>
      </c>
    </row>
    <row r="839" spans="1:11" x14ac:dyDescent="0.25">
      <c r="A839" s="16" t="s">
        <v>1847</v>
      </c>
      <c r="B839" s="16" t="s">
        <v>366</v>
      </c>
      <c r="C839" s="16" t="s">
        <v>47</v>
      </c>
      <c r="D839">
        <v>2740</v>
      </c>
      <c r="E839" s="9">
        <v>25</v>
      </c>
      <c r="F839">
        <v>1</v>
      </c>
      <c r="G839" s="9">
        <v>25</v>
      </c>
      <c r="H839" s="16" t="s">
        <v>788</v>
      </c>
      <c r="I839" s="16" t="s">
        <v>789</v>
      </c>
      <c r="J839" s="16" t="s">
        <v>955</v>
      </c>
      <c r="K839" s="16" t="s">
        <v>935</v>
      </c>
    </row>
    <row r="840" spans="1:11" x14ac:dyDescent="0.25">
      <c r="A840" s="16" t="s">
        <v>1848</v>
      </c>
      <c r="B840" s="16" t="s">
        <v>216</v>
      </c>
      <c r="C840" s="16" t="s">
        <v>79</v>
      </c>
      <c r="D840">
        <v>2870</v>
      </c>
      <c r="E840" s="9">
        <v>1500</v>
      </c>
      <c r="F840">
        <v>1</v>
      </c>
      <c r="G840" s="9">
        <v>1500</v>
      </c>
      <c r="H840" s="16" t="s">
        <v>527</v>
      </c>
      <c r="I840" s="16" t="s">
        <v>528</v>
      </c>
      <c r="J840" s="16" t="s">
        <v>951</v>
      </c>
      <c r="K840" s="16" t="s">
        <v>932</v>
      </c>
    </row>
    <row r="841" spans="1:11" x14ac:dyDescent="0.25">
      <c r="A841" s="16" t="s">
        <v>1849</v>
      </c>
      <c r="B841" s="16" t="s">
        <v>401</v>
      </c>
      <c r="C841" s="16" t="s">
        <v>118</v>
      </c>
      <c r="D841">
        <v>2790</v>
      </c>
      <c r="E841" s="9">
        <v>520</v>
      </c>
      <c r="F841">
        <v>1</v>
      </c>
      <c r="G841" s="9">
        <v>520</v>
      </c>
      <c r="H841" s="16" t="s">
        <v>845</v>
      </c>
      <c r="I841" s="16" t="s">
        <v>846</v>
      </c>
      <c r="J841" s="16" t="s">
        <v>981</v>
      </c>
      <c r="K841" s="16" t="s">
        <v>942</v>
      </c>
    </row>
    <row r="842" spans="1:11" x14ac:dyDescent="0.25">
      <c r="A842" s="16" t="s">
        <v>1850</v>
      </c>
      <c r="B842" s="16" t="s">
        <v>434</v>
      </c>
      <c r="C842" s="16" t="s">
        <v>166</v>
      </c>
      <c r="D842">
        <v>2710</v>
      </c>
      <c r="E842" s="9">
        <v>440</v>
      </c>
      <c r="F842">
        <v>1</v>
      </c>
      <c r="G842" s="9">
        <v>440</v>
      </c>
      <c r="H842" s="16" t="s">
        <v>899</v>
      </c>
      <c r="I842" s="16" t="s">
        <v>900</v>
      </c>
      <c r="J842" s="16" t="s">
        <v>977</v>
      </c>
      <c r="K842" s="16" t="s">
        <v>941</v>
      </c>
    </row>
    <row r="843" spans="1:11" x14ac:dyDescent="0.25">
      <c r="A843" s="16" t="s">
        <v>1851</v>
      </c>
      <c r="B843" s="16" t="s">
        <v>187</v>
      </c>
      <c r="C843" s="16" t="s">
        <v>118</v>
      </c>
      <c r="D843">
        <v>2980</v>
      </c>
      <c r="E843" s="9">
        <v>2400</v>
      </c>
      <c r="F843">
        <v>1</v>
      </c>
      <c r="G843" s="9">
        <v>2400</v>
      </c>
      <c r="H843" s="16" t="s">
        <v>473</v>
      </c>
      <c r="I843" s="16" t="s">
        <v>474</v>
      </c>
      <c r="J843" s="16" t="s">
        <v>971</v>
      </c>
      <c r="K843" s="16" t="s">
        <v>941</v>
      </c>
    </row>
    <row r="844" spans="1:11" x14ac:dyDescent="0.25">
      <c r="A844" s="16" t="s">
        <v>1852</v>
      </c>
      <c r="B844" s="16" t="s">
        <v>327</v>
      </c>
      <c r="C844" s="16" t="s">
        <v>141</v>
      </c>
      <c r="D844">
        <v>2780</v>
      </c>
      <c r="E844" s="9">
        <v>920</v>
      </c>
      <c r="F844">
        <v>1</v>
      </c>
      <c r="G844" s="9">
        <v>920</v>
      </c>
      <c r="H844" s="16" t="s">
        <v>723</v>
      </c>
      <c r="I844" s="16" t="s">
        <v>505</v>
      </c>
      <c r="J844" s="16" t="s">
        <v>973</v>
      </c>
      <c r="K844" s="16" t="s">
        <v>941</v>
      </c>
    </row>
    <row r="845" spans="1:11" x14ac:dyDescent="0.25">
      <c r="A845" s="16" t="s">
        <v>1853</v>
      </c>
      <c r="B845" s="16" t="s">
        <v>436</v>
      </c>
      <c r="C845" s="16" t="s">
        <v>42</v>
      </c>
      <c r="D845">
        <v>3000</v>
      </c>
      <c r="E845" s="9">
        <v>2600</v>
      </c>
      <c r="F845">
        <v>1</v>
      </c>
      <c r="G845" s="9">
        <v>2600</v>
      </c>
      <c r="H845" s="16" t="s">
        <v>903</v>
      </c>
      <c r="I845" s="16" t="s">
        <v>745</v>
      </c>
      <c r="J845" s="16" t="s">
        <v>981</v>
      </c>
      <c r="K845" s="16" t="s">
        <v>942</v>
      </c>
    </row>
    <row r="846" spans="1:11" x14ac:dyDescent="0.25">
      <c r="A846" s="16" t="s">
        <v>1854</v>
      </c>
      <c r="B846" s="16" t="s">
        <v>320</v>
      </c>
      <c r="C846" s="16" t="s">
        <v>89</v>
      </c>
      <c r="D846">
        <v>2870</v>
      </c>
      <c r="E846" s="9">
        <v>59</v>
      </c>
      <c r="F846">
        <v>1</v>
      </c>
      <c r="G846" s="9">
        <v>59</v>
      </c>
      <c r="H846" s="16" t="s">
        <v>712</v>
      </c>
      <c r="I846" s="16" t="s">
        <v>713</v>
      </c>
      <c r="J846" s="16" t="s">
        <v>964</v>
      </c>
      <c r="K846" s="16" t="s">
        <v>938</v>
      </c>
    </row>
    <row r="847" spans="1:11" x14ac:dyDescent="0.25">
      <c r="A847" s="16" t="s">
        <v>1855</v>
      </c>
      <c r="B847" s="16" t="s">
        <v>376</v>
      </c>
      <c r="C847" s="16" t="s">
        <v>99</v>
      </c>
      <c r="D847">
        <v>2810</v>
      </c>
      <c r="E847" s="9">
        <v>61</v>
      </c>
      <c r="F847">
        <v>1</v>
      </c>
      <c r="G847" s="9">
        <v>61</v>
      </c>
      <c r="H847" s="16" t="s">
        <v>804</v>
      </c>
      <c r="I847" s="16" t="s">
        <v>700</v>
      </c>
      <c r="J847" s="16" t="s">
        <v>975</v>
      </c>
      <c r="K847" s="16" t="s">
        <v>941</v>
      </c>
    </row>
    <row r="848" spans="1:11" x14ac:dyDescent="0.25">
      <c r="A848" s="16" t="s">
        <v>1856</v>
      </c>
      <c r="B848" s="16" t="s">
        <v>378</v>
      </c>
      <c r="C848" s="16" t="s">
        <v>112</v>
      </c>
      <c r="D848">
        <v>2890</v>
      </c>
      <c r="E848" s="9">
        <v>8400</v>
      </c>
      <c r="F848">
        <v>1</v>
      </c>
      <c r="G848" s="9">
        <v>8400</v>
      </c>
      <c r="H848" s="16" t="s">
        <v>807</v>
      </c>
      <c r="I848" s="16" t="s">
        <v>808</v>
      </c>
      <c r="J848" s="16" t="s">
        <v>975</v>
      </c>
      <c r="K848" s="16" t="s">
        <v>941</v>
      </c>
    </row>
    <row r="849" spans="1:11" x14ac:dyDescent="0.25">
      <c r="A849" s="16" t="s">
        <v>1857</v>
      </c>
      <c r="B849" s="16" t="s">
        <v>293</v>
      </c>
      <c r="C849" s="16" t="s">
        <v>100</v>
      </c>
      <c r="D849">
        <v>2850</v>
      </c>
      <c r="E849" s="9">
        <v>390</v>
      </c>
      <c r="F849">
        <v>5</v>
      </c>
      <c r="G849" s="9">
        <v>1950</v>
      </c>
      <c r="H849" s="16" t="s">
        <v>666</v>
      </c>
      <c r="I849" s="16" t="s">
        <v>667</v>
      </c>
      <c r="J849" s="16" t="s">
        <v>954</v>
      </c>
      <c r="K849" s="16" t="s">
        <v>934</v>
      </c>
    </row>
    <row r="850" spans="1:11" x14ac:dyDescent="0.25">
      <c r="A850" s="16" t="s">
        <v>1858</v>
      </c>
      <c r="B850" s="16" t="s">
        <v>304</v>
      </c>
      <c r="C850" s="16" t="s">
        <v>44</v>
      </c>
      <c r="D850">
        <v>2760</v>
      </c>
      <c r="E850" s="9">
        <v>23</v>
      </c>
      <c r="F850">
        <v>1</v>
      </c>
      <c r="G850" s="9">
        <v>23</v>
      </c>
      <c r="H850" s="16" t="s">
        <v>683</v>
      </c>
      <c r="I850" s="16" t="s">
        <v>684</v>
      </c>
      <c r="J850" s="16" t="s">
        <v>973</v>
      </c>
      <c r="K850" s="16" t="s">
        <v>941</v>
      </c>
    </row>
    <row r="851" spans="1:11" x14ac:dyDescent="0.25">
      <c r="A851" s="16" t="s">
        <v>1859</v>
      </c>
      <c r="B851" s="16" t="s">
        <v>256</v>
      </c>
      <c r="C851" s="16" t="s">
        <v>72</v>
      </c>
      <c r="D851">
        <v>2830</v>
      </c>
      <c r="E851" s="9">
        <v>500</v>
      </c>
      <c r="F851">
        <v>1</v>
      </c>
      <c r="G851" s="9">
        <v>500</v>
      </c>
      <c r="H851" s="16" t="s">
        <v>598</v>
      </c>
      <c r="I851" s="16" t="s">
        <v>533</v>
      </c>
      <c r="J851" s="16" t="s">
        <v>953</v>
      </c>
      <c r="K851" s="16" t="s">
        <v>934</v>
      </c>
    </row>
    <row r="852" spans="1:11" x14ac:dyDescent="0.25">
      <c r="A852" s="16" t="s">
        <v>1860</v>
      </c>
      <c r="B852" s="16" t="s">
        <v>291</v>
      </c>
      <c r="C852" s="16" t="s">
        <v>49</v>
      </c>
      <c r="D852">
        <v>2830</v>
      </c>
      <c r="E852" s="9">
        <v>390</v>
      </c>
      <c r="F852">
        <v>1</v>
      </c>
      <c r="G852" s="9">
        <v>390</v>
      </c>
      <c r="H852" s="16" t="s">
        <v>580</v>
      </c>
      <c r="I852" s="16" t="s">
        <v>663</v>
      </c>
      <c r="J852" s="16" t="s">
        <v>951</v>
      </c>
      <c r="K852" s="16" t="s">
        <v>932</v>
      </c>
    </row>
    <row r="853" spans="1:11" x14ac:dyDescent="0.25">
      <c r="A853" s="16" t="s">
        <v>1861</v>
      </c>
      <c r="B853" s="16" t="s">
        <v>314</v>
      </c>
      <c r="C853" s="16" t="s">
        <v>119</v>
      </c>
      <c r="D853">
        <v>2780</v>
      </c>
      <c r="E853" s="9">
        <v>110</v>
      </c>
      <c r="F853">
        <v>1</v>
      </c>
      <c r="G853" s="9">
        <v>110</v>
      </c>
      <c r="H853" s="16" t="s">
        <v>703</v>
      </c>
      <c r="I853" s="16" t="s">
        <v>614</v>
      </c>
      <c r="J853" s="16" t="s">
        <v>984</v>
      </c>
      <c r="K853" s="16" t="s">
        <v>943</v>
      </c>
    </row>
    <row r="854" spans="1:11" x14ac:dyDescent="0.25">
      <c r="A854" s="16" t="s">
        <v>1862</v>
      </c>
      <c r="B854" s="16" t="s">
        <v>319</v>
      </c>
      <c r="C854" s="16" t="s">
        <v>86</v>
      </c>
      <c r="D854">
        <v>2820</v>
      </c>
      <c r="E854" s="9">
        <v>89</v>
      </c>
      <c r="F854">
        <v>10</v>
      </c>
      <c r="G854" s="9">
        <v>890</v>
      </c>
      <c r="H854" s="16" t="s">
        <v>711</v>
      </c>
      <c r="I854" s="16" t="s">
        <v>610</v>
      </c>
      <c r="J854" s="16" t="s">
        <v>964</v>
      </c>
      <c r="K854" s="16" t="s">
        <v>938</v>
      </c>
    </row>
    <row r="855" spans="1:11" x14ac:dyDescent="0.25">
      <c r="A855" s="16" t="s">
        <v>1863</v>
      </c>
      <c r="B855" s="16" t="s">
        <v>454</v>
      </c>
      <c r="C855" s="16" t="s">
        <v>46</v>
      </c>
      <c r="D855">
        <v>2710</v>
      </c>
      <c r="E855" s="9">
        <v>4300</v>
      </c>
      <c r="F855">
        <v>1</v>
      </c>
      <c r="G855" s="9">
        <v>4300</v>
      </c>
      <c r="H855" s="16" t="s">
        <v>930</v>
      </c>
      <c r="I855" s="16" t="s">
        <v>931</v>
      </c>
      <c r="J855" s="16" t="s">
        <v>967</v>
      </c>
      <c r="K855" s="16" t="s">
        <v>939</v>
      </c>
    </row>
    <row r="856" spans="1:11" x14ac:dyDescent="0.25">
      <c r="A856" s="16" t="s">
        <v>1864</v>
      </c>
      <c r="B856" s="16" t="s">
        <v>315</v>
      </c>
      <c r="C856" s="16" t="s">
        <v>132</v>
      </c>
      <c r="D856">
        <v>2770</v>
      </c>
      <c r="E856" s="9">
        <v>97</v>
      </c>
      <c r="F856">
        <v>1</v>
      </c>
      <c r="G856" s="9">
        <v>97</v>
      </c>
      <c r="H856" s="16" t="s">
        <v>704</v>
      </c>
      <c r="I856" s="16" t="s">
        <v>705</v>
      </c>
      <c r="J856" s="16" t="s">
        <v>984</v>
      </c>
      <c r="K856" s="16" t="s">
        <v>943</v>
      </c>
    </row>
    <row r="857" spans="1:11" x14ac:dyDescent="0.25">
      <c r="A857" s="16" t="s">
        <v>1865</v>
      </c>
      <c r="B857" s="16" t="s">
        <v>407</v>
      </c>
      <c r="C857" s="16" t="s">
        <v>71</v>
      </c>
      <c r="D857">
        <v>2770</v>
      </c>
      <c r="E857" s="9">
        <v>4800</v>
      </c>
      <c r="F857">
        <v>1</v>
      </c>
      <c r="G857" s="9">
        <v>4800</v>
      </c>
      <c r="H857" s="16" t="s">
        <v>854</v>
      </c>
      <c r="I857" s="16" t="s">
        <v>855</v>
      </c>
      <c r="J857" s="16" t="s">
        <v>976</v>
      </c>
      <c r="K857" s="16" t="s">
        <v>941</v>
      </c>
    </row>
    <row r="858" spans="1:11" x14ac:dyDescent="0.25">
      <c r="A858" s="16" t="s">
        <v>1866</v>
      </c>
      <c r="B858" s="16" t="s">
        <v>303</v>
      </c>
      <c r="C858" s="16" t="s">
        <v>151</v>
      </c>
      <c r="D858">
        <v>2910</v>
      </c>
      <c r="E858" s="9">
        <v>19</v>
      </c>
      <c r="F858">
        <v>4</v>
      </c>
      <c r="G858" s="9">
        <v>76</v>
      </c>
      <c r="H858" s="16" t="s">
        <v>915</v>
      </c>
      <c r="I858" s="16" t="s">
        <v>555</v>
      </c>
      <c r="J858" s="16" t="s">
        <v>960</v>
      </c>
      <c r="K858" s="16" t="s">
        <v>937</v>
      </c>
    </row>
    <row r="859" spans="1:11" x14ac:dyDescent="0.25">
      <c r="A859" s="16" t="s">
        <v>1867</v>
      </c>
      <c r="B859" s="16" t="s">
        <v>325</v>
      </c>
      <c r="C859" s="16" t="s">
        <v>75</v>
      </c>
      <c r="D859">
        <v>2980</v>
      </c>
      <c r="E859" s="9">
        <v>95</v>
      </c>
      <c r="F859">
        <v>1</v>
      </c>
      <c r="G859" s="9">
        <v>95</v>
      </c>
      <c r="H859" s="16" t="s">
        <v>719</v>
      </c>
      <c r="I859" s="16" t="s">
        <v>720</v>
      </c>
      <c r="J859" s="16" t="s">
        <v>966</v>
      </c>
      <c r="K859" s="16" t="s">
        <v>946</v>
      </c>
    </row>
    <row r="860" spans="1:11" x14ac:dyDescent="0.25">
      <c r="A860" s="16" t="s">
        <v>1868</v>
      </c>
      <c r="B860" s="16" t="s">
        <v>274</v>
      </c>
      <c r="C860" s="16" t="s">
        <v>170</v>
      </c>
      <c r="D860">
        <v>2820</v>
      </c>
      <c r="E860" s="9">
        <v>500</v>
      </c>
      <c r="F860">
        <v>1</v>
      </c>
      <c r="G860" s="9">
        <v>500</v>
      </c>
      <c r="H860" s="16" t="s">
        <v>632</v>
      </c>
      <c r="I860" s="16" t="s">
        <v>633</v>
      </c>
      <c r="J860" s="16" t="s">
        <v>980</v>
      </c>
      <c r="K860" s="16" t="s">
        <v>942</v>
      </c>
    </row>
    <row r="861" spans="1:11" x14ac:dyDescent="0.25">
      <c r="A861" s="16" t="s">
        <v>1869</v>
      </c>
      <c r="B861" s="16" t="s">
        <v>424</v>
      </c>
      <c r="C861" s="16" t="s">
        <v>80</v>
      </c>
      <c r="D861">
        <v>2800</v>
      </c>
      <c r="E861" s="9">
        <v>2400</v>
      </c>
      <c r="F861">
        <v>5</v>
      </c>
      <c r="G861" s="9">
        <v>12000</v>
      </c>
      <c r="H861" s="16" t="s">
        <v>882</v>
      </c>
      <c r="I861" s="16" t="s">
        <v>455</v>
      </c>
      <c r="J861" s="16" t="s">
        <v>982</v>
      </c>
      <c r="K861" s="16" t="s">
        <v>949</v>
      </c>
    </row>
    <row r="862" spans="1:11" x14ac:dyDescent="0.25">
      <c r="A862" s="16" t="s">
        <v>1870</v>
      </c>
      <c r="B862" s="16" t="s">
        <v>194</v>
      </c>
      <c r="C862" s="16" t="s">
        <v>118</v>
      </c>
      <c r="D862">
        <v>2820</v>
      </c>
      <c r="E862" s="9">
        <v>450</v>
      </c>
      <c r="F862">
        <v>2</v>
      </c>
      <c r="G862" s="9">
        <v>900</v>
      </c>
      <c r="H862" s="16" t="s">
        <v>487</v>
      </c>
      <c r="I862" s="16" t="s">
        <v>488</v>
      </c>
      <c r="J862" s="16" t="s">
        <v>971</v>
      </c>
      <c r="K862" s="16" t="s">
        <v>941</v>
      </c>
    </row>
    <row r="863" spans="1:11" x14ac:dyDescent="0.25">
      <c r="A863" s="16" t="s">
        <v>1871</v>
      </c>
      <c r="B863" s="16" t="s">
        <v>238</v>
      </c>
      <c r="C863" s="16" t="s">
        <v>159</v>
      </c>
      <c r="D863">
        <v>2900</v>
      </c>
      <c r="E863" s="9">
        <v>8500</v>
      </c>
      <c r="F863">
        <v>1</v>
      </c>
      <c r="G863" s="9">
        <v>8500</v>
      </c>
      <c r="H863" s="16" t="s">
        <v>567</v>
      </c>
      <c r="I863" s="16" t="s">
        <v>568</v>
      </c>
      <c r="J863" s="16" t="s">
        <v>979</v>
      </c>
      <c r="K863" s="16" t="s">
        <v>942</v>
      </c>
    </row>
    <row r="864" spans="1:11" x14ac:dyDescent="0.25">
      <c r="A864" s="16" t="s">
        <v>1872</v>
      </c>
      <c r="B864" s="16" t="s">
        <v>437</v>
      </c>
      <c r="C864" s="16" t="s">
        <v>29</v>
      </c>
      <c r="D864">
        <v>2900</v>
      </c>
      <c r="E864" s="9">
        <v>6700</v>
      </c>
      <c r="F864">
        <v>1</v>
      </c>
      <c r="G864" s="9">
        <v>6700</v>
      </c>
      <c r="H864" s="16" t="s">
        <v>904</v>
      </c>
      <c r="I864" s="16" t="s">
        <v>905</v>
      </c>
      <c r="J864" s="16" t="s">
        <v>981</v>
      </c>
      <c r="K864" s="16" t="s">
        <v>942</v>
      </c>
    </row>
    <row r="865" spans="1:11" x14ac:dyDescent="0.25">
      <c r="A865" s="16" t="s">
        <v>1873</v>
      </c>
      <c r="B865" s="16" t="s">
        <v>385</v>
      </c>
      <c r="C865" s="16" t="s">
        <v>144</v>
      </c>
      <c r="D865">
        <v>2770</v>
      </c>
      <c r="E865" s="9">
        <v>7900</v>
      </c>
      <c r="F865">
        <v>1</v>
      </c>
      <c r="G865" s="9">
        <v>7900</v>
      </c>
      <c r="H865" s="16" t="s">
        <v>816</v>
      </c>
      <c r="I865" s="16" t="s">
        <v>896</v>
      </c>
      <c r="J865" s="16" t="s">
        <v>977</v>
      </c>
      <c r="K865" s="16" t="s">
        <v>941</v>
      </c>
    </row>
    <row r="866" spans="1:11" x14ac:dyDescent="0.25">
      <c r="A866" s="16" t="s">
        <v>1874</v>
      </c>
      <c r="B866" s="16" t="s">
        <v>226</v>
      </c>
      <c r="C866" s="16" t="s">
        <v>93</v>
      </c>
      <c r="D866">
        <v>2820</v>
      </c>
      <c r="E866" s="9">
        <v>48</v>
      </c>
      <c r="F866">
        <v>6</v>
      </c>
      <c r="G866" s="9">
        <v>288</v>
      </c>
      <c r="H866" s="16" t="s">
        <v>546</v>
      </c>
      <c r="I866" s="16" t="s">
        <v>547</v>
      </c>
      <c r="J866" s="16" t="s">
        <v>979</v>
      </c>
      <c r="K866" s="16" t="s">
        <v>942</v>
      </c>
    </row>
    <row r="867" spans="1:11" x14ac:dyDescent="0.25">
      <c r="A867" s="16" t="s">
        <v>1875</v>
      </c>
      <c r="B867" s="16" t="s">
        <v>423</v>
      </c>
      <c r="C867" s="16" t="s">
        <v>172</v>
      </c>
      <c r="D867">
        <v>2860</v>
      </c>
      <c r="E867" s="9">
        <v>9400</v>
      </c>
      <c r="F867">
        <v>1</v>
      </c>
      <c r="G867" s="9">
        <v>9400</v>
      </c>
      <c r="H867" s="16" t="s">
        <v>880</v>
      </c>
      <c r="I867" s="16" t="s">
        <v>881</v>
      </c>
      <c r="J867" s="16" t="s">
        <v>956</v>
      </c>
      <c r="K867" s="16" t="s">
        <v>935</v>
      </c>
    </row>
    <row r="868" spans="1:11" x14ac:dyDescent="0.25">
      <c r="A868" s="16" t="s">
        <v>1876</v>
      </c>
      <c r="B868" s="16" t="s">
        <v>287</v>
      </c>
      <c r="C868" s="16" t="s">
        <v>165</v>
      </c>
      <c r="D868">
        <v>2830</v>
      </c>
      <c r="E868" s="9">
        <v>640</v>
      </c>
      <c r="F868">
        <v>1</v>
      </c>
      <c r="G868" s="9">
        <v>640</v>
      </c>
      <c r="H868" s="16" t="s">
        <v>656</v>
      </c>
      <c r="I868" s="16" t="s">
        <v>657</v>
      </c>
      <c r="J868" s="16" t="s">
        <v>959</v>
      </c>
      <c r="K868" s="16" t="s">
        <v>937</v>
      </c>
    </row>
    <row r="869" spans="1:11" x14ac:dyDescent="0.25">
      <c r="A869" s="16" t="s">
        <v>1877</v>
      </c>
      <c r="B869" s="16" t="s">
        <v>201</v>
      </c>
      <c r="C869" s="16" t="s">
        <v>174</v>
      </c>
      <c r="D869">
        <v>2780</v>
      </c>
      <c r="E869" s="9">
        <v>650</v>
      </c>
      <c r="F869">
        <v>1</v>
      </c>
      <c r="G869" s="9">
        <v>650</v>
      </c>
      <c r="H869" s="16" t="s">
        <v>498</v>
      </c>
      <c r="I869" s="16" t="s">
        <v>499</v>
      </c>
      <c r="J869" s="16" t="s">
        <v>984</v>
      </c>
      <c r="K869" s="16" t="s">
        <v>943</v>
      </c>
    </row>
    <row r="870" spans="1:11" x14ac:dyDescent="0.25">
      <c r="A870" s="16" t="s">
        <v>1878</v>
      </c>
      <c r="B870" s="16" t="s">
        <v>190</v>
      </c>
      <c r="C870" s="16" t="s">
        <v>159</v>
      </c>
      <c r="D870">
        <v>2870</v>
      </c>
      <c r="E870" s="9">
        <v>200</v>
      </c>
      <c r="F870">
        <v>1</v>
      </c>
      <c r="G870" s="9">
        <v>200</v>
      </c>
      <c r="H870" s="16" t="s">
        <v>479</v>
      </c>
      <c r="I870" s="16" t="s">
        <v>480</v>
      </c>
      <c r="J870" s="16" t="s">
        <v>986</v>
      </c>
      <c r="K870" s="16" t="s">
        <v>944</v>
      </c>
    </row>
    <row r="871" spans="1:11" x14ac:dyDescent="0.25">
      <c r="A871" s="16" t="s">
        <v>1879</v>
      </c>
      <c r="B871" s="16" t="s">
        <v>230</v>
      </c>
      <c r="C871" s="16" t="s">
        <v>111</v>
      </c>
      <c r="D871">
        <v>2900</v>
      </c>
      <c r="E871" s="9">
        <v>280</v>
      </c>
      <c r="F871">
        <v>1</v>
      </c>
      <c r="G871" s="9">
        <v>280</v>
      </c>
      <c r="H871" s="16" t="s">
        <v>553</v>
      </c>
      <c r="I871" s="16" t="s">
        <v>541</v>
      </c>
      <c r="J871" s="16" t="s">
        <v>972</v>
      </c>
      <c r="K871" s="16" t="s">
        <v>941</v>
      </c>
    </row>
    <row r="872" spans="1:11" x14ac:dyDescent="0.25">
      <c r="A872" s="16" t="s">
        <v>1880</v>
      </c>
      <c r="B872" s="16" t="s">
        <v>219</v>
      </c>
      <c r="C872" s="16" t="s">
        <v>134</v>
      </c>
      <c r="D872">
        <v>2710</v>
      </c>
      <c r="E872" s="9">
        <v>5900</v>
      </c>
      <c r="F872">
        <v>1</v>
      </c>
      <c r="G872" s="9">
        <v>5900</v>
      </c>
      <c r="H872" s="16" t="s">
        <v>522</v>
      </c>
      <c r="I872" s="16" t="s">
        <v>533</v>
      </c>
      <c r="J872" s="16" t="s">
        <v>955</v>
      </c>
      <c r="K872" s="16" t="s">
        <v>935</v>
      </c>
    </row>
    <row r="873" spans="1:11" x14ac:dyDescent="0.25">
      <c r="A873" s="16" t="s">
        <v>1881</v>
      </c>
      <c r="B873" s="16" t="s">
        <v>433</v>
      </c>
      <c r="C873" s="16" t="s">
        <v>144</v>
      </c>
      <c r="D873">
        <v>2840</v>
      </c>
      <c r="E873" s="9">
        <v>40</v>
      </c>
      <c r="F873">
        <v>1</v>
      </c>
      <c r="G873" s="9">
        <v>40</v>
      </c>
      <c r="H873" s="16" t="s">
        <v>897</v>
      </c>
      <c r="I873" s="16" t="s">
        <v>898</v>
      </c>
      <c r="J873" s="16" t="s">
        <v>977</v>
      </c>
      <c r="K873" s="16" t="s">
        <v>941</v>
      </c>
    </row>
    <row r="874" spans="1:11" x14ac:dyDescent="0.25">
      <c r="A874" s="16" t="s">
        <v>1882</v>
      </c>
      <c r="B874" s="16" t="s">
        <v>352</v>
      </c>
      <c r="C874" s="16" t="s">
        <v>110</v>
      </c>
      <c r="D874">
        <v>2780</v>
      </c>
      <c r="E874" s="9">
        <v>87</v>
      </c>
      <c r="F874">
        <v>4</v>
      </c>
      <c r="G874" s="9">
        <v>348</v>
      </c>
      <c r="H874" s="16" t="s">
        <v>489</v>
      </c>
      <c r="I874" s="16" t="s">
        <v>763</v>
      </c>
      <c r="J874" s="16" t="s">
        <v>984</v>
      </c>
      <c r="K874" s="16" t="s">
        <v>943</v>
      </c>
    </row>
    <row r="875" spans="1:11" x14ac:dyDescent="0.25">
      <c r="A875" s="16" t="s">
        <v>1883</v>
      </c>
      <c r="B875" s="16" t="s">
        <v>361</v>
      </c>
      <c r="C875" s="16" t="s">
        <v>89</v>
      </c>
      <c r="D875">
        <v>2910</v>
      </c>
      <c r="E875" s="9">
        <v>570</v>
      </c>
      <c r="F875">
        <v>3</v>
      </c>
      <c r="G875" s="9">
        <v>1710</v>
      </c>
      <c r="H875" s="16" t="s">
        <v>570</v>
      </c>
      <c r="I875" s="16" t="s">
        <v>780</v>
      </c>
      <c r="J875" s="16" t="s">
        <v>975</v>
      </c>
      <c r="K875" s="16" t="s">
        <v>941</v>
      </c>
    </row>
    <row r="876" spans="1:11" x14ac:dyDescent="0.25">
      <c r="A876" s="16" t="s">
        <v>1884</v>
      </c>
      <c r="B876" s="16" t="s">
        <v>325</v>
      </c>
      <c r="C876" s="16" t="s">
        <v>92</v>
      </c>
      <c r="D876">
        <v>2810</v>
      </c>
      <c r="E876" s="9">
        <v>310</v>
      </c>
      <c r="F876">
        <v>1</v>
      </c>
      <c r="G876" s="9">
        <v>310</v>
      </c>
      <c r="H876" s="16" t="s">
        <v>719</v>
      </c>
      <c r="I876" s="16" t="s">
        <v>720</v>
      </c>
      <c r="J876" s="16" t="s">
        <v>966</v>
      </c>
      <c r="K876" s="16" t="s">
        <v>946</v>
      </c>
    </row>
    <row r="877" spans="1:11" x14ac:dyDescent="0.25">
      <c r="A877" s="16" t="s">
        <v>1885</v>
      </c>
      <c r="B877" s="16" t="s">
        <v>385</v>
      </c>
      <c r="C877" s="16" t="s">
        <v>47</v>
      </c>
      <c r="D877">
        <v>3000</v>
      </c>
      <c r="E877" s="9">
        <v>4800</v>
      </c>
      <c r="F877">
        <v>8</v>
      </c>
      <c r="G877" s="9">
        <v>38400</v>
      </c>
      <c r="H877" s="16" t="s">
        <v>816</v>
      </c>
      <c r="I877" s="16" t="s">
        <v>896</v>
      </c>
      <c r="J877" s="16" t="s">
        <v>977</v>
      </c>
      <c r="K877" s="16" t="s">
        <v>941</v>
      </c>
    </row>
    <row r="878" spans="1:11" x14ac:dyDescent="0.25">
      <c r="A878" s="16" t="s">
        <v>1886</v>
      </c>
      <c r="B878" s="16" t="s">
        <v>423</v>
      </c>
      <c r="C878" s="16" t="s">
        <v>165</v>
      </c>
      <c r="D878">
        <v>2820</v>
      </c>
      <c r="E878" s="9">
        <v>3700</v>
      </c>
      <c r="F878">
        <v>2</v>
      </c>
      <c r="G878" s="9">
        <v>7400</v>
      </c>
      <c r="H878" s="16" t="s">
        <v>880</v>
      </c>
      <c r="I878" s="16" t="s">
        <v>881</v>
      </c>
      <c r="J878" s="16" t="s">
        <v>956</v>
      </c>
      <c r="K878" s="16" t="s">
        <v>935</v>
      </c>
    </row>
    <row r="879" spans="1:11" x14ac:dyDescent="0.25">
      <c r="A879" s="16" t="s">
        <v>1887</v>
      </c>
      <c r="B879" s="16" t="s">
        <v>354</v>
      </c>
      <c r="C879" s="16" t="s">
        <v>109</v>
      </c>
      <c r="D879">
        <v>2870</v>
      </c>
      <c r="E879" s="9">
        <v>98</v>
      </c>
      <c r="F879">
        <v>1</v>
      </c>
      <c r="G879" s="9">
        <v>98</v>
      </c>
      <c r="H879" s="16" t="s">
        <v>766</v>
      </c>
      <c r="I879" s="16" t="s">
        <v>767</v>
      </c>
      <c r="J879" s="16" t="s">
        <v>964</v>
      </c>
      <c r="K879" s="16" t="s">
        <v>938</v>
      </c>
    </row>
    <row r="880" spans="1:11" x14ac:dyDescent="0.25">
      <c r="A880" s="16" t="s">
        <v>1888</v>
      </c>
      <c r="B880" s="16" t="s">
        <v>196</v>
      </c>
      <c r="C880" s="16" t="s">
        <v>58</v>
      </c>
      <c r="D880">
        <v>2890</v>
      </c>
      <c r="E880" s="9">
        <v>87</v>
      </c>
      <c r="F880">
        <v>1</v>
      </c>
      <c r="G880" s="9">
        <v>87</v>
      </c>
      <c r="H880" s="16" t="s">
        <v>793</v>
      </c>
      <c r="I880" s="16" t="s">
        <v>794</v>
      </c>
      <c r="J880" s="16" t="s">
        <v>967</v>
      </c>
      <c r="K880" s="16" t="s">
        <v>939</v>
      </c>
    </row>
    <row r="881" spans="1:11" x14ac:dyDescent="0.25">
      <c r="A881" s="16" t="s">
        <v>1889</v>
      </c>
      <c r="B881" s="16" t="s">
        <v>249</v>
      </c>
      <c r="C881" s="16" t="s">
        <v>89</v>
      </c>
      <c r="D881">
        <v>2880</v>
      </c>
      <c r="E881" s="9">
        <v>8600</v>
      </c>
      <c r="F881">
        <v>1</v>
      </c>
      <c r="G881" s="9">
        <v>8600</v>
      </c>
      <c r="H881" s="16" t="s">
        <v>586</v>
      </c>
      <c r="I881" s="16" t="s">
        <v>547</v>
      </c>
      <c r="J881" s="16" t="s">
        <v>958</v>
      </c>
      <c r="K881" s="16" t="s">
        <v>937</v>
      </c>
    </row>
    <row r="882" spans="1:11" x14ac:dyDescent="0.25">
      <c r="A882" s="16" t="s">
        <v>1890</v>
      </c>
      <c r="B882" s="16" t="s">
        <v>453</v>
      </c>
      <c r="C882" s="16" t="s">
        <v>94</v>
      </c>
      <c r="D882">
        <v>2850</v>
      </c>
      <c r="E882" s="9">
        <v>150</v>
      </c>
      <c r="F882">
        <v>3</v>
      </c>
      <c r="G882" s="9">
        <v>450</v>
      </c>
      <c r="H882" s="16" t="s">
        <v>928</v>
      </c>
      <c r="I882" s="16" t="s">
        <v>929</v>
      </c>
      <c r="J882" s="16" t="s">
        <v>960</v>
      </c>
      <c r="K882" s="16" t="s">
        <v>937</v>
      </c>
    </row>
    <row r="883" spans="1:11" x14ac:dyDescent="0.25">
      <c r="A883" s="16" t="s">
        <v>1891</v>
      </c>
      <c r="B883" s="16" t="s">
        <v>272</v>
      </c>
      <c r="C883" s="16" t="s">
        <v>49</v>
      </c>
      <c r="D883">
        <v>2830</v>
      </c>
      <c r="E883" s="9">
        <v>52</v>
      </c>
      <c r="F883">
        <v>10</v>
      </c>
      <c r="G883" s="9">
        <v>520</v>
      </c>
      <c r="H883" s="16" t="s">
        <v>628</v>
      </c>
      <c r="I883" s="16" t="s">
        <v>629</v>
      </c>
      <c r="J883" s="16" t="s">
        <v>979</v>
      </c>
      <c r="K883" s="16" t="s">
        <v>942</v>
      </c>
    </row>
    <row r="884" spans="1:11" x14ac:dyDescent="0.25">
      <c r="A884" s="16" t="s">
        <v>1892</v>
      </c>
      <c r="B884" s="16" t="s">
        <v>295</v>
      </c>
      <c r="C884" s="16" t="s">
        <v>174</v>
      </c>
      <c r="D884">
        <v>2760</v>
      </c>
      <c r="E884" s="9">
        <v>440</v>
      </c>
      <c r="F884">
        <v>1</v>
      </c>
      <c r="G884" s="9">
        <v>440</v>
      </c>
      <c r="H884" s="16" t="s">
        <v>648</v>
      </c>
      <c r="I884" s="16" t="s">
        <v>670</v>
      </c>
      <c r="J884" s="16" t="s">
        <v>966</v>
      </c>
      <c r="K884" s="16" t="s">
        <v>946</v>
      </c>
    </row>
    <row r="885" spans="1:11" x14ac:dyDescent="0.25">
      <c r="A885" s="16" t="s">
        <v>1893</v>
      </c>
      <c r="B885" s="16" t="s">
        <v>363</v>
      </c>
      <c r="C885" s="16" t="s">
        <v>170</v>
      </c>
      <c r="D885">
        <v>2820</v>
      </c>
      <c r="E885" s="9">
        <v>880</v>
      </c>
      <c r="F885">
        <v>1</v>
      </c>
      <c r="G885" s="9">
        <v>880</v>
      </c>
      <c r="H885" s="16" t="s">
        <v>783</v>
      </c>
      <c r="I885" s="16" t="s">
        <v>784</v>
      </c>
      <c r="J885" s="16" t="s">
        <v>975</v>
      </c>
      <c r="K885" s="16" t="s">
        <v>941</v>
      </c>
    </row>
    <row r="886" spans="1:11" x14ac:dyDescent="0.25">
      <c r="A886" s="16" t="s">
        <v>1894</v>
      </c>
      <c r="B886" s="16" t="s">
        <v>277</v>
      </c>
      <c r="C886" s="16" t="s">
        <v>87</v>
      </c>
      <c r="D886">
        <v>2900</v>
      </c>
      <c r="E886" s="9">
        <v>550</v>
      </c>
      <c r="F886">
        <v>1</v>
      </c>
      <c r="G886" s="9">
        <v>550</v>
      </c>
      <c r="H886" s="16" t="s">
        <v>638</v>
      </c>
      <c r="I886" s="16" t="s">
        <v>639</v>
      </c>
      <c r="J886" s="16" t="s">
        <v>984</v>
      </c>
      <c r="K886" s="16" t="s">
        <v>943</v>
      </c>
    </row>
    <row r="887" spans="1:11" x14ac:dyDescent="0.25">
      <c r="A887" s="16" t="s">
        <v>1895</v>
      </c>
      <c r="B887" s="16" t="s">
        <v>228</v>
      </c>
      <c r="C887" s="16" t="s">
        <v>121</v>
      </c>
      <c r="D887">
        <v>2870</v>
      </c>
      <c r="E887" s="9">
        <v>32</v>
      </c>
      <c r="F887">
        <v>1</v>
      </c>
      <c r="G887" s="9">
        <v>32</v>
      </c>
      <c r="H887" s="16" t="s">
        <v>550</v>
      </c>
      <c r="I887" s="16" t="s">
        <v>543</v>
      </c>
      <c r="J887" s="16" t="s">
        <v>986</v>
      </c>
      <c r="K887" s="16" t="s">
        <v>944</v>
      </c>
    </row>
    <row r="888" spans="1:11" x14ac:dyDescent="0.25">
      <c r="A888" s="16" t="s">
        <v>1896</v>
      </c>
      <c r="B888" s="16" t="s">
        <v>303</v>
      </c>
      <c r="C888" s="16" t="s">
        <v>55</v>
      </c>
      <c r="D888">
        <v>2710</v>
      </c>
      <c r="E888" s="9">
        <v>72</v>
      </c>
      <c r="F888">
        <v>4</v>
      </c>
      <c r="G888" s="9">
        <v>288</v>
      </c>
      <c r="H888" s="16" t="s">
        <v>915</v>
      </c>
      <c r="I888" s="16" t="s">
        <v>555</v>
      </c>
      <c r="J888" s="16" t="s">
        <v>960</v>
      </c>
      <c r="K888" s="16" t="s">
        <v>937</v>
      </c>
    </row>
    <row r="889" spans="1:11" x14ac:dyDescent="0.25">
      <c r="A889" s="16" t="s">
        <v>1897</v>
      </c>
      <c r="B889" s="16" t="s">
        <v>397</v>
      </c>
      <c r="C889" s="16" t="s">
        <v>119</v>
      </c>
      <c r="D889">
        <v>2790</v>
      </c>
      <c r="E889" s="9">
        <v>2500</v>
      </c>
      <c r="F889">
        <v>3</v>
      </c>
      <c r="G889" s="9">
        <v>7500</v>
      </c>
      <c r="H889" s="16" t="s">
        <v>837</v>
      </c>
      <c r="I889" s="16" t="s">
        <v>838</v>
      </c>
      <c r="J889" s="16" t="s">
        <v>960</v>
      </c>
      <c r="K889" s="16" t="s">
        <v>937</v>
      </c>
    </row>
    <row r="890" spans="1:11" x14ac:dyDescent="0.25">
      <c r="A890" s="16" t="s">
        <v>1898</v>
      </c>
      <c r="B890" s="16" t="s">
        <v>328</v>
      </c>
      <c r="C890" s="16" t="s">
        <v>120</v>
      </c>
      <c r="D890">
        <v>2770</v>
      </c>
      <c r="E890" s="9">
        <v>2800</v>
      </c>
      <c r="F890">
        <v>1</v>
      </c>
      <c r="G890" s="9">
        <v>2800</v>
      </c>
      <c r="H890" s="16" t="s">
        <v>548</v>
      </c>
      <c r="I890" s="16" t="s">
        <v>724</v>
      </c>
      <c r="J890" s="16" t="s">
        <v>973</v>
      </c>
      <c r="K890" s="16" t="s">
        <v>941</v>
      </c>
    </row>
    <row r="891" spans="1:11" x14ac:dyDescent="0.25">
      <c r="A891" s="16" t="s">
        <v>1899</v>
      </c>
      <c r="B891" s="16" t="s">
        <v>361</v>
      </c>
      <c r="C891" s="16" t="s">
        <v>105</v>
      </c>
      <c r="D891">
        <v>2820</v>
      </c>
      <c r="E891" s="9">
        <v>900</v>
      </c>
      <c r="F891">
        <v>5</v>
      </c>
      <c r="G891" s="9">
        <v>4500</v>
      </c>
      <c r="H891" s="16" t="s">
        <v>570</v>
      </c>
      <c r="I891" s="16" t="s">
        <v>780</v>
      </c>
      <c r="J891" s="16" t="s">
        <v>975</v>
      </c>
      <c r="K891" s="16" t="s">
        <v>941</v>
      </c>
    </row>
    <row r="892" spans="1:11" x14ac:dyDescent="0.25">
      <c r="A892" s="16" t="s">
        <v>1900</v>
      </c>
      <c r="B892" s="16" t="s">
        <v>239</v>
      </c>
      <c r="C892" s="16" t="s">
        <v>72</v>
      </c>
      <c r="D892">
        <v>2780</v>
      </c>
      <c r="E892" s="9">
        <v>400</v>
      </c>
      <c r="F892">
        <v>1</v>
      </c>
      <c r="G892" s="9">
        <v>400</v>
      </c>
      <c r="H892" s="16" t="s">
        <v>878</v>
      </c>
      <c r="I892" s="16" t="s">
        <v>625</v>
      </c>
      <c r="J892" s="16" t="s">
        <v>952</v>
      </c>
      <c r="K892" s="16" t="s">
        <v>933</v>
      </c>
    </row>
    <row r="893" spans="1:11" x14ac:dyDescent="0.25">
      <c r="A893" s="16" t="s">
        <v>1901</v>
      </c>
      <c r="B893" s="16" t="s">
        <v>271</v>
      </c>
      <c r="C893" s="16" t="s">
        <v>97</v>
      </c>
      <c r="D893">
        <v>2740</v>
      </c>
      <c r="E893" s="9">
        <v>16</v>
      </c>
      <c r="F893">
        <v>1</v>
      </c>
      <c r="G893" s="9">
        <v>16</v>
      </c>
      <c r="H893" s="16" t="s">
        <v>626</v>
      </c>
      <c r="I893" s="16" t="s">
        <v>627</v>
      </c>
      <c r="J893" s="16" t="s">
        <v>973</v>
      </c>
      <c r="K893" s="16" t="s">
        <v>941</v>
      </c>
    </row>
    <row r="894" spans="1:11" x14ac:dyDescent="0.25">
      <c r="A894" s="16" t="s">
        <v>1902</v>
      </c>
      <c r="B894" s="16" t="s">
        <v>423</v>
      </c>
      <c r="C894" s="16" t="s">
        <v>91</v>
      </c>
      <c r="D894">
        <v>2910</v>
      </c>
      <c r="E894" s="9">
        <v>33</v>
      </c>
      <c r="F894">
        <v>5</v>
      </c>
      <c r="G894" s="9">
        <v>165</v>
      </c>
      <c r="H894" s="16" t="s">
        <v>880</v>
      </c>
      <c r="I894" s="16" t="s">
        <v>881</v>
      </c>
      <c r="J894" s="16" t="s">
        <v>956</v>
      </c>
      <c r="K894" s="16" t="s">
        <v>935</v>
      </c>
    </row>
    <row r="895" spans="1:11" x14ac:dyDescent="0.25">
      <c r="A895" s="16" t="s">
        <v>1903</v>
      </c>
      <c r="B895" s="16" t="s">
        <v>229</v>
      </c>
      <c r="C895" s="16" t="s">
        <v>101</v>
      </c>
      <c r="D895">
        <v>2800</v>
      </c>
      <c r="E895" s="9">
        <v>1700</v>
      </c>
      <c r="F895">
        <v>10</v>
      </c>
      <c r="G895" s="9">
        <v>17000</v>
      </c>
      <c r="H895" s="16" t="s">
        <v>551</v>
      </c>
      <c r="I895" s="16" t="s">
        <v>552</v>
      </c>
      <c r="J895" s="16" t="s">
        <v>972</v>
      </c>
      <c r="K895" s="16" t="s">
        <v>941</v>
      </c>
    </row>
    <row r="896" spans="1:11" x14ac:dyDescent="0.25">
      <c r="A896" s="16" t="s">
        <v>1904</v>
      </c>
      <c r="B896" s="16" t="s">
        <v>448</v>
      </c>
      <c r="C896" s="16" t="s">
        <v>82</v>
      </c>
      <c r="D896">
        <v>2870</v>
      </c>
      <c r="E896" s="9">
        <v>74</v>
      </c>
      <c r="F896">
        <v>1</v>
      </c>
      <c r="G896" s="9">
        <v>74</v>
      </c>
      <c r="H896" s="16" t="s">
        <v>922</v>
      </c>
      <c r="I896" s="16" t="s">
        <v>868</v>
      </c>
      <c r="J896" s="16" t="s">
        <v>951</v>
      </c>
      <c r="K896" s="16" t="s">
        <v>932</v>
      </c>
    </row>
    <row r="897" spans="1:11" x14ac:dyDescent="0.25">
      <c r="A897" s="16" t="s">
        <v>1905</v>
      </c>
      <c r="B897" s="16" t="s">
        <v>250</v>
      </c>
      <c r="C897" s="16" t="s">
        <v>49</v>
      </c>
      <c r="D897">
        <v>2770</v>
      </c>
      <c r="E897" s="9">
        <v>110</v>
      </c>
      <c r="F897">
        <v>1</v>
      </c>
      <c r="G897" s="9">
        <v>110</v>
      </c>
      <c r="H897" s="16" t="s">
        <v>587</v>
      </c>
      <c r="I897" s="16" t="s">
        <v>588</v>
      </c>
      <c r="J897" s="16" t="s">
        <v>961</v>
      </c>
      <c r="K897" s="16" t="s">
        <v>936</v>
      </c>
    </row>
    <row r="898" spans="1:11" x14ac:dyDescent="0.25">
      <c r="A898" s="16" t="s">
        <v>1906</v>
      </c>
      <c r="B898" s="16" t="s">
        <v>187</v>
      </c>
      <c r="C898" s="16" t="s">
        <v>63</v>
      </c>
      <c r="D898">
        <v>2780</v>
      </c>
      <c r="E898" s="9">
        <v>150</v>
      </c>
      <c r="F898">
        <v>1</v>
      </c>
      <c r="G898" s="9">
        <v>150</v>
      </c>
      <c r="H898" s="16" t="s">
        <v>473</v>
      </c>
      <c r="I898" s="16" t="s">
        <v>474</v>
      </c>
      <c r="J898" s="16" t="s">
        <v>971</v>
      </c>
      <c r="K898" s="16" t="s">
        <v>941</v>
      </c>
    </row>
    <row r="899" spans="1:11" x14ac:dyDescent="0.25">
      <c r="A899" s="16" t="s">
        <v>1907</v>
      </c>
      <c r="B899" s="16" t="s">
        <v>325</v>
      </c>
      <c r="C899" s="16" t="s">
        <v>43</v>
      </c>
      <c r="D899">
        <v>2820</v>
      </c>
      <c r="E899" s="9">
        <v>8400</v>
      </c>
      <c r="F899">
        <v>5</v>
      </c>
      <c r="G899" s="9">
        <v>42000</v>
      </c>
      <c r="H899" s="16" t="s">
        <v>719</v>
      </c>
      <c r="I899" s="16" t="s">
        <v>720</v>
      </c>
      <c r="J899" s="16" t="s">
        <v>966</v>
      </c>
      <c r="K899" s="16" t="s">
        <v>946</v>
      </c>
    </row>
    <row r="900" spans="1:11" x14ac:dyDescent="0.25">
      <c r="A900" s="16" t="s">
        <v>1908</v>
      </c>
      <c r="B900" s="16" t="s">
        <v>411</v>
      </c>
      <c r="C900" s="16" t="s">
        <v>153</v>
      </c>
      <c r="D900">
        <v>2770</v>
      </c>
      <c r="E900" s="9">
        <v>8600</v>
      </c>
      <c r="F900">
        <v>1</v>
      </c>
      <c r="G900" s="9">
        <v>8600</v>
      </c>
      <c r="H900" s="16" t="s">
        <v>859</v>
      </c>
      <c r="I900" s="16" t="s">
        <v>860</v>
      </c>
      <c r="J900" s="16" t="s">
        <v>981</v>
      </c>
      <c r="K900" s="16" t="s">
        <v>942</v>
      </c>
    </row>
    <row r="901" spans="1:11" x14ac:dyDescent="0.25">
      <c r="A901" s="16" t="s">
        <v>1909</v>
      </c>
      <c r="B901" s="16" t="s">
        <v>291</v>
      </c>
      <c r="C901" s="16" t="s">
        <v>24</v>
      </c>
      <c r="D901">
        <v>2890</v>
      </c>
      <c r="E901" s="9">
        <v>3400</v>
      </c>
      <c r="F901">
        <v>7</v>
      </c>
      <c r="G901" s="9">
        <v>23800</v>
      </c>
      <c r="H901" s="16" t="s">
        <v>580</v>
      </c>
      <c r="I901" s="16" t="s">
        <v>663</v>
      </c>
      <c r="J901" s="16" t="s">
        <v>951</v>
      </c>
      <c r="K901" s="16" t="s">
        <v>932</v>
      </c>
    </row>
    <row r="902" spans="1:11" x14ac:dyDescent="0.25">
      <c r="A902" s="16" t="s">
        <v>1910</v>
      </c>
      <c r="B902" s="16" t="s">
        <v>437</v>
      </c>
      <c r="C902" s="16" t="s">
        <v>61</v>
      </c>
      <c r="D902">
        <v>2710</v>
      </c>
      <c r="E902" s="9">
        <v>200</v>
      </c>
      <c r="F902">
        <v>1</v>
      </c>
      <c r="G902" s="9">
        <v>200</v>
      </c>
      <c r="H902" s="16" t="s">
        <v>904</v>
      </c>
      <c r="I902" s="16" t="s">
        <v>905</v>
      </c>
      <c r="J902" s="16" t="s">
        <v>981</v>
      </c>
      <c r="K902" s="16" t="s">
        <v>942</v>
      </c>
    </row>
    <row r="903" spans="1:11" x14ac:dyDescent="0.25">
      <c r="A903" s="16" t="s">
        <v>1911</v>
      </c>
      <c r="B903" s="16" t="s">
        <v>396</v>
      </c>
      <c r="C903" s="16" t="s">
        <v>109</v>
      </c>
      <c r="D903">
        <v>2790</v>
      </c>
      <c r="E903" s="9">
        <v>2900</v>
      </c>
      <c r="F903">
        <v>1</v>
      </c>
      <c r="G903" s="9">
        <v>2900</v>
      </c>
      <c r="H903" s="16" t="s">
        <v>835</v>
      </c>
      <c r="I903" s="16" t="s">
        <v>836</v>
      </c>
      <c r="J903" s="16" t="s">
        <v>955</v>
      </c>
      <c r="K903" s="16" t="s">
        <v>935</v>
      </c>
    </row>
    <row r="904" spans="1:11" x14ac:dyDescent="0.25">
      <c r="A904" s="16" t="s">
        <v>1912</v>
      </c>
      <c r="B904" s="16" t="s">
        <v>368</v>
      </c>
      <c r="C904" s="16" t="s">
        <v>54</v>
      </c>
      <c r="D904">
        <v>2830</v>
      </c>
      <c r="E904" s="9">
        <v>9100</v>
      </c>
      <c r="F904">
        <v>1</v>
      </c>
      <c r="G904" s="9">
        <v>9100</v>
      </c>
      <c r="H904" s="16" t="s">
        <v>791</v>
      </c>
      <c r="I904" s="16" t="s">
        <v>792</v>
      </c>
      <c r="J904" s="16" t="s">
        <v>960</v>
      </c>
      <c r="K904" s="16" t="s">
        <v>937</v>
      </c>
    </row>
    <row r="905" spans="1:11" x14ac:dyDescent="0.25">
      <c r="A905" s="16" t="s">
        <v>1913</v>
      </c>
      <c r="B905" s="16" t="s">
        <v>366</v>
      </c>
      <c r="C905" s="16" t="s">
        <v>124</v>
      </c>
      <c r="D905">
        <v>2790</v>
      </c>
      <c r="E905" s="9">
        <v>410</v>
      </c>
      <c r="F905">
        <v>8</v>
      </c>
      <c r="G905" s="9">
        <v>3280</v>
      </c>
      <c r="H905" s="16" t="s">
        <v>788</v>
      </c>
      <c r="I905" s="16" t="s">
        <v>789</v>
      </c>
      <c r="J905" s="16" t="s">
        <v>955</v>
      </c>
      <c r="K905" s="16" t="s">
        <v>935</v>
      </c>
    </row>
    <row r="906" spans="1:11" x14ac:dyDescent="0.25">
      <c r="A906" s="16" t="s">
        <v>1914</v>
      </c>
      <c r="B906" s="16" t="s">
        <v>436</v>
      </c>
      <c r="C906" s="16" t="s">
        <v>163</v>
      </c>
      <c r="D906">
        <v>2800</v>
      </c>
      <c r="E906" s="9">
        <v>460</v>
      </c>
      <c r="F906">
        <v>1</v>
      </c>
      <c r="G906" s="9">
        <v>460</v>
      </c>
      <c r="H906" s="16" t="s">
        <v>903</v>
      </c>
      <c r="I906" s="16" t="s">
        <v>745</v>
      </c>
      <c r="J906" s="16" t="s">
        <v>981</v>
      </c>
      <c r="K906" s="16" t="s">
        <v>942</v>
      </c>
    </row>
    <row r="907" spans="1:11" x14ac:dyDescent="0.25">
      <c r="A907" s="16" t="s">
        <v>1915</v>
      </c>
      <c r="B907" s="16" t="s">
        <v>213</v>
      </c>
      <c r="C907" s="16" t="s">
        <v>93</v>
      </c>
      <c r="D907">
        <v>2840</v>
      </c>
      <c r="E907" s="9">
        <v>790</v>
      </c>
      <c r="F907">
        <v>1</v>
      </c>
      <c r="G907" s="9">
        <v>790</v>
      </c>
      <c r="H907" s="16" t="s">
        <v>522</v>
      </c>
      <c r="I907" s="16" t="s">
        <v>523</v>
      </c>
      <c r="J907" s="16" t="s">
        <v>971</v>
      </c>
      <c r="K907" s="16" t="s">
        <v>941</v>
      </c>
    </row>
    <row r="908" spans="1:11" x14ac:dyDescent="0.25">
      <c r="A908" s="16" t="s">
        <v>1916</v>
      </c>
      <c r="B908" s="16" t="s">
        <v>404</v>
      </c>
      <c r="C908" s="16" t="s">
        <v>135</v>
      </c>
      <c r="D908">
        <v>2860</v>
      </c>
      <c r="E908" s="9">
        <v>750</v>
      </c>
      <c r="F908">
        <v>1</v>
      </c>
      <c r="G908" s="9">
        <v>750</v>
      </c>
      <c r="H908" s="16" t="s">
        <v>849</v>
      </c>
      <c r="I908" s="16" t="s">
        <v>850</v>
      </c>
      <c r="J908" s="16" t="s">
        <v>976</v>
      </c>
      <c r="K908" s="16" t="s">
        <v>941</v>
      </c>
    </row>
    <row r="909" spans="1:11" x14ac:dyDescent="0.25">
      <c r="A909" s="16" t="s">
        <v>1917</v>
      </c>
      <c r="B909" s="16" t="s">
        <v>357</v>
      </c>
      <c r="C909" s="16" t="s">
        <v>168</v>
      </c>
      <c r="D909">
        <v>2880</v>
      </c>
      <c r="E909" s="9">
        <v>940</v>
      </c>
      <c r="F909">
        <v>1</v>
      </c>
      <c r="G909" s="9">
        <v>940</v>
      </c>
      <c r="H909" s="16" t="s">
        <v>772</v>
      </c>
      <c r="I909" s="16" t="s">
        <v>773</v>
      </c>
      <c r="J909" s="16" t="s">
        <v>960</v>
      </c>
      <c r="K909" s="16" t="s">
        <v>937</v>
      </c>
    </row>
    <row r="910" spans="1:11" x14ac:dyDescent="0.25">
      <c r="A910" s="16" t="s">
        <v>1918</v>
      </c>
      <c r="B910" s="16" t="s">
        <v>385</v>
      </c>
      <c r="C910" s="16" t="s">
        <v>131</v>
      </c>
      <c r="D910">
        <v>2830</v>
      </c>
      <c r="E910" s="9">
        <v>93</v>
      </c>
      <c r="F910">
        <v>10</v>
      </c>
      <c r="G910" s="9">
        <v>930</v>
      </c>
      <c r="H910" s="16" t="s">
        <v>816</v>
      </c>
      <c r="I910" s="16" t="s">
        <v>896</v>
      </c>
      <c r="J910" s="16" t="s">
        <v>977</v>
      </c>
      <c r="K910" s="16" t="s">
        <v>941</v>
      </c>
    </row>
    <row r="911" spans="1:11" x14ac:dyDescent="0.25">
      <c r="A911" s="16" t="s">
        <v>1919</v>
      </c>
      <c r="B911" s="16" t="s">
        <v>272</v>
      </c>
      <c r="C911" s="16" t="s">
        <v>26</v>
      </c>
      <c r="D911">
        <v>2810</v>
      </c>
      <c r="E911" s="9">
        <v>7000</v>
      </c>
      <c r="F911">
        <v>1</v>
      </c>
      <c r="G911" s="9">
        <v>7000</v>
      </c>
      <c r="H911" s="16" t="s">
        <v>628</v>
      </c>
      <c r="I911" s="16" t="s">
        <v>629</v>
      </c>
      <c r="J911" s="16" t="s">
        <v>979</v>
      </c>
      <c r="K911" s="16" t="s">
        <v>942</v>
      </c>
    </row>
    <row r="912" spans="1:11" x14ac:dyDescent="0.25">
      <c r="A912" s="16" t="s">
        <v>1920</v>
      </c>
      <c r="B912" s="16" t="s">
        <v>339</v>
      </c>
      <c r="C912" s="16" t="s">
        <v>130</v>
      </c>
      <c r="D912">
        <v>3000</v>
      </c>
      <c r="E912" s="9">
        <v>920</v>
      </c>
      <c r="F912">
        <v>1</v>
      </c>
      <c r="G912" s="9">
        <v>920</v>
      </c>
      <c r="H912" s="16" t="s">
        <v>740</v>
      </c>
      <c r="I912" s="16" t="s">
        <v>741</v>
      </c>
      <c r="J912" s="16" t="s">
        <v>984</v>
      </c>
      <c r="K912" s="16" t="s">
        <v>943</v>
      </c>
    </row>
    <row r="913" spans="1:11" x14ac:dyDescent="0.25">
      <c r="A913" s="16" t="s">
        <v>1921</v>
      </c>
      <c r="B913" s="16" t="s">
        <v>430</v>
      </c>
      <c r="C913" s="16" t="s">
        <v>70</v>
      </c>
      <c r="D913">
        <v>2870</v>
      </c>
      <c r="E913" s="9">
        <v>87</v>
      </c>
      <c r="F913">
        <v>1</v>
      </c>
      <c r="G913" s="9">
        <v>87</v>
      </c>
      <c r="H913" s="16" t="s">
        <v>891</v>
      </c>
      <c r="I913" s="16" t="s">
        <v>892</v>
      </c>
      <c r="J913" s="16" t="s">
        <v>986</v>
      </c>
      <c r="K913" s="16" t="s">
        <v>944</v>
      </c>
    </row>
    <row r="914" spans="1:11" x14ac:dyDescent="0.25">
      <c r="A914" s="16" t="s">
        <v>1922</v>
      </c>
      <c r="B914" s="16" t="s">
        <v>430</v>
      </c>
      <c r="C914" s="16" t="s">
        <v>80</v>
      </c>
      <c r="D914">
        <v>2780</v>
      </c>
      <c r="E914" s="9">
        <v>310</v>
      </c>
      <c r="F914">
        <v>1</v>
      </c>
      <c r="G914" s="9">
        <v>310</v>
      </c>
      <c r="H914" s="16" t="s">
        <v>891</v>
      </c>
      <c r="I914" s="16" t="s">
        <v>892</v>
      </c>
      <c r="J914" s="16" t="s">
        <v>986</v>
      </c>
      <c r="K914" s="16" t="s">
        <v>944</v>
      </c>
    </row>
    <row r="915" spans="1:11" x14ac:dyDescent="0.25">
      <c r="A915" s="16" t="s">
        <v>1923</v>
      </c>
      <c r="B915" s="16" t="s">
        <v>349</v>
      </c>
      <c r="C915" s="16" t="s">
        <v>46</v>
      </c>
      <c r="D915">
        <v>2880</v>
      </c>
      <c r="E915" s="9">
        <v>750</v>
      </c>
      <c r="F915">
        <v>1</v>
      </c>
      <c r="G915" s="9">
        <v>750</v>
      </c>
      <c r="H915" s="16" t="s">
        <v>758</v>
      </c>
      <c r="I915" s="16" t="s">
        <v>759</v>
      </c>
      <c r="J915" s="16" t="s">
        <v>980</v>
      </c>
      <c r="K915" s="16" t="s">
        <v>942</v>
      </c>
    </row>
    <row r="916" spans="1:11" x14ac:dyDescent="0.25">
      <c r="A916" s="16" t="s">
        <v>1924</v>
      </c>
      <c r="B916" s="16" t="s">
        <v>378</v>
      </c>
      <c r="C916" s="16" t="s">
        <v>29</v>
      </c>
      <c r="D916">
        <v>3000</v>
      </c>
      <c r="E916" s="9">
        <v>79</v>
      </c>
      <c r="F916">
        <v>1</v>
      </c>
      <c r="G916" s="9">
        <v>79</v>
      </c>
      <c r="H916" s="16" t="s">
        <v>807</v>
      </c>
      <c r="I916" s="16" t="s">
        <v>808</v>
      </c>
      <c r="J916" s="16" t="s">
        <v>975</v>
      </c>
      <c r="K916" s="16" t="s">
        <v>941</v>
      </c>
    </row>
    <row r="917" spans="1:11" x14ac:dyDescent="0.25">
      <c r="A917" s="16" t="s">
        <v>1925</v>
      </c>
      <c r="B917" s="16" t="s">
        <v>337</v>
      </c>
      <c r="C917" s="16" t="s">
        <v>85</v>
      </c>
      <c r="D917">
        <v>3000</v>
      </c>
      <c r="E917" s="9">
        <v>5500</v>
      </c>
      <c r="F917">
        <v>3</v>
      </c>
      <c r="G917" s="9">
        <v>16500</v>
      </c>
      <c r="H917" s="16" t="s">
        <v>736</v>
      </c>
      <c r="I917" s="16" t="s">
        <v>737</v>
      </c>
      <c r="J917" s="16" t="s">
        <v>974</v>
      </c>
      <c r="K917" s="16" t="s">
        <v>941</v>
      </c>
    </row>
    <row r="918" spans="1:11" x14ac:dyDescent="0.25">
      <c r="A918" s="16" t="s">
        <v>1926</v>
      </c>
      <c r="B918" s="16" t="s">
        <v>189</v>
      </c>
      <c r="C918" s="16" t="s">
        <v>64</v>
      </c>
      <c r="D918">
        <v>2820</v>
      </c>
      <c r="E918" s="9">
        <v>210</v>
      </c>
      <c r="F918">
        <v>7</v>
      </c>
      <c r="G918" s="9">
        <v>1470</v>
      </c>
      <c r="H918" s="16" t="s">
        <v>477</v>
      </c>
      <c r="I918" s="16" t="s">
        <v>478</v>
      </c>
      <c r="J918" s="16" t="s">
        <v>984</v>
      </c>
      <c r="K918" s="16" t="s">
        <v>943</v>
      </c>
    </row>
    <row r="919" spans="1:11" x14ac:dyDescent="0.25">
      <c r="A919" s="16" t="s">
        <v>1927</v>
      </c>
      <c r="B919" s="16" t="s">
        <v>282</v>
      </c>
      <c r="C919" s="16" t="s">
        <v>106</v>
      </c>
      <c r="D919">
        <v>2840</v>
      </c>
      <c r="E919" s="9">
        <v>640</v>
      </c>
      <c r="F919">
        <v>4</v>
      </c>
      <c r="G919" s="9">
        <v>2560</v>
      </c>
      <c r="H919" s="16" t="s">
        <v>647</v>
      </c>
      <c r="I919" s="16" t="s">
        <v>497</v>
      </c>
      <c r="J919" s="16" t="s">
        <v>963</v>
      </c>
      <c r="K919" s="16" t="s">
        <v>938</v>
      </c>
    </row>
    <row r="920" spans="1:11" x14ac:dyDescent="0.25">
      <c r="A920" s="16" t="s">
        <v>1928</v>
      </c>
      <c r="B920" s="16" t="s">
        <v>240</v>
      </c>
      <c r="C920" s="16" t="s">
        <v>24</v>
      </c>
      <c r="D920">
        <v>2810</v>
      </c>
      <c r="E920" s="9">
        <v>20</v>
      </c>
      <c r="F920">
        <v>1</v>
      </c>
      <c r="G920" s="9">
        <v>20</v>
      </c>
      <c r="H920" s="16" t="s">
        <v>569</v>
      </c>
      <c r="I920" s="16" t="s">
        <v>570</v>
      </c>
      <c r="J920" s="16" t="s">
        <v>984</v>
      </c>
      <c r="K920" s="16" t="s">
        <v>943</v>
      </c>
    </row>
    <row r="921" spans="1:11" x14ac:dyDescent="0.25">
      <c r="A921" s="16" t="s">
        <v>1929</v>
      </c>
      <c r="B921" s="16" t="s">
        <v>213</v>
      </c>
      <c r="C921" s="16" t="s">
        <v>84</v>
      </c>
      <c r="D921">
        <v>2840</v>
      </c>
      <c r="E921" s="9">
        <v>570</v>
      </c>
      <c r="F921">
        <v>1</v>
      </c>
      <c r="G921" s="9">
        <v>570</v>
      </c>
      <c r="H921" s="16" t="s">
        <v>522</v>
      </c>
      <c r="I921" s="16" t="s">
        <v>523</v>
      </c>
      <c r="J921" s="16" t="s">
        <v>971</v>
      </c>
      <c r="K921" s="16" t="s">
        <v>941</v>
      </c>
    </row>
    <row r="922" spans="1:11" x14ac:dyDescent="0.25">
      <c r="A922" s="16" t="s">
        <v>1930</v>
      </c>
      <c r="B922" s="16" t="s">
        <v>376</v>
      </c>
      <c r="C922" s="16" t="s">
        <v>108</v>
      </c>
      <c r="D922">
        <v>2830</v>
      </c>
      <c r="E922" s="9">
        <v>34</v>
      </c>
      <c r="F922">
        <v>3</v>
      </c>
      <c r="G922" s="9">
        <v>102</v>
      </c>
      <c r="H922" s="16" t="s">
        <v>804</v>
      </c>
      <c r="I922" s="16" t="s">
        <v>700</v>
      </c>
      <c r="J922" s="16" t="s">
        <v>975</v>
      </c>
      <c r="K922" s="16" t="s">
        <v>941</v>
      </c>
    </row>
    <row r="923" spans="1:11" x14ac:dyDescent="0.25">
      <c r="A923" s="16" t="s">
        <v>1931</v>
      </c>
      <c r="B923" s="16" t="s">
        <v>189</v>
      </c>
      <c r="C923" s="16" t="s">
        <v>176</v>
      </c>
      <c r="D923">
        <v>2840</v>
      </c>
      <c r="E923" s="9">
        <v>430</v>
      </c>
      <c r="F923">
        <v>1</v>
      </c>
      <c r="G923" s="9">
        <v>430</v>
      </c>
      <c r="H923" s="16" t="s">
        <v>477</v>
      </c>
      <c r="I923" s="16" t="s">
        <v>478</v>
      </c>
      <c r="J923" s="16" t="s">
        <v>984</v>
      </c>
      <c r="K923" s="16" t="s">
        <v>943</v>
      </c>
    </row>
    <row r="924" spans="1:11" x14ac:dyDescent="0.25">
      <c r="A924" s="16" t="s">
        <v>1932</v>
      </c>
      <c r="B924" s="16" t="s">
        <v>284</v>
      </c>
      <c r="C924" s="16" t="s">
        <v>53</v>
      </c>
      <c r="D924">
        <v>2980</v>
      </c>
      <c r="E924" s="9">
        <v>15</v>
      </c>
      <c r="F924">
        <v>5</v>
      </c>
      <c r="G924" s="9">
        <v>75</v>
      </c>
      <c r="H924" s="16" t="s">
        <v>650</v>
      </c>
      <c r="I924" s="16" t="s">
        <v>651</v>
      </c>
      <c r="J924" s="16" t="s">
        <v>963</v>
      </c>
      <c r="K924" s="16" t="s">
        <v>938</v>
      </c>
    </row>
    <row r="925" spans="1:11" x14ac:dyDescent="0.25">
      <c r="A925" s="16" t="s">
        <v>1933</v>
      </c>
      <c r="B925" s="16" t="s">
        <v>223</v>
      </c>
      <c r="C925" s="16" t="s">
        <v>104</v>
      </c>
      <c r="D925">
        <v>2910</v>
      </c>
      <c r="E925" s="9">
        <v>49</v>
      </c>
      <c r="F925">
        <v>1</v>
      </c>
      <c r="G925" s="9">
        <v>49</v>
      </c>
      <c r="H925" s="16" t="s">
        <v>540</v>
      </c>
      <c r="I925" s="16" t="s">
        <v>541</v>
      </c>
      <c r="J925" s="16" t="s">
        <v>967</v>
      </c>
      <c r="K925" s="16" t="s">
        <v>939</v>
      </c>
    </row>
    <row r="926" spans="1:11" x14ac:dyDescent="0.25">
      <c r="A926" s="16" t="s">
        <v>1934</v>
      </c>
      <c r="B926" s="16" t="s">
        <v>218</v>
      </c>
      <c r="C926" s="16" t="s">
        <v>124</v>
      </c>
      <c r="D926">
        <v>2740</v>
      </c>
      <c r="E926" s="9">
        <v>950</v>
      </c>
      <c r="F926">
        <v>2</v>
      </c>
      <c r="G926" s="9">
        <v>1900</v>
      </c>
      <c r="H926" s="16" t="s">
        <v>531</v>
      </c>
      <c r="I926" s="16" t="s">
        <v>532</v>
      </c>
      <c r="J926" s="16" t="s">
        <v>954</v>
      </c>
      <c r="K926" s="16" t="s">
        <v>934</v>
      </c>
    </row>
    <row r="927" spans="1:11" x14ac:dyDescent="0.25">
      <c r="A927" s="16" t="s">
        <v>1935</v>
      </c>
      <c r="B927" s="16" t="s">
        <v>212</v>
      </c>
      <c r="C927" s="16" t="s">
        <v>75</v>
      </c>
      <c r="D927">
        <v>2760</v>
      </c>
      <c r="E927" s="9">
        <v>50</v>
      </c>
      <c r="F927">
        <v>1</v>
      </c>
      <c r="G927" s="9">
        <v>50</v>
      </c>
      <c r="H927" s="16" t="s">
        <v>520</v>
      </c>
      <c r="I927" s="16" t="s">
        <v>521</v>
      </c>
      <c r="J927" s="16" t="s">
        <v>957</v>
      </c>
      <c r="K927" s="16" t="s">
        <v>936</v>
      </c>
    </row>
    <row r="928" spans="1:11" x14ac:dyDescent="0.25">
      <c r="A928" s="16" t="s">
        <v>1936</v>
      </c>
      <c r="B928" s="16" t="s">
        <v>392</v>
      </c>
      <c r="C928" s="16" t="s">
        <v>40</v>
      </c>
      <c r="D928">
        <v>3000</v>
      </c>
      <c r="E928" s="9">
        <v>8500</v>
      </c>
      <c r="F928">
        <v>1</v>
      </c>
      <c r="G928" s="9">
        <v>8500</v>
      </c>
      <c r="H928" s="16" t="s">
        <v>829</v>
      </c>
      <c r="I928" s="16" t="s">
        <v>830</v>
      </c>
      <c r="J928" s="16" t="s">
        <v>976</v>
      </c>
      <c r="K928" s="16" t="s">
        <v>941</v>
      </c>
    </row>
    <row r="929" spans="1:11" x14ac:dyDescent="0.25">
      <c r="A929" s="16" t="s">
        <v>1937</v>
      </c>
      <c r="B929" s="16" t="s">
        <v>196</v>
      </c>
      <c r="C929" s="16" t="s">
        <v>166</v>
      </c>
      <c r="D929">
        <v>2820</v>
      </c>
      <c r="E929" s="9">
        <v>830</v>
      </c>
      <c r="F929">
        <v>1</v>
      </c>
      <c r="G929" s="9">
        <v>830</v>
      </c>
      <c r="H929" s="16" t="s">
        <v>793</v>
      </c>
      <c r="I929" s="16" t="s">
        <v>794</v>
      </c>
      <c r="J929" s="16" t="s">
        <v>967</v>
      </c>
      <c r="K929" s="16" t="s">
        <v>939</v>
      </c>
    </row>
    <row r="930" spans="1:11" x14ac:dyDescent="0.25">
      <c r="A930" s="16" t="s">
        <v>1938</v>
      </c>
      <c r="B930" s="16" t="s">
        <v>321</v>
      </c>
      <c r="C930" s="16" t="s">
        <v>57</v>
      </c>
      <c r="D930">
        <v>2740</v>
      </c>
      <c r="E930" s="9">
        <v>80</v>
      </c>
      <c r="F930">
        <v>1</v>
      </c>
      <c r="G930" s="9">
        <v>80</v>
      </c>
      <c r="H930" s="16" t="s">
        <v>620</v>
      </c>
      <c r="I930" s="16" t="s">
        <v>714</v>
      </c>
      <c r="J930" s="16" t="s">
        <v>964</v>
      </c>
      <c r="K930" s="16" t="s">
        <v>938</v>
      </c>
    </row>
    <row r="931" spans="1:11" x14ac:dyDescent="0.25">
      <c r="A931" s="16" t="s">
        <v>1939</v>
      </c>
      <c r="B931" s="16" t="s">
        <v>406</v>
      </c>
      <c r="C931" s="16" t="s">
        <v>96</v>
      </c>
      <c r="D931">
        <v>2740</v>
      </c>
      <c r="E931" s="9">
        <v>31</v>
      </c>
      <c r="F931">
        <v>1</v>
      </c>
      <c r="G931" s="9">
        <v>31</v>
      </c>
      <c r="H931" s="16" t="s">
        <v>853</v>
      </c>
      <c r="I931" s="16" t="s">
        <v>610</v>
      </c>
      <c r="J931" s="16" t="s">
        <v>976</v>
      </c>
      <c r="K931" s="16" t="s">
        <v>941</v>
      </c>
    </row>
    <row r="932" spans="1:11" x14ac:dyDescent="0.25">
      <c r="A932" s="16" t="s">
        <v>1940</v>
      </c>
      <c r="B932" s="16" t="s">
        <v>295</v>
      </c>
      <c r="C932" s="16" t="s">
        <v>109</v>
      </c>
      <c r="D932">
        <v>2850</v>
      </c>
      <c r="E932" s="9">
        <v>780</v>
      </c>
      <c r="F932">
        <v>2</v>
      </c>
      <c r="G932" s="9">
        <v>1560</v>
      </c>
      <c r="H932" s="16" t="s">
        <v>648</v>
      </c>
      <c r="I932" s="16" t="s">
        <v>670</v>
      </c>
      <c r="J932" s="16" t="s">
        <v>966</v>
      </c>
      <c r="K932" s="16" t="s">
        <v>946</v>
      </c>
    </row>
    <row r="933" spans="1:11" x14ac:dyDescent="0.25">
      <c r="A933" s="16" t="s">
        <v>1941</v>
      </c>
      <c r="B933" s="16" t="s">
        <v>450</v>
      </c>
      <c r="C933" s="16" t="s">
        <v>54</v>
      </c>
      <c r="D933">
        <v>2860</v>
      </c>
      <c r="E933" s="9">
        <v>320</v>
      </c>
      <c r="F933">
        <v>1</v>
      </c>
      <c r="G933" s="9">
        <v>320</v>
      </c>
      <c r="H933" s="16" t="s">
        <v>812</v>
      </c>
      <c r="I933" s="16" t="s">
        <v>923</v>
      </c>
      <c r="J933" s="16" t="s">
        <v>953</v>
      </c>
      <c r="K933" s="16" t="s">
        <v>934</v>
      </c>
    </row>
    <row r="934" spans="1:11" x14ac:dyDescent="0.25">
      <c r="A934" s="16" t="s">
        <v>1942</v>
      </c>
      <c r="B934" s="16" t="s">
        <v>187</v>
      </c>
      <c r="C934" s="16" t="s">
        <v>123</v>
      </c>
      <c r="D934">
        <v>2790</v>
      </c>
      <c r="E934" s="9">
        <v>640</v>
      </c>
      <c r="F934">
        <v>6</v>
      </c>
      <c r="G934" s="9">
        <v>3840</v>
      </c>
      <c r="H934" s="16" t="s">
        <v>473</v>
      </c>
      <c r="I934" s="16" t="s">
        <v>474</v>
      </c>
      <c r="J934" s="16" t="s">
        <v>971</v>
      </c>
      <c r="K934" s="16" t="s">
        <v>941</v>
      </c>
    </row>
    <row r="935" spans="1:11" x14ac:dyDescent="0.25">
      <c r="A935" s="16" t="s">
        <v>1943</v>
      </c>
      <c r="B935" s="16" t="s">
        <v>436</v>
      </c>
      <c r="C935" s="16" t="s">
        <v>133</v>
      </c>
      <c r="D935">
        <v>2760</v>
      </c>
      <c r="E935" s="9">
        <v>84</v>
      </c>
      <c r="F935">
        <v>4</v>
      </c>
      <c r="G935" s="9">
        <v>336</v>
      </c>
      <c r="H935" s="16" t="s">
        <v>903</v>
      </c>
      <c r="I935" s="16" t="s">
        <v>745</v>
      </c>
      <c r="J935" s="16" t="s">
        <v>981</v>
      </c>
      <c r="K935" s="16" t="s">
        <v>942</v>
      </c>
    </row>
    <row r="936" spans="1:11" x14ac:dyDescent="0.25">
      <c r="A936" s="16" t="s">
        <v>1944</v>
      </c>
      <c r="B936" s="16" t="s">
        <v>259</v>
      </c>
      <c r="C936" s="16" t="s">
        <v>109</v>
      </c>
      <c r="D936">
        <v>2770</v>
      </c>
      <c r="E936" s="9">
        <v>53</v>
      </c>
      <c r="F936">
        <v>1</v>
      </c>
      <c r="G936" s="9">
        <v>53</v>
      </c>
      <c r="H936" s="16" t="s">
        <v>603</v>
      </c>
      <c r="I936" s="16" t="s">
        <v>604</v>
      </c>
      <c r="J936" s="16" t="s">
        <v>958</v>
      </c>
      <c r="K936" s="16" t="s">
        <v>937</v>
      </c>
    </row>
    <row r="937" spans="1:11" x14ac:dyDescent="0.25">
      <c r="A937" s="16" t="s">
        <v>1945</v>
      </c>
      <c r="B937" s="16" t="s">
        <v>418</v>
      </c>
      <c r="C937" s="16" t="s">
        <v>164</v>
      </c>
      <c r="D937">
        <v>2760</v>
      </c>
      <c r="E937" s="9">
        <v>470</v>
      </c>
      <c r="F937">
        <v>4</v>
      </c>
      <c r="G937" s="9">
        <v>1880</v>
      </c>
      <c r="H937" s="16" t="s">
        <v>872</v>
      </c>
      <c r="I937" s="16" t="s">
        <v>705</v>
      </c>
      <c r="J937" s="16" t="s">
        <v>960</v>
      </c>
      <c r="K937" s="16" t="s">
        <v>937</v>
      </c>
    </row>
    <row r="938" spans="1:11" x14ac:dyDescent="0.25">
      <c r="A938" s="16" t="s">
        <v>1946</v>
      </c>
      <c r="B938" s="16" t="s">
        <v>350</v>
      </c>
      <c r="C938" s="16" t="s">
        <v>66</v>
      </c>
      <c r="D938">
        <v>2890</v>
      </c>
      <c r="E938" s="9">
        <v>4200</v>
      </c>
      <c r="F938">
        <v>2</v>
      </c>
      <c r="G938" s="9">
        <v>8400</v>
      </c>
      <c r="H938" s="16" t="s">
        <v>760</v>
      </c>
      <c r="I938" s="16" t="s">
        <v>639</v>
      </c>
      <c r="J938" s="16" t="s">
        <v>981</v>
      </c>
      <c r="K938" s="16" t="s">
        <v>942</v>
      </c>
    </row>
    <row r="939" spans="1:11" x14ac:dyDescent="0.25">
      <c r="A939" s="16" t="s">
        <v>1947</v>
      </c>
      <c r="B939" s="16" t="s">
        <v>402</v>
      </c>
      <c r="C939" s="16" t="s">
        <v>119</v>
      </c>
      <c r="D939">
        <v>2770</v>
      </c>
      <c r="E939" s="9">
        <v>51</v>
      </c>
      <c r="F939">
        <v>2</v>
      </c>
      <c r="G939" s="9">
        <v>102</v>
      </c>
      <c r="H939" s="16" t="s">
        <v>527</v>
      </c>
      <c r="I939" s="16" t="s">
        <v>847</v>
      </c>
      <c r="J939" s="16" t="s">
        <v>985</v>
      </c>
      <c r="K939" s="16" t="s">
        <v>943</v>
      </c>
    </row>
    <row r="940" spans="1:11" x14ac:dyDescent="0.25">
      <c r="A940" s="16" t="s">
        <v>1948</v>
      </c>
      <c r="B940" s="16" t="s">
        <v>251</v>
      </c>
      <c r="C940" s="16" t="s">
        <v>141</v>
      </c>
      <c r="D940">
        <v>2910</v>
      </c>
      <c r="E940" s="9">
        <v>28</v>
      </c>
      <c r="F940">
        <v>1</v>
      </c>
      <c r="G940" s="9">
        <v>28</v>
      </c>
      <c r="H940" s="16" t="s">
        <v>589</v>
      </c>
      <c r="I940" s="16" t="s">
        <v>590</v>
      </c>
      <c r="J940" s="16" t="s">
        <v>972</v>
      </c>
      <c r="K940" s="16" t="s">
        <v>941</v>
      </c>
    </row>
    <row r="941" spans="1:11" x14ac:dyDescent="0.25">
      <c r="A941" s="16" t="s">
        <v>1949</v>
      </c>
      <c r="B941" s="16" t="s">
        <v>436</v>
      </c>
      <c r="C941" s="16" t="s">
        <v>126</v>
      </c>
      <c r="D941">
        <v>2830</v>
      </c>
      <c r="E941" s="9">
        <v>23</v>
      </c>
      <c r="F941">
        <v>5</v>
      </c>
      <c r="G941" s="9">
        <v>115</v>
      </c>
      <c r="H941" s="16" t="s">
        <v>903</v>
      </c>
      <c r="I941" s="16" t="s">
        <v>745</v>
      </c>
      <c r="J941" s="16" t="s">
        <v>981</v>
      </c>
      <c r="K941" s="16" t="s">
        <v>942</v>
      </c>
    </row>
    <row r="942" spans="1:11" x14ac:dyDescent="0.25">
      <c r="A942" s="16" t="s">
        <v>1950</v>
      </c>
      <c r="B942" s="16" t="s">
        <v>402</v>
      </c>
      <c r="C942" s="16" t="s">
        <v>133</v>
      </c>
      <c r="D942">
        <v>2910</v>
      </c>
      <c r="E942" s="9">
        <v>6300</v>
      </c>
      <c r="F942">
        <v>5</v>
      </c>
      <c r="G942" s="9">
        <v>31500</v>
      </c>
      <c r="H942" s="16" t="s">
        <v>527</v>
      </c>
      <c r="I942" s="16" t="s">
        <v>847</v>
      </c>
      <c r="J942" s="16" t="s">
        <v>985</v>
      </c>
      <c r="K942" s="16" t="s">
        <v>943</v>
      </c>
    </row>
    <row r="943" spans="1:11" x14ac:dyDescent="0.25">
      <c r="A943" s="16" t="s">
        <v>1951</v>
      </c>
      <c r="B943" s="16" t="s">
        <v>274</v>
      </c>
      <c r="C943" s="16" t="s">
        <v>150</v>
      </c>
      <c r="D943">
        <v>2860</v>
      </c>
      <c r="E943" s="9">
        <v>82</v>
      </c>
      <c r="F943">
        <v>5</v>
      </c>
      <c r="G943" s="9">
        <v>410</v>
      </c>
      <c r="H943" s="16" t="s">
        <v>632</v>
      </c>
      <c r="I943" s="16" t="s">
        <v>633</v>
      </c>
      <c r="J943" s="16" t="s">
        <v>980</v>
      </c>
      <c r="K943" s="16" t="s">
        <v>942</v>
      </c>
    </row>
    <row r="944" spans="1:11" x14ac:dyDescent="0.25">
      <c r="A944" s="16" t="s">
        <v>1952</v>
      </c>
      <c r="B944" s="16" t="s">
        <v>405</v>
      </c>
      <c r="C944" s="16" t="s">
        <v>57</v>
      </c>
      <c r="D944">
        <v>2860</v>
      </c>
      <c r="E944" s="9">
        <v>7200</v>
      </c>
      <c r="F944">
        <v>1</v>
      </c>
      <c r="G944" s="9">
        <v>7200</v>
      </c>
      <c r="H944" s="16" t="s">
        <v>851</v>
      </c>
      <c r="I944" s="16" t="s">
        <v>852</v>
      </c>
      <c r="J944" s="16" t="s">
        <v>976</v>
      </c>
      <c r="K944" s="16" t="s">
        <v>941</v>
      </c>
    </row>
    <row r="945" spans="1:11" x14ac:dyDescent="0.25">
      <c r="A945" s="16" t="s">
        <v>1953</v>
      </c>
      <c r="B945" s="16" t="s">
        <v>281</v>
      </c>
      <c r="C945" s="16" t="s">
        <v>58</v>
      </c>
      <c r="D945">
        <v>2790</v>
      </c>
      <c r="E945" s="9">
        <v>280</v>
      </c>
      <c r="F945">
        <v>1</v>
      </c>
      <c r="G945" s="9">
        <v>280</v>
      </c>
      <c r="H945" s="16" t="s">
        <v>646</v>
      </c>
      <c r="I945" s="16" t="s">
        <v>455</v>
      </c>
      <c r="J945" s="16" t="s">
        <v>963</v>
      </c>
      <c r="K945" s="16" t="s">
        <v>938</v>
      </c>
    </row>
    <row r="946" spans="1:11" x14ac:dyDescent="0.25">
      <c r="A946" s="16" t="s">
        <v>1954</v>
      </c>
      <c r="B946" s="16" t="s">
        <v>419</v>
      </c>
      <c r="C946" s="16" t="s">
        <v>97</v>
      </c>
      <c r="D946">
        <v>2810</v>
      </c>
      <c r="E946" s="9">
        <v>81</v>
      </c>
      <c r="F946">
        <v>2</v>
      </c>
      <c r="G946" s="9">
        <v>162</v>
      </c>
      <c r="H946" s="16" t="s">
        <v>873</v>
      </c>
      <c r="I946" s="16" t="s">
        <v>874</v>
      </c>
      <c r="J946" s="16" t="s">
        <v>977</v>
      </c>
      <c r="K946" s="16" t="s">
        <v>941</v>
      </c>
    </row>
    <row r="947" spans="1:11" x14ac:dyDescent="0.25">
      <c r="A947" s="16" t="s">
        <v>1955</v>
      </c>
      <c r="B947" s="16" t="s">
        <v>418</v>
      </c>
      <c r="C947" s="16" t="s">
        <v>151</v>
      </c>
      <c r="D947">
        <v>2840</v>
      </c>
      <c r="E947" s="9">
        <v>8500</v>
      </c>
      <c r="F947">
        <v>1</v>
      </c>
      <c r="G947" s="9">
        <v>8500</v>
      </c>
      <c r="H947" s="16" t="s">
        <v>872</v>
      </c>
      <c r="I947" s="16" t="s">
        <v>705</v>
      </c>
      <c r="J947" s="16" t="s">
        <v>960</v>
      </c>
      <c r="K947" s="16" t="s">
        <v>937</v>
      </c>
    </row>
    <row r="948" spans="1:11" x14ac:dyDescent="0.25">
      <c r="A948" s="16" t="s">
        <v>1956</v>
      </c>
      <c r="B948" s="16" t="s">
        <v>437</v>
      </c>
      <c r="C948" s="16" t="s">
        <v>76</v>
      </c>
      <c r="D948">
        <v>3000</v>
      </c>
      <c r="E948" s="9">
        <v>5200</v>
      </c>
      <c r="F948">
        <v>1</v>
      </c>
      <c r="G948" s="9">
        <v>5200</v>
      </c>
      <c r="H948" s="16" t="s">
        <v>904</v>
      </c>
      <c r="I948" s="16" t="s">
        <v>905</v>
      </c>
      <c r="J948" s="16" t="s">
        <v>981</v>
      </c>
      <c r="K948" s="16" t="s">
        <v>942</v>
      </c>
    </row>
    <row r="949" spans="1:11" x14ac:dyDescent="0.25">
      <c r="A949" s="16" t="s">
        <v>1957</v>
      </c>
      <c r="B949" s="16" t="s">
        <v>327</v>
      </c>
      <c r="C949" s="16" t="s">
        <v>150</v>
      </c>
      <c r="D949">
        <v>2980</v>
      </c>
      <c r="E949" s="9">
        <v>640</v>
      </c>
      <c r="F949">
        <v>4</v>
      </c>
      <c r="G949" s="9">
        <v>2560</v>
      </c>
      <c r="H949" s="16" t="s">
        <v>723</v>
      </c>
      <c r="I949" s="16" t="s">
        <v>505</v>
      </c>
      <c r="J949" s="16" t="s">
        <v>973</v>
      </c>
      <c r="K949" s="16" t="s">
        <v>941</v>
      </c>
    </row>
    <row r="950" spans="1:11" x14ac:dyDescent="0.25">
      <c r="A950" s="16" t="s">
        <v>1958</v>
      </c>
      <c r="B950" s="16" t="s">
        <v>203</v>
      </c>
      <c r="C950" s="16" t="s">
        <v>96</v>
      </c>
      <c r="D950">
        <v>3000</v>
      </c>
      <c r="E950" s="9">
        <v>37</v>
      </c>
      <c r="F950">
        <v>1</v>
      </c>
      <c r="G950" s="9">
        <v>37</v>
      </c>
      <c r="H950" s="16" t="s">
        <v>502</v>
      </c>
      <c r="I950" s="16" t="s">
        <v>503</v>
      </c>
      <c r="J950" s="16" t="s">
        <v>962</v>
      </c>
      <c r="K950" s="16" t="s">
        <v>938</v>
      </c>
    </row>
    <row r="951" spans="1:11" x14ac:dyDescent="0.25">
      <c r="A951" s="16" t="s">
        <v>1959</v>
      </c>
      <c r="B951" s="16" t="s">
        <v>426</v>
      </c>
      <c r="C951" s="16" t="s">
        <v>55</v>
      </c>
      <c r="D951">
        <v>3000</v>
      </c>
      <c r="E951" s="9">
        <v>20</v>
      </c>
      <c r="F951">
        <v>4</v>
      </c>
      <c r="G951" s="9">
        <v>80</v>
      </c>
      <c r="H951" s="16" t="s">
        <v>885</v>
      </c>
      <c r="I951" s="16" t="s">
        <v>886</v>
      </c>
      <c r="J951" s="16" t="s">
        <v>969</v>
      </c>
      <c r="K951" s="16" t="s">
        <v>940</v>
      </c>
    </row>
    <row r="952" spans="1:11" x14ac:dyDescent="0.25">
      <c r="A952" s="16" t="s">
        <v>1960</v>
      </c>
      <c r="B952" s="16" t="s">
        <v>246</v>
      </c>
      <c r="C952" s="16" t="s">
        <v>83</v>
      </c>
      <c r="D952">
        <v>2980</v>
      </c>
      <c r="E952" s="9">
        <v>7900</v>
      </c>
      <c r="F952">
        <v>1</v>
      </c>
      <c r="G952" s="9">
        <v>7900</v>
      </c>
      <c r="H952" s="16" t="s">
        <v>580</v>
      </c>
      <c r="I952" s="16" t="s">
        <v>581</v>
      </c>
      <c r="J952" s="16" t="s">
        <v>962</v>
      </c>
      <c r="K952" s="16" t="s">
        <v>938</v>
      </c>
    </row>
    <row r="953" spans="1:11" x14ac:dyDescent="0.25">
      <c r="A953" s="16" t="s">
        <v>1961</v>
      </c>
      <c r="B953" s="16" t="s">
        <v>210</v>
      </c>
      <c r="C953" s="16" t="s">
        <v>28</v>
      </c>
      <c r="D953">
        <v>2880</v>
      </c>
      <c r="E953" s="9">
        <v>990</v>
      </c>
      <c r="F953">
        <v>7</v>
      </c>
      <c r="G953" s="9">
        <v>6930</v>
      </c>
      <c r="H953" s="16" t="s">
        <v>516</v>
      </c>
      <c r="I953" s="16" t="s">
        <v>517</v>
      </c>
      <c r="J953" s="16" t="s">
        <v>958</v>
      </c>
      <c r="K953" s="16" t="s">
        <v>937</v>
      </c>
    </row>
    <row r="954" spans="1:11" x14ac:dyDescent="0.25">
      <c r="A954" s="16" t="s">
        <v>1962</v>
      </c>
      <c r="B954" s="16" t="s">
        <v>423</v>
      </c>
      <c r="C954" s="16" t="s">
        <v>24</v>
      </c>
      <c r="D954">
        <v>2790</v>
      </c>
      <c r="E954" s="9">
        <v>2400</v>
      </c>
      <c r="F954">
        <v>5</v>
      </c>
      <c r="G954" s="9">
        <v>12000</v>
      </c>
      <c r="H954" s="16" t="s">
        <v>880</v>
      </c>
      <c r="I954" s="16" t="s">
        <v>881</v>
      </c>
      <c r="J954" s="16" t="s">
        <v>956</v>
      </c>
      <c r="K954" s="16" t="s">
        <v>935</v>
      </c>
    </row>
    <row r="955" spans="1:11" x14ac:dyDescent="0.25">
      <c r="A955" s="16" t="s">
        <v>1963</v>
      </c>
      <c r="B955" s="16" t="s">
        <v>207</v>
      </c>
      <c r="C955" s="16" t="s">
        <v>149</v>
      </c>
      <c r="D955">
        <v>2860</v>
      </c>
      <c r="E955" s="9">
        <v>190</v>
      </c>
      <c r="F955">
        <v>5</v>
      </c>
      <c r="G955" s="9">
        <v>950</v>
      </c>
      <c r="H955" s="16" t="s">
        <v>510</v>
      </c>
      <c r="I955" s="16" t="s">
        <v>511</v>
      </c>
      <c r="J955" s="16" t="s">
        <v>962</v>
      </c>
      <c r="K955" s="16" t="s">
        <v>938</v>
      </c>
    </row>
    <row r="956" spans="1:11" x14ac:dyDescent="0.25">
      <c r="A956" s="16" t="s">
        <v>1964</v>
      </c>
      <c r="B956" s="16" t="s">
        <v>201</v>
      </c>
      <c r="C956" s="16" t="s">
        <v>42</v>
      </c>
      <c r="D956">
        <v>2740</v>
      </c>
      <c r="E956" s="9">
        <v>580</v>
      </c>
      <c r="F956">
        <v>3</v>
      </c>
      <c r="G956" s="9">
        <v>1740</v>
      </c>
      <c r="H956" s="16" t="s">
        <v>498</v>
      </c>
      <c r="I956" s="16" t="s">
        <v>499</v>
      </c>
      <c r="J956" s="16" t="s">
        <v>984</v>
      </c>
      <c r="K956" s="16" t="s">
        <v>943</v>
      </c>
    </row>
    <row r="957" spans="1:11" x14ac:dyDescent="0.25">
      <c r="A957" s="16" t="s">
        <v>1965</v>
      </c>
      <c r="B957" s="16" t="s">
        <v>338</v>
      </c>
      <c r="C957" s="16" t="s">
        <v>83</v>
      </c>
      <c r="D957">
        <v>2780</v>
      </c>
      <c r="E957" s="9">
        <v>720</v>
      </c>
      <c r="F957">
        <v>1</v>
      </c>
      <c r="G957" s="9">
        <v>720</v>
      </c>
      <c r="H957" s="16" t="s">
        <v>738</v>
      </c>
      <c r="I957" s="16" t="s">
        <v>739</v>
      </c>
      <c r="J957" s="16" t="s">
        <v>980</v>
      </c>
      <c r="K957" s="16" t="s">
        <v>942</v>
      </c>
    </row>
    <row r="958" spans="1:11" x14ac:dyDescent="0.25">
      <c r="A958" s="16" t="s">
        <v>1966</v>
      </c>
      <c r="B958" s="16" t="s">
        <v>186</v>
      </c>
      <c r="C958" s="16" t="s">
        <v>113</v>
      </c>
      <c r="D958">
        <v>2710</v>
      </c>
      <c r="E958" s="9">
        <v>92</v>
      </c>
      <c r="F958">
        <v>3</v>
      </c>
      <c r="G958" s="9">
        <v>276</v>
      </c>
      <c r="H958" s="16" t="s">
        <v>471</v>
      </c>
      <c r="I958" s="16" t="s">
        <v>472</v>
      </c>
      <c r="J958" s="16" t="s">
        <v>969</v>
      </c>
      <c r="K958" s="16" t="s">
        <v>940</v>
      </c>
    </row>
    <row r="959" spans="1:11" x14ac:dyDescent="0.25">
      <c r="A959" s="16" t="s">
        <v>1967</v>
      </c>
      <c r="B959" s="16" t="s">
        <v>402</v>
      </c>
      <c r="C959" s="16" t="s">
        <v>74</v>
      </c>
      <c r="D959">
        <v>2770</v>
      </c>
      <c r="E959" s="9">
        <v>6400</v>
      </c>
      <c r="F959">
        <v>1</v>
      </c>
      <c r="G959" s="9">
        <v>6400</v>
      </c>
      <c r="H959" s="16" t="s">
        <v>527</v>
      </c>
      <c r="I959" s="16" t="s">
        <v>847</v>
      </c>
      <c r="J959" s="16" t="s">
        <v>985</v>
      </c>
      <c r="K959" s="16" t="s">
        <v>943</v>
      </c>
    </row>
    <row r="960" spans="1:11" x14ac:dyDescent="0.25">
      <c r="A960" s="16" t="s">
        <v>1968</v>
      </c>
      <c r="B960" s="16" t="s">
        <v>235</v>
      </c>
      <c r="C960" s="16" t="s">
        <v>173</v>
      </c>
      <c r="D960">
        <v>2710</v>
      </c>
      <c r="E960" s="9">
        <v>66</v>
      </c>
      <c r="F960">
        <v>1</v>
      </c>
      <c r="G960" s="9">
        <v>66</v>
      </c>
      <c r="H960" s="16" t="s">
        <v>562</v>
      </c>
      <c r="I960" s="16" t="s">
        <v>563</v>
      </c>
      <c r="J960" s="16" t="s">
        <v>979</v>
      </c>
      <c r="K960" s="16" t="s">
        <v>942</v>
      </c>
    </row>
    <row r="961" spans="1:11" x14ac:dyDescent="0.25">
      <c r="A961" s="16" t="s">
        <v>1969</v>
      </c>
      <c r="B961" s="16" t="s">
        <v>221</v>
      </c>
      <c r="C961" s="16" t="s">
        <v>37</v>
      </c>
      <c r="D961">
        <v>2900</v>
      </c>
      <c r="E961" s="9">
        <v>490</v>
      </c>
      <c r="F961">
        <v>1</v>
      </c>
      <c r="G961" s="9">
        <v>490</v>
      </c>
      <c r="H961" s="16" t="s">
        <v>536</v>
      </c>
      <c r="I961" s="16" t="s">
        <v>537</v>
      </c>
      <c r="J961" s="16" t="s">
        <v>958</v>
      </c>
      <c r="K961" s="16" t="s">
        <v>937</v>
      </c>
    </row>
    <row r="962" spans="1:11" x14ac:dyDescent="0.25">
      <c r="A962" s="16" t="s">
        <v>1970</v>
      </c>
      <c r="B962" s="16" t="s">
        <v>199</v>
      </c>
      <c r="C962" s="16" t="s">
        <v>57</v>
      </c>
      <c r="D962">
        <v>2780</v>
      </c>
      <c r="E962" s="9">
        <v>840</v>
      </c>
      <c r="F962">
        <v>1</v>
      </c>
      <c r="G962" s="9">
        <v>840</v>
      </c>
      <c r="H962" s="16" t="s">
        <v>494</v>
      </c>
      <c r="I962" s="16" t="s">
        <v>495</v>
      </c>
      <c r="J962" s="16" t="s">
        <v>978</v>
      </c>
      <c r="K962" s="16" t="s">
        <v>942</v>
      </c>
    </row>
    <row r="963" spans="1:11" x14ac:dyDescent="0.25">
      <c r="A963" s="16" t="s">
        <v>1971</v>
      </c>
      <c r="B963" s="16" t="s">
        <v>356</v>
      </c>
      <c r="C963" s="16" t="s">
        <v>156</v>
      </c>
      <c r="D963">
        <v>2880</v>
      </c>
      <c r="E963" s="9">
        <v>1600</v>
      </c>
      <c r="F963">
        <v>1</v>
      </c>
      <c r="G963" s="9">
        <v>1600</v>
      </c>
      <c r="H963" s="16" t="s">
        <v>770</v>
      </c>
      <c r="I963" s="16" t="s">
        <v>771</v>
      </c>
      <c r="J963" s="16" t="s">
        <v>964</v>
      </c>
      <c r="K963" s="16" t="s">
        <v>938</v>
      </c>
    </row>
    <row r="964" spans="1:11" x14ac:dyDescent="0.25">
      <c r="A964" s="16" t="s">
        <v>1972</v>
      </c>
      <c r="B964" s="16" t="s">
        <v>390</v>
      </c>
      <c r="C964" s="16" t="s">
        <v>85</v>
      </c>
      <c r="D964">
        <v>2900</v>
      </c>
      <c r="E964" s="9">
        <v>420</v>
      </c>
      <c r="F964">
        <v>10</v>
      </c>
      <c r="G964" s="9">
        <v>4200</v>
      </c>
      <c r="H964" s="16" t="s">
        <v>825</v>
      </c>
      <c r="I964" s="16" t="s">
        <v>826</v>
      </c>
      <c r="J964" s="16" t="s">
        <v>976</v>
      </c>
      <c r="K964" s="16" t="s">
        <v>941</v>
      </c>
    </row>
    <row r="965" spans="1:11" x14ac:dyDescent="0.25">
      <c r="A965" s="16" t="s">
        <v>1973</v>
      </c>
      <c r="B965" s="16" t="s">
        <v>316</v>
      </c>
      <c r="C965" s="16" t="s">
        <v>151</v>
      </c>
      <c r="D965">
        <v>2770</v>
      </c>
      <c r="E965" s="9">
        <v>9500</v>
      </c>
      <c r="F965">
        <v>3</v>
      </c>
      <c r="G965" s="9">
        <v>28500</v>
      </c>
      <c r="H965" s="16" t="s">
        <v>706</v>
      </c>
      <c r="I965" s="16" t="s">
        <v>707</v>
      </c>
      <c r="J965" s="16" t="s">
        <v>964</v>
      </c>
      <c r="K965" s="16" t="s">
        <v>938</v>
      </c>
    </row>
    <row r="966" spans="1:11" x14ac:dyDescent="0.25">
      <c r="A966" s="16" t="s">
        <v>1974</v>
      </c>
      <c r="B966" s="16" t="s">
        <v>246</v>
      </c>
      <c r="C966" s="16" t="s">
        <v>120</v>
      </c>
      <c r="D966">
        <v>2910</v>
      </c>
      <c r="E966" s="9">
        <v>550</v>
      </c>
      <c r="F966">
        <v>3</v>
      </c>
      <c r="G966" s="9">
        <v>1650</v>
      </c>
      <c r="H966" s="16" t="s">
        <v>580</v>
      </c>
      <c r="I966" s="16" t="s">
        <v>581</v>
      </c>
      <c r="J966" s="16" t="s">
        <v>962</v>
      </c>
      <c r="K966" s="16" t="s">
        <v>938</v>
      </c>
    </row>
    <row r="967" spans="1:11" x14ac:dyDescent="0.25">
      <c r="A967" s="16" t="s">
        <v>1975</v>
      </c>
      <c r="B967" s="16" t="s">
        <v>427</v>
      </c>
      <c r="C967" s="16" t="s">
        <v>156</v>
      </c>
      <c r="D967">
        <v>2890</v>
      </c>
      <c r="E967" s="9">
        <v>890</v>
      </c>
      <c r="F967">
        <v>1</v>
      </c>
      <c r="G967" s="9">
        <v>890</v>
      </c>
      <c r="H967" s="16" t="s">
        <v>841</v>
      </c>
      <c r="I967" s="16" t="s">
        <v>488</v>
      </c>
      <c r="J967" s="16" t="s">
        <v>977</v>
      </c>
      <c r="K967" s="16" t="s">
        <v>941</v>
      </c>
    </row>
    <row r="968" spans="1:11" x14ac:dyDescent="0.25">
      <c r="A968" s="16" t="s">
        <v>1976</v>
      </c>
      <c r="B968" s="16" t="s">
        <v>298</v>
      </c>
      <c r="C968" s="16" t="s">
        <v>113</v>
      </c>
      <c r="D968">
        <v>2980</v>
      </c>
      <c r="E968" s="9">
        <v>670</v>
      </c>
      <c r="F968">
        <v>2</v>
      </c>
      <c r="G968" s="9">
        <v>1340</v>
      </c>
      <c r="H968" s="16" t="s">
        <v>674</v>
      </c>
      <c r="I968" s="16" t="s">
        <v>675</v>
      </c>
      <c r="J968" s="16" t="s">
        <v>967</v>
      </c>
      <c r="K968" s="16" t="s">
        <v>939</v>
      </c>
    </row>
    <row r="969" spans="1:11" x14ac:dyDescent="0.25">
      <c r="A969" s="16" t="s">
        <v>1977</v>
      </c>
      <c r="B969" s="16" t="s">
        <v>212</v>
      </c>
      <c r="C969" s="16" t="s">
        <v>45</v>
      </c>
      <c r="D969">
        <v>2860</v>
      </c>
      <c r="E969" s="9">
        <v>700</v>
      </c>
      <c r="F969">
        <v>1</v>
      </c>
      <c r="G969" s="9">
        <v>700</v>
      </c>
      <c r="H969" s="16" t="s">
        <v>520</v>
      </c>
      <c r="I969" s="16" t="s">
        <v>521</v>
      </c>
      <c r="J969" s="16" t="s">
        <v>957</v>
      </c>
      <c r="K969" s="16" t="s">
        <v>936</v>
      </c>
    </row>
    <row r="970" spans="1:11" x14ac:dyDescent="0.25">
      <c r="A970" s="16" t="s">
        <v>1978</v>
      </c>
      <c r="B970" s="16" t="s">
        <v>204</v>
      </c>
      <c r="C970" s="16" t="s">
        <v>35</v>
      </c>
      <c r="D970">
        <v>2890</v>
      </c>
      <c r="E970" s="9">
        <v>13</v>
      </c>
      <c r="F970">
        <v>1</v>
      </c>
      <c r="G970" s="9">
        <v>13</v>
      </c>
      <c r="H970" s="16" t="s">
        <v>504</v>
      </c>
      <c r="I970" s="16" t="s">
        <v>505</v>
      </c>
      <c r="J970" s="16" t="s">
        <v>962</v>
      </c>
      <c r="K970" s="16" t="s">
        <v>938</v>
      </c>
    </row>
    <row r="971" spans="1:11" x14ac:dyDescent="0.25">
      <c r="A971" s="16" t="s">
        <v>1979</v>
      </c>
      <c r="B971" s="16" t="s">
        <v>283</v>
      </c>
      <c r="C971" s="16" t="s">
        <v>154</v>
      </c>
      <c r="D971">
        <v>3000</v>
      </c>
      <c r="E971" s="9">
        <v>440</v>
      </c>
      <c r="F971">
        <v>1</v>
      </c>
      <c r="G971" s="9">
        <v>440</v>
      </c>
      <c r="H971" s="16" t="s">
        <v>648</v>
      </c>
      <c r="I971" s="16" t="s">
        <v>649</v>
      </c>
      <c r="J971" s="16" t="s">
        <v>963</v>
      </c>
      <c r="K971" s="16" t="s">
        <v>938</v>
      </c>
    </row>
    <row r="972" spans="1:11" x14ac:dyDescent="0.25">
      <c r="A972" s="16" t="s">
        <v>1980</v>
      </c>
      <c r="B972" s="16" t="s">
        <v>349</v>
      </c>
      <c r="C972" s="16" t="s">
        <v>80</v>
      </c>
      <c r="D972">
        <v>2830</v>
      </c>
      <c r="E972" s="9">
        <v>400</v>
      </c>
      <c r="F972">
        <v>3</v>
      </c>
      <c r="G972" s="9">
        <v>1200</v>
      </c>
      <c r="H972" s="16" t="s">
        <v>758</v>
      </c>
      <c r="I972" s="16" t="s">
        <v>759</v>
      </c>
      <c r="J972" s="16" t="s">
        <v>980</v>
      </c>
      <c r="K972" s="16" t="s">
        <v>942</v>
      </c>
    </row>
    <row r="973" spans="1:11" x14ac:dyDescent="0.25">
      <c r="A973" s="16" t="s">
        <v>1981</v>
      </c>
      <c r="B973" s="16" t="s">
        <v>445</v>
      </c>
      <c r="C973" s="16" t="s">
        <v>114</v>
      </c>
      <c r="D973">
        <v>2900</v>
      </c>
      <c r="E973" s="9">
        <v>5300</v>
      </c>
      <c r="F973">
        <v>2</v>
      </c>
      <c r="G973" s="9">
        <v>10600</v>
      </c>
      <c r="H973" s="16" t="s">
        <v>831</v>
      </c>
      <c r="I973" s="16" t="s">
        <v>918</v>
      </c>
      <c r="J973" s="16" t="s">
        <v>977</v>
      </c>
      <c r="K973" s="16" t="s">
        <v>941</v>
      </c>
    </row>
    <row r="974" spans="1:11" x14ac:dyDescent="0.25">
      <c r="A974" s="16" t="s">
        <v>1982</v>
      </c>
      <c r="B974" s="16" t="s">
        <v>430</v>
      </c>
      <c r="C974" s="16" t="s">
        <v>112</v>
      </c>
      <c r="D974">
        <v>2920</v>
      </c>
      <c r="E974" s="9">
        <v>71</v>
      </c>
      <c r="F974">
        <v>1</v>
      </c>
      <c r="G974" s="9">
        <v>71</v>
      </c>
      <c r="H974" s="16" t="s">
        <v>891</v>
      </c>
      <c r="I974" s="16" t="s">
        <v>892</v>
      </c>
      <c r="J974" s="16" t="s">
        <v>986</v>
      </c>
      <c r="K974" s="16" t="s">
        <v>944</v>
      </c>
    </row>
    <row r="975" spans="1:11" x14ac:dyDescent="0.25">
      <c r="A975" s="16" t="s">
        <v>1983</v>
      </c>
      <c r="B975" s="16" t="s">
        <v>247</v>
      </c>
      <c r="C975" s="16" t="s">
        <v>68</v>
      </c>
      <c r="D975">
        <v>2810</v>
      </c>
      <c r="E975" s="9">
        <v>130</v>
      </c>
      <c r="F975">
        <v>1</v>
      </c>
      <c r="G975" s="9">
        <v>130</v>
      </c>
      <c r="H975" s="16" t="s">
        <v>582</v>
      </c>
      <c r="I975" s="16" t="s">
        <v>583</v>
      </c>
      <c r="J975" s="16" t="s">
        <v>958</v>
      </c>
      <c r="K975" s="16" t="s">
        <v>937</v>
      </c>
    </row>
    <row r="976" spans="1:11" x14ac:dyDescent="0.25">
      <c r="A976" s="16" t="s">
        <v>1984</v>
      </c>
      <c r="B976" s="16" t="s">
        <v>249</v>
      </c>
      <c r="C976" s="16" t="s">
        <v>114</v>
      </c>
      <c r="D976">
        <v>2760</v>
      </c>
      <c r="E976" s="9">
        <v>5100</v>
      </c>
      <c r="F976">
        <v>1</v>
      </c>
      <c r="G976" s="9">
        <v>5100</v>
      </c>
      <c r="H976" s="16" t="s">
        <v>586</v>
      </c>
      <c r="I976" s="16" t="s">
        <v>547</v>
      </c>
      <c r="J976" s="16" t="s">
        <v>958</v>
      </c>
      <c r="K976" s="16" t="s">
        <v>937</v>
      </c>
    </row>
    <row r="977" spans="1:11" x14ac:dyDescent="0.25">
      <c r="A977" s="16" t="s">
        <v>1985</v>
      </c>
      <c r="B977" s="16" t="s">
        <v>259</v>
      </c>
      <c r="C977" s="16" t="s">
        <v>130</v>
      </c>
      <c r="D977">
        <v>2780</v>
      </c>
      <c r="E977" s="9">
        <v>96</v>
      </c>
      <c r="F977">
        <v>1</v>
      </c>
      <c r="G977" s="9">
        <v>96</v>
      </c>
      <c r="H977" s="16" t="s">
        <v>603</v>
      </c>
      <c r="I977" s="16" t="s">
        <v>604</v>
      </c>
      <c r="J977" s="16" t="s">
        <v>958</v>
      </c>
      <c r="K977" s="16" t="s">
        <v>937</v>
      </c>
    </row>
    <row r="978" spans="1:11" x14ac:dyDescent="0.25">
      <c r="A978" s="16" t="s">
        <v>1986</v>
      </c>
      <c r="B978" s="16" t="s">
        <v>273</v>
      </c>
      <c r="C978" s="16" t="s">
        <v>28</v>
      </c>
      <c r="D978">
        <v>2710</v>
      </c>
      <c r="E978" s="9">
        <v>400</v>
      </c>
      <c r="F978">
        <v>1</v>
      </c>
      <c r="G978" s="9">
        <v>400</v>
      </c>
      <c r="H978" s="16" t="s">
        <v>630</v>
      </c>
      <c r="I978" s="16" t="s">
        <v>631</v>
      </c>
      <c r="J978" s="16" t="s">
        <v>979</v>
      </c>
      <c r="K978" s="16" t="s">
        <v>942</v>
      </c>
    </row>
    <row r="979" spans="1:11" x14ac:dyDescent="0.25">
      <c r="A979" s="16" t="s">
        <v>1987</v>
      </c>
      <c r="B979" s="16" t="s">
        <v>375</v>
      </c>
      <c r="C979" s="16" t="s">
        <v>175</v>
      </c>
      <c r="D979">
        <v>2770</v>
      </c>
      <c r="E979" s="9">
        <v>9300</v>
      </c>
      <c r="F979">
        <v>1</v>
      </c>
      <c r="G979" s="9">
        <v>9300</v>
      </c>
      <c r="H979" s="16" t="s">
        <v>802</v>
      </c>
      <c r="I979" s="16" t="s">
        <v>803</v>
      </c>
      <c r="J979" s="16" t="s">
        <v>975</v>
      </c>
      <c r="K979" s="16" t="s">
        <v>941</v>
      </c>
    </row>
    <row r="980" spans="1:11" x14ac:dyDescent="0.25">
      <c r="A980" s="16" t="s">
        <v>1988</v>
      </c>
      <c r="B980" s="16" t="s">
        <v>316</v>
      </c>
      <c r="C980" s="16" t="s">
        <v>155</v>
      </c>
      <c r="D980">
        <v>2810</v>
      </c>
      <c r="E980" s="9">
        <v>9900</v>
      </c>
      <c r="F980">
        <v>8</v>
      </c>
      <c r="G980" s="9">
        <v>79200</v>
      </c>
      <c r="H980" s="16" t="s">
        <v>706</v>
      </c>
      <c r="I980" s="16" t="s">
        <v>707</v>
      </c>
      <c r="J980" s="16" t="s">
        <v>964</v>
      </c>
      <c r="K980" s="16" t="s">
        <v>938</v>
      </c>
    </row>
    <row r="981" spans="1:11" x14ac:dyDescent="0.25">
      <c r="A981" s="16" t="s">
        <v>1989</v>
      </c>
      <c r="B981" s="16" t="s">
        <v>437</v>
      </c>
      <c r="C981" s="16" t="s">
        <v>45</v>
      </c>
      <c r="D981">
        <v>2760</v>
      </c>
      <c r="E981" s="9">
        <v>54</v>
      </c>
      <c r="F981">
        <v>5</v>
      </c>
      <c r="G981" s="9">
        <v>270</v>
      </c>
      <c r="H981" s="16" t="s">
        <v>904</v>
      </c>
      <c r="I981" s="16" t="s">
        <v>905</v>
      </c>
      <c r="J981" s="16" t="s">
        <v>981</v>
      </c>
      <c r="K981" s="16" t="s">
        <v>942</v>
      </c>
    </row>
    <row r="982" spans="1:11" x14ac:dyDescent="0.25">
      <c r="A982" s="16" t="s">
        <v>1990</v>
      </c>
      <c r="B982" s="16" t="s">
        <v>422</v>
      </c>
      <c r="C982" s="16" t="s">
        <v>27</v>
      </c>
      <c r="D982">
        <v>2790</v>
      </c>
      <c r="E982" s="9">
        <v>3200</v>
      </c>
      <c r="F982">
        <v>1</v>
      </c>
      <c r="G982" s="9">
        <v>3200</v>
      </c>
      <c r="H982" s="16" t="s">
        <v>879</v>
      </c>
      <c r="I982" s="16" t="s">
        <v>821</v>
      </c>
      <c r="J982" s="16" t="s">
        <v>954</v>
      </c>
      <c r="K982" s="16" t="s">
        <v>934</v>
      </c>
    </row>
    <row r="983" spans="1:11" x14ac:dyDescent="0.25">
      <c r="A983" s="16" t="s">
        <v>1991</v>
      </c>
      <c r="B983" s="16" t="s">
        <v>283</v>
      </c>
      <c r="C983" s="16" t="s">
        <v>102</v>
      </c>
      <c r="D983">
        <v>2870</v>
      </c>
      <c r="E983" s="9">
        <v>63</v>
      </c>
      <c r="F983">
        <v>1</v>
      </c>
      <c r="G983" s="9">
        <v>63</v>
      </c>
      <c r="H983" s="16" t="s">
        <v>648</v>
      </c>
      <c r="I983" s="16" t="s">
        <v>649</v>
      </c>
      <c r="J983" s="16" t="s">
        <v>963</v>
      </c>
      <c r="K983" s="16" t="s">
        <v>938</v>
      </c>
    </row>
    <row r="984" spans="1:11" x14ac:dyDescent="0.25">
      <c r="A984" s="16" t="s">
        <v>1992</v>
      </c>
      <c r="B984" s="16" t="s">
        <v>424</v>
      </c>
      <c r="C984" s="16" t="s">
        <v>68</v>
      </c>
      <c r="D984">
        <v>2910</v>
      </c>
      <c r="E984" s="9">
        <v>48</v>
      </c>
      <c r="F984">
        <v>5</v>
      </c>
      <c r="G984" s="9">
        <v>240</v>
      </c>
      <c r="H984" s="16" t="s">
        <v>882</v>
      </c>
      <c r="I984" s="16" t="s">
        <v>455</v>
      </c>
      <c r="J984" s="16" t="s">
        <v>982</v>
      </c>
      <c r="K984" s="16" t="s">
        <v>949</v>
      </c>
    </row>
    <row r="985" spans="1:11" x14ac:dyDescent="0.25">
      <c r="A985" s="16" t="s">
        <v>1993</v>
      </c>
      <c r="B985" s="16" t="s">
        <v>420</v>
      </c>
      <c r="C985" s="16" t="s">
        <v>145</v>
      </c>
      <c r="D985">
        <v>2890</v>
      </c>
      <c r="E985" s="9">
        <v>21</v>
      </c>
      <c r="F985">
        <v>2</v>
      </c>
      <c r="G985" s="9">
        <v>42</v>
      </c>
      <c r="H985" s="16" t="s">
        <v>875</v>
      </c>
      <c r="I985" s="16" t="s">
        <v>876</v>
      </c>
      <c r="J985" s="16" t="s">
        <v>977</v>
      </c>
      <c r="K985" s="16" t="s">
        <v>941</v>
      </c>
    </row>
    <row r="986" spans="1:11" x14ac:dyDescent="0.25">
      <c r="A986" s="16" t="s">
        <v>1994</v>
      </c>
      <c r="B986" s="16" t="s">
        <v>303</v>
      </c>
      <c r="C986" s="16" t="s">
        <v>66</v>
      </c>
      <c r="D986">
        <v>2770</v>
      </c>
      <c r="E986" s="9">
        <v>5100</v>
      </c>
      <c r="F986">
        <v>1</v>
      </c>
      <c r="G986" s="9">
        <v>5100</v>
      </c>
      <c r="H986" s="16" t="s">
        <v>915</v>
      </c>
      <c r="I986" s="16" t="s">
        <v>555</v>
      </c>
      <c r="J986" s="16" t="s">
        <v>960</v>
      </c>
      <c r="K986" s="16" t="s">
        <v>937</v>
      </c>
    </row>
    <row r="987" spans="1:11" x14ac:dyDescent="0.25">
      <c r="A987" s="16" t="s">
        <v>1995</v>
      </c>
      <c r="B987" s="16" t="s">
        <v>204</v>
      </c>
      <c r="C987" s="16" t="s">
        <v>37</v>
      </c>
      <c r="D987">
        <v>2780</v>
      </c>
      <c r="E987" s="9">
        <v>8100</v>
      </c>
      <c r="F987">
        <v>1</v>
      </c>
      <c r="G987" s="9">
        <v>8100</v>
      </c>
      <c r="H987" s="16" t="s">
        <v>504</v>
      </c>
      <c r="I987" s="16" t="s">
        <v>505</v>
      </c>
      <c r="J987" s="16" t="s">
        <v>962</v>
      </c>
      <c r="K987" s="16" t="s">
        <v>938</v>
      </c>
    </row>
    <row r="988" spans="1:11" x14ac:dyDescent="0.25">
      <c r="A988" s="16" t="s">
        <v>1996</v>
      </c>
      <c r="B988" s="16" t="s">
        <v>297</v>
      </c>
      <c r="C988" s="16" t="s">
        <v>130</v>
      </c>
      <c r="D988">
        <v>2980</v>
      </c>
      <c r="E988" s="9">
        <v>420</v>
      </c>
      <c r="F988">
        <v>1</v>
      </c>
      <c r="G988" s="9">
        <v>420</v>
      </c>
      <c r="H988" s="16" t="s">
        <v>570</v>
      </c>
      <c r="I988" s="16" t="s">
        <v>673</v>
      </c>
      <c r="J988" s="16" t="s">
        <v>964</v>
      </c>
      <c r="K988" s="16" t="s">
        <v>938</v>
      </c>
    </row>
    <row r="989" spans="1:11" x14ac:dyDescent="0.25">
      <c r="A989" s="16" t="s">
        <v>1997</v>
      </c>
      <c r="B989" s="16" t="s">
        <v>266</v>
      </c>
      <c r="C989" s="16" t="s">
        <v>49</v>
      </c>
      <c r="D989">
        <v>2860</v>
      </c>
      <c r="E989" s="9">
        <v>520</v>
      </c>
      <c r="F989">
        <v>1</v>
      </c>
      <c r="G989" s="9">
        <v>520</v>
      </c>
      <c r="H989" s="16" t="s">
        <v>616</v>
      </c>
      <c r="I989" s="16" t="s">
        <v>617</v>
      </c>
      <c r="J989" s="16" t="s">
        <v>986</v>
      </c>
      <c r="K989" s="16" t="s">
        <v>944</v>
      </c>
    </row>
    <row r="990" spans="1:11" x14ac:dyDescent="0.25">
      <c r="A990" s="16" t="s">
        <v>1998</v>
      </c>
      <c r="B990" s="16" t="s">
        <v>354</v>
      </c>
      <c r="C990" s="16" t="s">
        <v>147</v>
      </c>
      <c r="D990">
        <v>2890</v>
      </c>
      <c r="E990" s="9">
        <v>1600</v>
      </c>
      <c r="F990">
        <v>5</v>
      </c>
      <c r="G990" s="9">
        <v>8000</v>
      </c>
      <c r="H990" s="16" t="s">
        <v>766</v>
      </c>
      <c r="I990" s="16" t="s">
        <v>767</v>
      </c>
      <c r="J990" s="16" t="s">
        <v>964</v>
      </c>
      <c r="K990" s="16" t="s">
        <v>938</v>
      </c>
    </row>
    <row r="991" spans="1:11" x14ac:dyDescent="0.25">
      <c r="A991" s="16" t="s">
        <v>1999</v>
      </c>
      <c r="B991" s="16" t="s">
        <v>372</v>
      </c>
      <c r="C991" s="16" t="s">
        <v>45</v>
      </c>
      <c r="D991">
        <v>2770</v>
      </c>
      <c r="E991" s="9">
        <v>7300</v>
      </c>
      <c r="F991">
        <v>5</v>
      </c>
      <c r="G991" s="9">
        <v>36500</v>
      </c>
      <c r="H991" s="16" t="s">
        <v>659</v>
      </c>
      <c r="I991" s="16" t="s">
        <v>798</v>
      </c>
      <c r="J991" s="16" t="s">
        <v>984</v>
      </c>
      <c r="K991" s="16" t="s">
        <v>943</v>
      </c>
    </row>
    <row r="992" spans="1:11" x14ac:dyDescent="0.25">
      <c r="A992" s="16" t="s">
        <v>2000</v>
      </c>
      <c r="B992" s="16" t="s">
        <v>443</v>
      </c>
      <c r="C992" s="16" t="s">
        <v>92</v>
      </c>
      <c r="D992">
        <v>2770</v>
      </c>
      <c r="E992" s="9">
        <v>26</v>
      </c>
      <c r="F992">
        <v>1</v>
      </c>
      <c r="G992" s="9">
        <v>26</v>
      </c>
      <c r="H992" s="16" t="s">
        <v>913</v>
      </c>
      <c r="I992" s="16" t="s">
        <v>914</v>
      </c>
      <c r="J992" s="16" t="s">
        <v>960</v>
      </c>
      <c r="K992" s="16" t="s">
        <v>937</v>
      </c>
    </row>
    <row r="993" spans="1:11" x14ac:dyDescent="0.25">
      <c r="A993" s="16" t="s">
        <v>2001</v>
      </c>
      <c r="B993" s="16" t="s">
        <v>290</v>
      </c>
      <c r="C993" s="16" t="s">
        <v>129</v>
      </c>
      <c r="D993">
        <v>2780</v>
      </c>
      <c r="E993" s="9">
        <v>990</v>
      </c>
      <c r="F993">
        <v>5</v>
      </c>
      <c r="G993" s="9">
        <v>4950</v>
      </c>
      <c r="H993" s="16" t="s">
        <v>661</v>
      </c>
      <c r="I993" s="16" t="s">
        <v>662</v>
      </c>
      <c r="J993" s="16" t="s">
        <v>973</v>
      </c>
      <c r="K993" s="16" t="s">
        <v>941</v>
      </c>
    </row>
    <row r="994" spans="1:11" x14ac:dyDescent="0.25">
      <c r="A994" s="16" t="s">
        <v>2002</v>
      </c>
      <c r="B994" s="16" t="s">
        <v>263</v>
      </c>
      <c r="C994" s="16" t="s">
        <v>171</v>
      </c>
      <c r="D994">
        <v>2880</v>
      </c>
      <c r="E994" s="9">
        <v>920</v>
      </c>
      <c r="F994">
        <v>7</v>
      </c>
      <c r="G994" s="9">
        <v>6440</v>
      </c>
      <c r="H994" s="16" t="s">
        <v>611</v>
      </c>
      <c r="I994" s="16" t="s">
        <v>608</v>
      </c>
      <c r="J994" s="16" t="s">
        <v>972</v>
      </c>
      <c r="K994" s="16" t="s">
        <v>941</v>
      </c>
    </row>
    <row r="995" spans="1:11" x14ac:dyDescent="0.25">
      <c r="A995" s="16" t="s">
        <v>2003</v>
      </c>
      <c r="B995" s="16" t="s">
        <v>398</v>
      </c>
      <c r="C995" s="16" t="s">
        <v>119</v>
      </c>
      <c r="D995">
        <v>2810</v>
      </c>
      <c r="E995" s="9">
        <v>72</v>
      </c>
      <c r="F995">
        <v>9</v>
      </c>
      <c r="G995" s="9">
        <v>648</v>
      </c>
      <c r="H995" s="16" t="s">
        <v>839</v>
      </c>
      <c r="I995" s="16" t="s">
        <v>840</v>
      </c>
      <c r="J995" s="16" t="s">
        <v>967</v>
      </c>
      <c r="K995" s="16" t="s">
        <v>939</v>
      </c>
    </row>
    <row r="996" spans="1:11" x14ac:dyDescent="0.25">
      <c r="A996" s="16" t="s">
        <v>2004</v>
      </c>
      <c r="B996" s="16" t="s">
        <v>342</v>
      </c>
      <c r="C996" s="16" t="s">
        <v>125</v>
      </c>
      <c r="D996">
        <v>2880</v>
      </c>
      <c r="E996" s="9">
        <v>9300</v>
      </c>
      <c r="F996">
        <v>1</v>
      </c>
      <c r="G996" s="9">
        <v>9300</v>
      </c>
      <c r="H996" s="16" t="s">
        <v>745</v>
      </c>
      <c r="I996" s="16" t="s">
        <v>470</v>
      </c>
      <c r="J996" s="16" t="s">
        <v>974</v>
      </c>
      <c r="K996" s="16" t="s">
        <v>941</v>
      </c>
    </row>
    <row r="997" spans="1:11" x14ac:dyDescent="0.25">
      <c r="A997" s="16" t="s">
        <v>2005</v>
      </c>
      <c r="B997" s="16" t="s">
        <v>280</v>
      </c>
      <c r="C997" s="16" t="s">
        <v>71</v>
      </c>
      <c r="D997">
        <v>2830</v>
      </c>
      <c r="E997" s="9">
        <v>31</v>
      </c>
      <c r="F997">
        <v>1</v>
      </c>
      <c r="G997" s="9">
        <v>31</v>
      </c>
      <c r="H997" s="16" t="s">
        <v>644</v>
      </c>
      <c r="I997" s="16" t="s">
        <v>645</v>
      </c>
      <c r="J997" s="16" t="s">
        <v>963</v>
      </c>
      <c r="K997" s="16" t="s">
        <v>938</v>
      </c>
    </row>
    <row r="998" spans="1:11" x14ac:dyDescent="0.25">
      <c r="A998" s="16" t="s">
        <v>2006</v>
      </c>
      <c r="B998" s="16" t="s">
        <v>378</v>
      </c>
      <c r="C998" s="16" t="s">
        <v>101</v>
      </c>
      <c r="D998">
        <v>2840</v>
      </c>
      <c r="E998" s="9">
        <v>390</v>
      </c>
      <c r="F998">
        <v>1</v>
      </c>
      <c r="G998" s="9">
        <v>390</v>
      </c>
      <c r="H998" s="16" t="s">
        <v>807</v>
      </c>
      <c r="I998" s="16" t="s">
        <v>808</v>
      </c>
      <c r="J998" s="16" t="s">
        <v>975</v>
      </c>
      <c r="K998" s="16" t="s">
        <v>941</v>
      </c>
    </row>
    <row r="999" spans="1:11" x14ac:dyDescent="0.25">
      <c r="A999" s="16" t="s">
        <v>2007</v>
      </c>
      <c r="B999" s="16" t="s">
        <v>445</v>
      </c>
      <c r="C999" s="16" t="s">
        <v>116</v>
      </c>
      <c r="D999">
        <v>2880</v>
      </c>
      <c r="E999" s="9">
        <v>420</v>
      </c>
      <c r="F999">
        <v>1</v>
      </c>
      <c r="G999" s="9">
        <v>420</v>
      </c>
      <c r="H999" s="16" t="s">
        <v>831</v>
      </c>
      <c r="I999" s="16" t="s">
        <v>918</v>
      </c>
      <c r="J999" s="16" t="s">
        <v>977</v>
      </c>
      <c r="K999" s="16" t="s">
        <v>941</v>
      </c>
    </row>
    <row r="1000" spans="1:11" x14ac:dyDescent="0.25">
      <c r="A1000" s="16" t="s">
        <v>2008</v>
      </c>
      <c r="B1000" s="16" t="s">
        <v>218</v>
      </c>
      <c r="C1000" s="16" t="s">
        <v>139</v>
      </c>
      <c r="D1000">
        <v>2710</v>
      </c>
      <c r="E1000" s="9">
        <v>9600</v>
      </c>
      <c r="F1000">
        <v>1</v>
      </c>
      <c r="G1000" s="9">
        <v>9600</v>
      </c>
      <c r="H1000" s="16" t="s">
        <v>531</v>
      </c>
      <c r="I1000" s="16" t="s">
        <v>532</v>
      </c>
      <c r="J1000" s="16" t="s">
        <v>954</v>
      </c>
      <c r="K1000" s="16" t="s">
        <v>934</v>
      </c>
    </row>
    <row r="1001" spans="1:11" x14ac:dyDescent="0.25">
      <c r="A1001" s="16" t="s">
        <v>2009</v>
      </c>
      <c r="B1001" s="16" t="s">
        <v>290</v>
      </c>
      <c r="C1001" s="16" t="s">
        <v>78</v>
      </c>
      <c r="D1001">
        <v>2790</v>
      </c>
      <c r="E1001" s="9">
        <v>370</v>
      </c>
      <c r="F1001">
        <v>1</v>
      </c>
      <c r="G1001" s="9">
        <v>370</v>
      </c>
      <c r="H1001" s="16" t="s">
        <v>661</v>
      </c>
      <c r="I1001" s="16" t="s">
        <v>662</v>
      </c>
      <c r="J1001" s="16" t="s">
        <v>973</v>
      </c>
      <c r="K1001" s="16" t="s">
        <v>941</v>
      </c>
    </row>
    <row r="1002" spans="1:11" x14ac:dyDescent="0.25">
      <c r="A1002" s="16" t="s">
        <v>2010</v>
      </c>
      <c r="B1002" s="16" t="s">
        <v>410</v>
      </c>
      <c r="C1002" s="16" t="s">
        <v>107</v>
      </c>
      <c r="D1002">
        <v>2880</v>
      </c>
      <c r="E1002" s="9">
        <v>9400</v>
      </c>
      <c r="F1002">
        <v>7</v>
      </c>
      <c r="G1002" s="9">
        <v>65800</v>
      </c>
      <c r="H1002" s="16" t="s">
        <v>467</v>
      </c>
      <c r="I1002" s="16" t="s">
        <v>662</v>
      </c>
      <c r="J1002" s="16" t="s">
        <v>981</v>
      </c>
      <c r="K1002" s="16" t="s">
        <v>942</v>
      </c>
    </row>
    <row r="1003" spans="1:11" x14ac:dyDescent="0.25">
      <c r="A1003" s="16" t="s">
        <v>2011</v>
      </c>
      <c r="B1003" s="16" t="s">
        <v>264</v>
      </c>
      <c r="C1003" s="16" t="s">
        <v>161</v>
      </c>
      <c r="D1003">
        <v>2830</v>
      </c>
      <c r="E1003" s="9">
        <v>80</v>
      </c>
      <c r="F1003">
        <v>1</v>
      </c>
      <c r="G1003" s="9">
        <v>80</v>
      </c>
      <c r="H1003" s="16" t="s">
        <v>612</v>
      </c>
      <c r="I1003" s="16" t="s">
        <v>613</v>
      </c>
      <c r="J1003" s="16" t="s">
        <v>979</v>
      </c>
      <c r="K1003" s="16" t="s">
        <v>942</v>
      </c>
    </row>
    <row r="1004" spans="1:11" x14ac:dyDescent="0.25">
      <c r="A1004" s="16" t="s">
        <v>2012</v>
      </c>
      <c r="B1004" s="16" t="s">
        <v>290</v>
      </c>
      <c r="C1004" s="16" t="s">
        <v>169</v>
      </c>
      <c r="D1004">
        <v>2800</v>
      </c>
      <c r="E1004" s="9">
        <v>1300</v>
      </c>
      <c r="F1004">
        <v>1</v>
      </c>
      <c r="G1004" s="9">
        <v>1300</v>
      </c>
      <c r="H1004" s="16" t="s">
        <v>661</v>
      </c>
      <c r="I1004" s="16" t="s">
        <v>662</v>
      </c>
      <c r="J1004" s="16" t="s">
        <v>973</v>
      </c>
      <c r="K1004" s="16" t="s">
        <v>941</v>
      </c>
    </row>
    <row r="1005" spans="1:11" x14ac:dyDescent="0.25">
      <c r="A1005" s="16" t="s">
        <v>2013</v>
      </c>
      <c r="B1005" s="16" t="s">
        <v>428</v>
      </c>
      <c r="C1005" s="16" t="s">
        <v>100</v>
      </c>
      <c r="D1005">
        <v>2760</v>
      </c>
      <c r="E1005" s="9">
        <v>2800</v>
      </c>
      <c r="F1005">
        <v>4</v>
      </c>
      <c r="G1005" s="9">
        <v>11200</v>
      </c>
      <c r="H1005" s="16" t="s">
        <v>887</v>
      </c>
      <c r="I1005" s="16" t="s">
        <v>888</v>
      </c>
      <c r="J1005" s="16" t="s">
        <v>981</v>
      </c>
      <c r="K1005" s="16" t="s">
        <v>942</v>
      </c>
    </row>
    <row r="1006" spans="1:11" x14ac:dyDescent="0.25">
      <c r="A1006" s="16" t="s">
        <v>2014</v>
      </c>
      <c r="B1006" s="16" t="s">
        <v>270</v>
      </c>
      <c r="C1006" s="16" t="s">
        <v>61</v>
      </c>
      <c r="D1006">
        <v>2920</v>
      </c>
      <c r="E1006" s="9">
        <v>390</v>
      </c>
      <c r="F1006">
        <v>3</v>
      </c>
      <c r="G1006" s="9">
        <v>1170</v>
      </c>
      <c r="H1006" s="16" t="s">
        <v>624</v>
      </c>
      <c r="I1006" s="16" t="s">
        <v>625</v>
      </c>
      <c r="J1006" s="16" t="s">
        <v>973</v>
      </c>
      <c r="K1006" s="16" t="s">
        <v>941</v>
      </c>
    </row>
    <row r="1007" spans="1:11" x14ac:dyDescent="0.25">
      <c r="A1007" s="16" t="s">
        <v>2015</v>
      </c>
      <c r="B1007" s="16" t="s">
        <v>423</v>
      </c>
      <c r="C1007" s="16" t="s">
        <v>80</v>
      </c>
      <c r="D1007">
        <v>3000</v>
      </c>
      <c r="E1007" s="9">
        <v>2800</v>
      </c>
      <c r="F1007">
        <v>1</v>
      </c>
      <c r="G1007" s="9">
        <v>2800</v>
      </c>
      <c r="H1007" s="16" t="s">
        <v>880</v>
      </c>
      <c r="I1007" s="16" t="s">
        <v>881</v>
      </c>
      <c r="J1007" s="16" t="s">
        <v>956</v>
      </c>
      <c r="K1007" s="16" t="s">
        <v>935</v>
      </c>
    </row>
    <row r="1008" spans="1:11" x14ac:dyDescent="0.25">
      <c r="A1008" s="16" t="s">
        <v>2016</v>
      </c>
      <c r="B1008" s="16" t="s">
        <v>323</v>
      </c>
      <c r="C1008" s="16" t="s">
        <v>29</v>
      </c>
      <c r="D1008">
        <v>2870</v>
      </c>
      <c r="E1008" s="9">
        <v>34</v>
      </c>
      <c r="F1008">
        <v>1</v>
      </c>
      <c r="G1008" s="9">
        <v>34</v>
      </c>
      <c r="H1008" s="16" t="s">
        <v>716</v>
      </c>
      <c r="I1008" s="16" t="s">
        <v>717</v>
      </c>
      <c r="J1008" s="16" t="s">
        <v>959</v>
      </c>
      <c r="K1008" s="16" t="s">
        <v>937</v>
      </c>
    </row>
    <row r="1009" spans="1:11" x14ac:dyDescent="0.25">
      <c r="A1009" s="16" t="s">
        <v>2017</v>
      </c>
      <c r="B1009" s="16" t="s">
        <v>220</v>
      </c>
      <c r="C1009" s="16" t="s">
        <v>148</v>
      </c>
      <c r="D1009">
        <v>3000</v>
      </c>
      <c r="E1009" s="9">
        <v>530</v>
      </c>
      <c r="F1009">
        <v>9</v>
      </c>
      <c r="G1009" s="9">
        <v>4770</v>
      </c>
      <c r="H1009" s="16" t="s">
        <v>534</v>
      </c>
      <c r="I1009" s="16" t="s">
        <v>535</v>
      </c>
      <c r="J1009" s="16" t="s">
        <v>961</v>
      </c>
      <c r="K1009" s="16" t="s">
        <v>936</v>
      </c>
    </row>
    <row r="1010" spans="1:11" x14ac:dyDescent="0.25">
      <c r="A1010" s="16" t="s">
        <v>2018</v>
      </c>
      <c r="B1010" s="16" t="s">
        <v>405</v>
      </c>
      <c r="C1010" s="16" t="s">
        <v>57</v>
      </c>
      <c r="D1010">
        <v>3000</v>
      </c>
      <c r="E1010" s="9">
        <v>700</v>
      </c>
      <c r="F1010">
        <v>10</v>
      </c>
      <c r="G1010" s="9">
        <v>7000</v>
      </c>
      <c r="H1010" s="16" t="s">
        <v>851</v>
      </c>
      <c r="I1010" s="16" t="s">
        <v>852</v>
      </c>
      <c r="J1010" s="16" t="s">
        <v>976</v>
      </c>
      <c r="K1010" s="16" t="s">
        <v>941</v>
      </c>
    </row>
    <row r="1011" spans="1:11" x14ac:dyDescent="0.25">
      <c r="A1011" s="16" t="s">
        <v>2019</v>
      </c>
      <c r="B1011" s="16" t="s">
        <v>314</v>
      </c>
      <c r="C1011" s="16" t="s">
        <v>135</v>
      </c>
      <c r="D1011">
        <v>2840</v>
      </c>
      <c r="E1011" s="9">
        <v>4900</v>
      </c>
      <c r="F1011">
        <v>1</v>
      </c>
      <c r="G1011" s="9">
        <v>4900</v>
      </c>
      <c r="H1011" s="16" t="s">
        <v>703</v>
      </c>
      <c r="I1011" s="16" t="s">
        <v>614</v>
      </c>
      <c r="J1011" s="16" t="s">
        <v>984</v>
      </c>
      <c r="K1011" s="16" t="s">
        <v>943</v>
      </c>
    </row>
    <row r="1012" spans="1:11" x14ac:dyDescent="0.25">
      <c r="A1012" s="16" t="s">
        <v>2020</v>
      </c>
      <c r="B1012" s="16" t="s">
        <v>428</v>
      </c>
      <c r="C1012" s="16" t="s">
        <v>113</v>
      </c>
      <c r="D1012">
        <v>2890</v>
      </c>
      <c r="E1012" s="9">
        <v>66</v>
      </c>
      <c r="F1012">
        <v>4</v>
      </c>
      <c r="G1012" s="9">
        <v>264</v>
      </c>
      <c r="H1012" s="16" t="s">
        <v>887</v>
      </c>
      <c r="I1012" s="16" t="s">
        <v>888</v>
      </c>
      <c r="J1012" s="16" t="s">
        <v>981</v>
      </c>
      <c r="K1012" s="16" t="s">
        <v>942</v>
      </c>
    </row>
    <row r="1013" spans="1:11" x14ac:dyDescent="0.25">
      <c r="A1013" s="16" t="s">
        <v>2021</v>
      </c>
      <c r="B1013" s="16" t="s">
        <v>201</v>
      </c>
      <c r="C1013" s="16" t="s">
        <v>39</v>
      </c>
      <c r="D1013">
        <v>2800</v>
      </c>
      <c r="E1013" s="9">
        <v>34</v>
      </c>
      <c r="F1013">
        <v>1</v>
      </c>
      <c r="G1013" s="9">
        <v>34</v>
      </c>
      <c r="H1013" s="16" t="s">
        <v>498</v>
      </c>
      <c r="I1013" s="16" t="s">
        <v>499</v>
      </c>
      <c r="J1013" s="16" t="s">
        <v>984</v>
      </c>
      <c r="K1013" s="16" t="s">
        <v>943</v>
      </c>
    </row>
    <row r="1014" spans="1:11" x14ac:dyDescent="0.25">
      <c r="A1014" s="16" t="s">
        <v>2022</v>
      </c>
      <c r="B1014" s="16" t="s">
        <v>230</v>
      </c>
      <c r="C1014" s="16" t="s">
        <v>26</v>
      </c>
      <c r="D1014">
        <v>2770</v>
      </c>
      <c r="E1014" s="9">
        <v>21</v>
      </c>
      <c r="F1014">
        <v>1</v>
      </c>
      <c r="G1014" s="9">
        <v>21</v>
      </c>
      <c r="H1014" s="16" t="s">
        <v>553</v>
      </c>
      <c r="I1014" s="16" t="s">
        <v>541</v>
      </c>
      <c r="J1014" s="16" t="s">
        <v>972</v>
      </c>
      <c r="K1014" s="16" t="s">
        <v>941</v>
      </c>
    </row>
    <row r="1015" spans="1:11" x14ac:dyDescent="0.25">
      <c r="A1015" s="16" t="s">
        <v>2023</v>
      </c>
      <c r="B1015" s="16" t="s">
        <v>416</v>
      </c>
      <c r="C1015" s="16" t="s">
        <v>33</v>
      </c>
      <c r="D1015">
        <v>2920</v>
      </c>
      <c r="E1015" s="9">
        <v>41</v>
      </c>
      <c r="F1015">
        <v>1</v>
      </c>
      <c r="G1015" s="9">
        <v>41</v>
      </c>
      <c r="H1015" s="16" t="s">
        <v>869</v>
      </c>
      <c r="I1015" s="16" t="s">
        <v>517</v>
      </c>
      <c r="J1015" s="16" t="s">
        <v>960</v>
      </c>
      <c r="K1015" s="16" t="s">
        <v>937</v>
      </c>
    </row>
    <row r="1016" spans="1:11" x14ac:dyDescent="0.25">
      <c r="A1016" s="16" t="s">
        <v>2024</v>
      </c>
      <c r="B1016" s="16" t="s">
        <v>277</v>
      </c>
      <c r="C1016" s="16" t="s">
        <v>120</v>
      </c>
      <c r="D1016">
        <v>2820</v>
      </c>
      <c r="E1016" s="9">
        <v>79</v>
      </c>
      <c r="F1016">
        <v>4</v>
      </c>
      <c r="G1016" s="9">
        <v>316</v>
      </c>
      <c r="H1016" s="16" t="s">
        <v>638</v>
      </c>
      <c r="I1016" s="16" t="s">
        <v>639</v>
      </c>
      <c r="J1016" s="16" t="s">
        <v>984</v>
      </c>
      <c r="K1016" s="16" t="s">
        <v>943</v>
      </c>
    </row>
    <row r="1017" spans="1:11" x14ac:dyDescent="0.25">
      <c r="A1017" s="16" t="s">
        <v>2025</v>
      </c>
      <c r="B1017" s="16" t="s">
        <v>296</v>
      </c>
      <c r="C1017" s="16" t="s">
        <v>175</v>
      </c>
      <c r="D1017">
        <v>2740</v>
      </c>
      <c r="E1017" s="9">
        <v>27</v>
      </c>
      <c r="F1017">
        <v>1</v>
      </c>
      <c r="G1017" s="9">
        <v>27</v>
      </c>
      <c r="H1017" s="16" t="s">
        <v>671</v>
      </c>
      <c r="I1017" s="16" t="s">
        <v>672</v>
      </c>
      <c r="J1017" s="16" t="s">
        <v>959</v>
      </c>
      <c r="K1017" s="16" t="s">
        <v>937</v>
      </c>
    </row>
    <row r="1018" spans="1:11" x14ac:dyDescent="0.25">
      <c r="A1018" s="16" t="s">
        <v>2026</v>
      </c>
      <c r="B1018" s="16" t="s">
        <v>438</v>
      </c>
      <c r="C1018" s="16" t="s">
        <v>68</v>
      </c>
      <c r="D1018">
        <v>2810</v>
      </c>
      <c r="E1018" s="9">
        <v>870</v>
      </c>
      <c r="F1018">
        <v>1</v>
      </c>
      <c r="G1018" s="9">
        <v>870</v>
      </c>
      <c r="H1018" s="16" t="s">
        <v>906</v>
      </c>
      <c r="I1018" s="16" t="s">
        <v>462</v>
      </c>
      <c r="J1018" s="16" t="s">
        <v>981</v>
      </c>
      <c r="K1018" s="16" t="s">
        <v>942</v>
      </c>
    </row>
    <row r="1019" spans="1:11" x14ac:dyDescent="0.25">
      <c r="A1019" s="16" t="s">
        <v>2027</v>
      </c>
      <c r="B1019" s="16" t="s">
        <v>404</v>
      </c>
      <c r="C1019" s="16" t="s">
        <v>22</v>
      </c>
      <c r="D1019">
        <v>2850</v>
      </c>
      <c r="E1019" s="9">
        <v>49</v>
      </c>
      <c r="F1019">
        <v>1</v>
      </c>
      <c r="G1019" s="9">
        <v>49</v>
      </c>
      <c r="H1019" s="16" t="s">
        <v>849</v>
      </c>
      <c r="I1019" s="16" t="s">
        <v>850</v>
      </c>
      <c r="J1019" s="16" t="s">
        <v>976</v>
      </c>
      <c r="K1019" s="16" t="s">
        <v>941</v>
      </c>
    </row>
    <row r="1020" spans="1:11" x14ac:dyDescent="0.25">
      <c r="A1020" s="16" t="s">
        <v>2028</v>
      </c>
      <c r="B1020" s="16" t="s">
        <v>235</v>
      </c>
      <c r="C1020" s="16" t="s">
        <v>141</v>
      </c>
      <c r="D1020">
        <v>2820</v>
      </c>
      <c r="E1020" s="9">
        <v>180</v>
      </c>
      <c r="F1020">
        <v>1</v>
      </c>
      <c r="G1020" s="9">
        <v>180</v>
      </c>
      <c r="H1020" s="16" t="s">
        <v>562</v>
      </c>
      <c r="I1020" s="16" t="s">
        <v>563</v>
      </c>
      <c r="J1020" s="16" t="s">
        <v>979</v>
      </c>
      <c r="K1020" s="16" t="s">
        <v>942</v>
      </c>
    </row>
    <row r="1021" spans="1:11" x14ac:dyDescent="0.25">
      <c r="A1021" s="16" t="s">
        <v>2029</v>
      </c>
      <c r="B1021" s="16" t="s">
        <v>385</v>
      </c>
      <c r="C1021" s="16" t="s">
        <v>136</v>
      </c>
      <c r="D1021">
        <v>2890</v>
      </c>
      <c r="E1021" s="9">
        <v>6700</v>
      </c>
      <c r="F1021">
        <v>5</v>
      </c>
      <c r="G1021" s="9">
        <v>33500</v>
      </c>
      <c r="H1021" s="16" t="s">
        <v>816</v>
      </c>
      <c r="I1021" s="16" t="s">
        <v>896</v>
      </c>
      <c r="J1021" s="16" t="s">
        <v>977</v>
      </c>
      <c r="K1021" s="16" t="s">
        <v>941</v>
      </c>
    </row>
    <row r="1022" spans="1:11" x14ac:dyDescent="0.25">
      <c r="A1022" s="16" t="s">
        <v>2030</v>
      </c>
      <c r="B1022" s="16" t="s">
        <v>335</v>
      </c>
      <c r="C1022" s="16" t="s">
        <v>154</v>
      </c>
      <c r="D1022">
        <v>3000</v>
      </c>
      <c r="E1022" s="9">
        <v>880</v>
      </c>
      <c r="F1022">
        <v>1</v>
      </c>
      <c r="G1022" s="9">
        <v>880</v>
      </c>
      <c r="H1022" s="16" t="s">
        <v>733</v>
      </c>
      <c r="I1022" s="16" t="s">
        <v>734</v>
      </c>
      <c r="J1022" s="16" t="s">
        <v>967</v>
      </c>
      <c r="K1022" s="16" t="s">
        <v>939</v>
      </c>
    </row>
    <row r="1023" spans="1:11" x14ac:dyDescent="0.25">
      <c r="A1023" s="16" t="s">
        <v>2031</v>
      </c>
      <c r="B1023" s="16" t="s">
        <v>251</v>
      </c>
      <c r="C1023" s="16" t="s">
        <v>159</v>
      </c>
      <c r="D1023">
        <v>2770</v>
      </c>
      <c r="E1023" s="9">
        <v>9000</v>
      </c>
      <c r="F1023">
        <v>1</v>
      </c>
      <c r="G1023" s="9">
        <v>9000</v>
      </c>
      <c r="H1023" s="16" t="s">
        <v>589</v>
      </c>
      <c r="I1023" s="16" t="s">
        <v>590</v>
      </c>
      <c r="J1023" s="16" t="s">
        <v>972</v>
      </c>
      <c r="K1023" s="16" t="s">
        <v>941</v>
      </c>
    </row>
    <row r="1024" spans="1:11" x14ac:dyDescent="0.25">
      <c r="A1024" s="16" t="s">
        <v>2032</v>
      </c>
      <c r="B1024" s="16" t="s">
        <v>300</v>
      </c>
      <c r="C1024" s="16" t="s">
        <v>52</v>
      </c>
      <c r="D1024">
        <v>2760</v>
      </c>
      <c r="E1024" s="9">
        <v>70</v>
      </c>
      <c r="F1024">
        <v>1</v>
      </c>
      <c r="G1024" s="9">
        <v>70</v>
      </c>
      <c r="H1024" s="16" t="s">
        <v>678</v>
      </c>
      <c r="I1024" s="16" t="s">
        <v>679</v>
      </c>
      <c r="J1024" s="16" t="s">
        <v>973</v>
      </c>
      <c r="K1024" s="16" t="s">
        <v>941</v>
      </c>
    </row>
    <row r="1025" spans="1:11" x14ac:dyDescent="0.25">
      <c r="A1025" s="16" t="s">
        <v>2033</v>
      </c>
      <c r="B1025" s="16" t="s">
        <v>259</v>
      </c>
      <c r="C1025" s="16" t="s">
        <v>91</v>
      </c>
      <c r="D1025">
        <v>2800</v>
      </c>
      <c r="E1025" s="9">
        <v>1800</v>
      </c>
      <c r="F1025">
        <v>1</v>
      </c>
      <c r="G1025" s="9">
        <v>1800</v>
      </c>
      <c r="H1025" s="16" t="s">
        <v>603</v>
      </c>
      <c r="I1025" s="16" t="s">
        <v>604</v>
      </c>
      <c r="J1025" s="16" t="s">
        <v>958</v>
      </c>
      <c r="K1025" s="16" t="s">
        <v>937</v>
      </c>
    </row>
    <row r="1026" spans="1:11" x14ac:dyDescent="0.25">
      <c r="A1026" s="16" t="s">
        <v>2034</v>
      </c>
      <c r="B1026" s="16" t="s">
        <v>443</v>
      </c>
      <c r="C1026" s="16" t="s">
        <v>32</v>
      </c>
      <c r="D1026">
        <v>2790</v>
      </c>
      <c r="E1026" s="9">
        <v>8600</v>
      </c>
      <c r="F1026">
        <v>1</v>
      </c>
      <c r="G1026" s="9">
        <v>8600</v>
      </c>
      <c r="H1026" s="16" t="s">
        <v>913</v>
      </c>
      <c r="I1026" s="16" t="s">
        <v>914</v>
      </c>
      <c r="J1026" s="16" t="s">
        <v>960</v>
      </c>
      <c r="K1026" s="16" t="s">
        <v>937</v>
      </c>
    </row>
    <row r="1027" spans="1:11" x14ac:dyDescent="0.25">
      <c r="A1027" s="16" t="s">
        <v>2035</v>
      </c>
      <c r="B1027" s="16" t="s">
        <v>222</v>
      </c>
      <c r="C1027" s="16" t="s">
        <v>40</v>
      </c>
      <c r="D1027">
        <v>2900</v>
      </c>
      <c r="E1027" s="9">
        <v>480</v>
      </c>
      <c r="F1027">
        <v>1</v>
      </c>
      <c r="G1027" s="9">
        <v>480</v>
      </c>
      <c r="H1027" s="16" t="s">
        <v>538</v>
      </c>
      <c r="I1027" s="16" t="s">
        <v>539</v>
      </c>
      <c r="J1027" s="16" t="s">
        <v>962</v>
      </c>
      <c r="K1027" s="16" t="s">
        <v>938</v>
      </c>
    </row>
    <row r="1028" spans="1:11" x14ac:dyDescent="0.25">
      <c r="A1028" s="16" t="s">
        <v>2036</v>
      </c>
      <c r="B1028" s="16" t="s">
        <v>305</v>
      </c>
      <c r="C1028" s="16" t="s">
        <v>127</v>
      </c>
      <c r="D1028">
        <v>2740</v>
      </c>
      <c r="E1028" s="9">
        <v>340</v>
      </c>
      <c r="F1028">
        <v>1</v>
      </c>
      <c r="G1028" s="9">
        <v>340</v>
      </c>
      <c r="H1028" s="16" t="s">
        <v>685</v>
      </c>
      <c r="I1028" s="16" t="s">
        <v>686</v>
      </c>
      <c r="J1028" s="16" t="s">
        <v>973</v>
      </c>
      <c r="K1028" s="16" t="s">
        <v>941</v>
      </c>
    </row>
    <row r="1029" spans="1:11" x14ac:dyDescent="0.25">
      <c r="A1029" s="16" t="s">
        <v>2037</v>
      </c>
      <c r="B1029" s="16" t="s">
        <v>324</v>
      </c>
      <c r="C1029" s="16" t="s">
        <v>125</v>
      </c>
      <c r="D1029">
        <v>2830</v>
      </c>
      <c r="E1029" s="9">
        <v>550</v>
      </c>
      <c r="F1029">
        <v>1</v>
      </c>
      <c r="G1029" s="9">
        <v>550</v>
      </c>
      <c r="H1029" s="16" t="s">
        <v>718</v>
      </c>
      <c r="I1029" s="16" t="s">
        <v>672</v>
      </c>
      <c r="J1029" s="16" t="s">
        <v>959</v>
      </c>
      <c r="K1029" s="16" t="s">
        <v>937</v>
      </c>
    </row>
    <row r="1030" spans="1:11" x14ac:dyDescent="0.25">
      <c r="A1030" s="16" t="s">
        <v>2038</v>
      </c>
      <c r="B1030" s="16" t="s">
        <v>425</v>
      </c>
      <c r="C1030" s="16" t="s">
        <v>127</v>
      </c>
      <c r="D1030">
        <v>2780</v>
      </c>
      <c r="E1030" s="9">
        <v>910</v>
      </c>
      <c r="F1030">
        <v>1</v>
      </c>
      <c r="G1030" s="9">
        <v>910</v>
      </c>
      <c r="H1030" s="16" t="s">
        <v>883</v>
      </c>
      <c r="I1030" s="16" t="s">
        <v>884</v>
      </c>
      <c r="J1030" s="16" t="s">
        <v>960</v>
      </c>
      <c r="K1030" s="16" t="s">
        <v>937</v>
      </c>
    </row>
    <row r="1031" spans="1:11" x14ac:dyDescent="0.25">
      <c r="A1031" s="16" t="s">
        <v>2039</v>
      </c>
      <c r="B1031" s="16" t="s">
        <v>196</v>
      </c>
      <c r="C1031" s="16" t="s">
        <v>112</v>
      </c>
      <c r="D1031">
        <v>2840</v>
      </c>
      <c r="E1031" s="9">
        <v>30</v>
      </c>
      <c r="F1031">
        <v>1</v>
      </c>
      <c r="G1031" s="9">
        <v>30</v>
      </c>
      <c r="H1031" s="16" t="s">
        <v>793</v>
      </c>
      <c r="I1031" s="16" t="s">
        <v>794</v>
      </c>
      <c r="J1031" s="16" t="s">
        <v>967</v>
      </c>
      <c r="K1031" s="16" t="s">
        <v>939</v>
      </c>
    </row>
    <row r="1032" spans="1:11" x14ac:dyDescent="0.25">
      <c r="A1032" s="16" t="s">
        <v>2040</v>
      </c>
      <c r="B1032" s="16" t="s">
        <v>219</v>
      </c>
      <c r="C1032" s="16" t="s">
        <v>107</v>
      </c>
      <c r="D1032">
        <v>2830</v>
      </c>
      <c r="E1032" s="9">
        <v>930</v>
      </c>
      <c r="F1032">
        <v>1</v>
      </c>
      <c r="G1032" s="9">
        <v>930</v>
      </c>
      <c r="H1032" s="16" t="s">
        <v>522</v>
      </c>
      <c r="I1032" s="16" t="s">
        <v>533</v>
      </c>
      <c r="J1032" s="16" t="s">
        <v>955</v>
      </c>
      <c r="K1032" s="16" t="s">
        <v>935</v>
      </c>
    </row>
    <row r="1033" spans="1:11" x14ac:dyDescent="0.25">
      <c r="A1033" s="16" t="s">
        <v>2041</v>
      </c>
      <c r="B1033" s="16" t="s">
        <v>217</v>
      </c>
      <c r="C1033" s="16" t="s">
        <v>79</v>
      </c>
      <c r="D1033">
        <v>2920</v>
      </c>
      <c r="E1033" s="9">
        <v>3600</v>
      </c>
      <c r="F1033">
        <v>4</v>
      </c>
      <c r="G1033" s="9">
        <v>14400</v>
      </c>
      <c r="H1033" s="16" t="s">
        <v>529</v>
      </c>
      <c r="I1033" s="16" t="s">
        <v>530</v>
      </c>
      <c r="J1033" s="16" t="s">
        <v>952</v>
      </c>
      <c r="K1033" s="16" t="s">
        <v>933</v>
      </c>
    </row>
    <row r="1034" spans="1:11" x14ac:dyDescent="0.25">
      <c r="A1034" s="16" t="s">
        <v>2042</v>
      </c>
      <c r="B1034" s="16" t="s">
        <v>436</v>
      </c>
      <c r="C1034" s="16" t="s">
        <v>39</v>
      </c>
      <c r="D1034">
        <v>2790</v>
      </c>
      <c r="E1034" s="9">
        <v>250</v>
      </c>
      <c r="F1034">
        <v>1</v>
      </c>
      <c r="G1034" s="9">
        <v>250</v>
      </c>
      <c r="H1034" s="16" t="s">
        <v>903</v>
      </c>
      <c r="I1034" s="16" t="s">
        <v>745</v>
      </c>
      <c r="J1034" s="16" t="s">
        <v>981</v>
      </c>
      <c r="K1034" s="16" t="s">
        <v>942</v>
      </c>
    </row>
    <row r="1035" spans="1:11" x14ac:dyDescent="0.25">
      <c r="A1035" s="16" t="s">
        <v>2043</v>
      </c>
      <c r="B1035" s="16" t="s">
        <v>282</v>
      </c>
      <c r="C1035" s="16" t="s">
        <v>117</v>
      </c>
      <c r="D1035">
        <v>2880</v>
      </c>
      <c r="E1035" s="9">
        <v>96</v>
      </c>
      <c r="F1035">
        <v>2</v>
      </c>
      <c r="G1035" s="9">
        <v>192</v>
      </c>
      <c r="H1035" s="16" t="s">
        <v>647</v>
      </c>
      <c r="I1035" s="16" t="s">
        <v>497</v>
      </c>
      <c r="J1035" s="16" t="s">
        <v>963</v>
      </c>
      <c r="K1035" s="16" t="s">
        <v>938</v>
      </c>
    </row>
    <row r="1036" spans="1:11" x14ac:dyDescent="0.25">
      <c r="A1036" s="16" t="s">
        <v>2044</v>
      </c>
      <c r="B1036" s="16" t="s">
        <v>380</v>
      </c>
      <c r="C1036" s="16" t="s">
        <v>38</v>
      </c>
      <c r="D1036">
        <v>2740</v>
      </c>
      <c r="E1036" s="9">
        <v>3600</v>
      </c>
      <c r="F1036">
        <v>3</v>
      </c>
      <c r="G1036" s="9">
        <v>10800</v>
      </c>
      <c r="H1036" s="16" t="s">
        <v>746</v>
      </c>
      <c r="I1036" s="16" t="s">
        <v>811</v>
      </c>
      <c r="J1036" s="16" t="s">
        <v>981</v>
      </c>
      <c r="K1036" s="16" t="s">
        <v>942</v>
      </c>
    </row>
    <row r="1037" spans="1:11" x14ac:dyDescent="0.25">
      <c r="A1037" s="16" t="s">
        <v>2045</v>
      </c>
      <c r="B1037" s="16" t="s">
        <v>290</v>
      </c>
      <c r="C1037" s="16" t="s">
        <v>150</v>
      </c>
      <c r="D1037">
        <v>2740</v>
      </c>
      <c r="E1037" s="9">
        <v>3700</v>
      </c>
      <c r="F1037">
        <v>1</v>
      </c>
      <c r="G1037" s="9">
        <v>3700</v>
      </c>
      <c r="H1037" s="16" t="s">
        <v>661</v>
      </c>
      <c r="I1037" s="16" t="s">
        <v>662</v>
      </c>
      <c r="J1037" s="16" t="s">
        <v>973</v>
      </c>
      <c r="K1037" s="16" t="s">
        <v>941</v>
      </c>
    </row>
    <row r="1038" spans="1:11" x14ac:dyDescent="0.25">
      <c r="A1038" s="16" t="s">
        <v>2046</v>
      </c>
      <c r="B1038" s="16" t="s">
        <v>298</v>
      </c>
      <c r="C1038" s="16" t="s">
        <v>124</v>
      </c>
      <c r="D1038">
        <v>2920</v>
      </c>
      <c r="E1038" s="9">
        <v>11</v>
      </c>
      <c r="F1038">
        <v>1</v>
      </c>
      <c r="G1038" s="9">
        <v>11</v>
      </c>
      <c r="H1038" s="16" t="s">
        <v>674</v>
      </c>
      <c r="I1038" s="16" t="s">
        <v>675</v>
      </c>
      <c r="J1038" s="16" t="s">
        <v>967</v>
      </c>
      <c r="K1038" s="16" t="s">
        <v>939</v>
      </c>
    </row>
    <row r="1039" spans="1:11" x14ac:dyDescent="0.25">
      <c r="A1039" s="16" t="s">
        <v>2047</v>
      </c>
      <c r="B1039" s="16" t="s">
        <v>400</v>
      </c>
      <c r="C1039" s="16" t="s">
        <v>41</v>
      </c>
      <c r="D1039">
        <v>2880</v>
      </c>
      <c r="E1039" s="9">
        <v>5300</v>
      </c>
      <c r="F1039">
        <v>5</v>
      </c>
      <c r="G1039" s="9">
        <v>26500</v>
      </c>
      <c r="H1039" s="16" t="s">
        <v>843</v>
      </c>
      <c r="I1039" s="16" t="s">
        <v>844</v>
      </c>
      <c r="J1039" s="16" t="s">
        <v>976</v>
      </c>
      <c r="K1039" s="16" t="s">
        <v>941</v>
      </c>
    </row>
    <row r="1040" spans="1:11" x14ac:dyDescent="0.25">
      <c r="A1040" s="16" t="s">
        <v>2048</v>
      </c>
      <c r="B1040" s="16" t="s">
        <v>374</v>
      </c>
      <c r="C1040" s="16" t="s">
        <v>145</v>
      </c>
      <c r="D1040">
        <v>2710</v>
      </c>
      <c r="E1040" s="9">
        <v>96</v>
      </c>
      <c r="F1040">
        <v>1</v>
      </c>
      <c r="G1040" s="9">
        <v>96</v>
      </c>
      <c r="H1040" s="16" t="s">
        <v>800</v>
      </c>
      <c r="I1040" s="16" t="s">
        <v>801</v>
      </c>
      <c r="J1040" s="16" t="s">
        <v>975</v>
      </c>
      <c r="K1040" s="16" t="s">
        <v>941</v>
      </c>
    </row>
    <row r="1041" spans="1:11" x14ac:dyDescent="0.25">
      <c r="A1041" s="16" t="s">
        <v>2049</v>
      </c>
      <c r="B1041" s="16" t="s">
        <v>370</v>
      </c>
      <c r="C1041" s="16" t="s">
        <v>57</v>
      </c>
      <c r="D1041">
        <v>2810</v>
      </c>
      <c r="E1041" s="9">
        <v>670</v>
      </c>
      <c r="F1041">
        <v>1</v>
      </c>
      <c r="G1041" s="9">
        <v>670</v>
      </c>
      <c r="H1041" s="16" t="s">
        <v>711</v>
      </c>
      <c r="I1041" s="16" t="s">
        <v>796</v>
      </c>
      <c r="J1041" s="16" t="s">
        <v>975</v>
      </c>
      <c r="K1041" s="16" t="s">
        <v>941</v>
      </c>
    </row>
    <row r="1042" spans="1:11" x14ac:dyDescent="0.25">
      <c r="A1042" s="16" t="s">
        <v>2050</v>
      </c>
      <c r="B1042" s="16" t="s">
        <v>250</v>
      </c>
      <c r="C1042" s="16" t="s">
        <v>59</v>
      </c>
      <c r="D1042">
        <v>2760</v>
      </c>
      <c r="E1042" s="9">
        <v>3400</v>
      </c>
      <c r="F1042">
        <v>4</v>
      </c>
      <c r="G1042" s="9">
        <v>13600</v>
      </c>
      <c r="H1042" s="16" t="s">
        <v>587</v>
      </c>
      <c r="I1042" s="16" t="s">
        <v>588</v>
      </c>
      <c r="J1042" s="16" t="s">
        <v>961</v>
      </c>
      <c r="K1042" s="16" t="s">
        <v>936</v>
      </c>
    </row>
    <row r="1043" spans="1:11" x14ac:dyDescent="0.25">
      <c r="A1043" s="16" t="s">
        <v>2051</v>
      </c>
      <c r="B1043" s="16" t="s">
        <v>430</v>
      </c>
      <c r="C1043" s="16" t="s">
        <v>145</v>
      </c>
      <c r="D1043">
        <v>2780</v>
      </c>
      <c r="E1043" s="9">
        <v>630</v>
      </c>
      <c r="F1043">
        <v>1</v>
      </c>
      <c r="G1043" s="9">
        <v>630</v>
      </c>
      <c r="H1043" s="16" t="s">
        <v>891</v>
      </c>
      <c r="I1043" s="16" t="s">
        <v>892</v>
      </c>
      <c r="J1043" s="16" t="s">
        <v>986</v>
      </c>
      <c r="K1043" s="16" t="s">
        <v>944</v>
      </c>
    </row>
    <row r="1044" spans="1:11" x14ac:dyDescent="0.25">
      <c r="A1044" s="16" t="s">
        <v>2052</v>
      </c>
      <c r="B1044" s="16" t="s">
        <v>270</v>
      </c>
      <c r="C1044" s="16" t="s">
        <v>174</v>
      </c>
      <c r="D1044">
        <v>2850</v>
      </c>
      <c r="E1044" s="9">
        <v>83</v>
      </c>
      <c r="F1044">
        <v>6</v>
      </c>
      <c r="G1044" s="9">
        <v>498</v>
      </c>
      <c r="H1044" s="16" t="s">
        <v>624</v>
      </c>
      <c r="I1044" s="16" t="s">
        <v>625</v>
      </c>
      <c r="J1044" s="16" t="s">
        <v>973</v>
      </c>
      <c r="K1044" s="16" t="s">
        <v>941</v>
      </c>
    </row>
    <row r="1045" spans="1:11" x14ac:dyDescent="0.25">
      <c r="A1045" s="16" t="s">
        <v>2053</v>
      </c>
      <c r="B1045" s="16" t="s">
        <v>260</v>
      </c>
      <c r="C1045" s="16" t="s">
        <v>89</v>
      </c>
      <c r="D1045">
        <v>2850</v>
      </c>
      <c r="E1045" s="9">
        <v>10</v>
      </c>
      <c r="F1045">
        <v>4</v>
      </c>
      <c r="G1045" s="9">
        <v>40</v>
      </c>
      <c r="H1045" s="16" t="s">
        <v>605</v>
      </c>
      <c r="I1045" s="16" t="s">
        <v>606</v>
      </c>
      <c r="J1045" s="16" t="s">
        <v>963</v>
      </c>
      <c r="K1045" s="16" t="s">
        <v>938</v>
      </c>
    </row>
    <row r="1046" spans="1:11" x14ac:dyDescent="0.25">
      <c r="A1046" s="16" t="s">
        <v>2054</v>
      </c>
      <c r="B1046" s="16" t="s">
        <v>186</v>
      </c>
      <c r="C1046" s="16" t="s">
        <v>111</v>
      </c>
      <c r="D1046">
        <v>2830</v>
      </c>
      <c r="E1046" s="9">
        <v>730</v>
      </c>
      <c r="F1046">
        <v>1</v>
      </c>
      <c r="G1046" s="9">
        <v>730</v>
      </c>
      <c r="H1046" s="16" t="s">
        <v>471</v>
      </c>
      <c r="I1046" s="16" t="s">
        <v>472</v>
      </c>
      <c r="J1046" s="16" t="s">
        <v>969</v>
      </c>
      <c r="K1046" s="16" t="s">
        <v>940</v>
      </c>
    </row>
    <row r="1047" spans="1:11" x14ac:dyDescent="0.25">
      <c r="A1047" s="16" t="s">
        <v>2055</v>
      </c>
      <c r="B1047" s="16" t="s">
        <v>370</v>
      </c>
      <c r="C1047" s="16" t="s">
        <v>67</v>
      </c>
      <c r="D1047">
        <v>2860</v>
      </c>
      <c r="E1047" s="9">
        <v>89</v>
      </c>
      <c r="F1047">
        <v>1</v>
      </c>
      <c r="G1047" s="9">
        <v>89</v>
      </c>
      <c r="H1047" s="16" t="s">
        <v>711</v>
      </c>
      <c r="I1047" s="16" t="s">
        <v>796</v>
      </c>
      <c r="J1047" s="16" t="s">
        <v>975</v>
      </c>
      <c r="K1047" s="16" t="s">
        <v>941</v>
      </c>
    </row>
    <row r="1048" spans="1:11" x14ac:dyDescent="0.25">
      <c r="A1048" s="16" t="s">
        <v>2056</v>
      </c>
      <c r="B1048" s="16" t="s">
        <v>433</v>
      </c>
      <c r="C1048" s="16" t="s">
        <v>26</v>
      </c>
      <c r="D1048">
        <v>2740</v>
      </c>
      <c r="E1048" s="9">
        <v>18</v>
      </c>
      <c r="F1048">
        <v>3</v>
      </c>
      <c r="G1048" s="9">
        <v>54</v>
      </c>
      <c r="H1048" s="16" t="s">
        <v>897</v>
      </c>
      <c r="I1048" s="16" t="s">
        <v>898</v>
      </c>
      <c r="J1048" s="16" t="s">
        <v>977</v>
      </c>
      <c r="K1048" s="16" t="s">
        <v>941</v>
      </c>
    </row>
    <row r="1049" spans="1:11" x14ac:dyDescent="0.25">
      <c r="A1049" s="16" t="s">
        <v>2057</v>
      </c>
      <c r="B1049" s="16" t="s">
        <v>433</v>
      </c>
      <c r="C1049" s="16" t="s">
        <v>69</v>
      </c>
      <c r="D1049">
        <v>2880</v>
      </c>
      <c r="E1049" s="9">
        <v>4300</v>
      </c>
      <c r="F1049">
        <v>1</v>
      </c>
      <c r="G1049" s="9">
        <v>4300</v>
      </c>
      <c r="H1049" s="16" t="s">
        <v>897</v>
      </c>
      <c r="I1049" s="16" t="s">
        <v>898</v>
      </c>
      <c r="J1049" s="16" t="s">
        <v>977</v>
      </c>
      <c r="K1049" s="16" t="s">
        <v>941</v>
      </c>
    </row>
    <row r="1050" spans="1:11" x14ac:dyDescent="0.25">
      <c r="A1050" s="16" t="s">
        <v>2058</v>
      </c>
      <c r="B1050" s="16" t="s">
        <v>395</v>
      </c>
      <c r="C1050" s="16" t="s">
        <v>138</v>
      </c>
      <c r="D1050">
        <v>2780</v>
      </c>
      <c r="E1050" s="9">
        <v>57</v>
      </c>
      <c r="F1050">
        <v>4</v>
      </c>
      <c r="G1050" s="9">
        <v>228</v>
      </c>
      <c r="H1050" s="16" t="s">
        <v>833</v>
      </c>
      <c r="I1050" s="16" t="s">
        <v>834</v>
      </c>
      <c r="J1050" s="16" t="s">
        <v>953</v>
      </c>
      <c r="K1050" s="16" t="s">
        <v>934</v>
      </c>
    </row>
    <row r="1051" spans="1:11" x14ac:dyDescent="0.25">
      <c r="A1051" s="16" t="s">
        <v>2059</v>
      </c>
      <c r="B1051" s="16" t="s">
        <v>303</v>
      </c>
      <c r="C1051" s="16" t="s">
        <v>133</v>
      </c>
      <c r="D1051">
        <v>2910</v>
      </c>
      <c r="E1051" s="9">
        <v>580</v>
      </c>
      <c r="F1051">
        <v>3</v>
      </c>
      <c r="G1051" s="9">
        <v>1740</v>
      </c>
      <c r="H1051" s="16" t="s">
        <v>915</v>
      </c>
      <c r="I1051" s="16" t="s">
        <v>555</v>
      </c>
      <c r="J1051" s="16" t="s">
        <v>960</v>
      </c>
      <c r="K1051" s="16" t="s">
        <v>937</v>
      </c>
    </row>
    <row r="1052" spans="1:11" x14ac:dyDescent="0.25">
      <c r="A1052" s="16" t="s">
        <v>2060</v>
      </c>
      <c r="B1052" s="16" t="s">
        <v>385</v>
      </c>
      <c r="C1052" s="16" t="s">
        <v>153</v>
      </c>
      <c r="D1052">
        <v>2870</v>
      </c>
      <c r="E1052" s="9">
        <v>7900</v>
      </c>
      <c r="F1052">
        <v>1</v>
      </c>
      <c r="G1052" s="9">
        <v>7900</v>
      </c>
      <c r="H1052" s="16" t="s">
        <v>816</v>
      </c>
      <c r="I1052" s="16" t="s">
        <v>896</v>
      </c>
      <c r="J1052" s="16" t="s">
        <v>977</v>
      </c>
      <c r="K1052" s="16" t="s">
        <v>941</v>
      </c>
    </row>
    <row r="1053" spans="1:11" x14ac:dyDescent="0.25">
      <c r="A1053" s="16" t="s">
        <v>2061</v>
      </c>
      <c r="B1053" s="16" t="s">
        <v>391</v>
      </c>
      <c r="C1053" s="16" t="s">
        <v>90</v>
      </c>
      <c r="D1053">
        <v>2760</v>
      </c>
      <c r="E1053" s="9">
        <v>90</v>
      </c>
      <c r="F1053">
        <v>1</v>
      </c>
      <c r="G1053" s="9">
        <v>90</v>
      </c>
      <c r="H1053" s="16" t="s">
        <v>827</v>
      </c>
      <c r="I1053" s="16" t="s">
        <v>828</v>
      </c>
      <c r="J1053" s="16" t="s">
        <v>976</v>
      </c>
      <c r="K1053" s="16" t="s">
        <v>941</v>
      </c>
    </row>
    <row r="1054" spans="1:11" x14ac:dyDescent="0.25">
      <c r="A1054" s="16" t="s">
        <v>2062</v>
      </c>
      <c r="B1054" s="16" t="s">
        <v>363</v>
      </c>
      <c r="C1054" s="16" t="s">
        <v>90</v>
      </c>
      <c r="D1054">
        <v>2830</v>
      </c>
      <c r="E1054" s="9">
        <v>320</v>
      </c>
      <c r="F1054">
        <v>1</v>
      </c>
      <c r="G1054" s="9">
        <v>320</v>
      </c>
      <c r="H1054" s="16" t="s">
        <v>783</v>
      </c>
      <c r="I1054" s="16" t="s">
        <v>784</v>
      </c>
      <c r="J1054" s="16" t="s">
        <v>975</v>
      </c>
      <c r="K1054" s="16" t="s">
        <v>941</v>
      </c>
    </row>
    <row r="1055" spans="1:11" x14ac:dyDescent="0.25">
      <c r="A1055" s="16" t="s">
        <v>2063</v>
      </c>
      <c r="B1055" s="16" t="s">
        <v>329</v>
      </c>
      <c r="C1055" s="16" t="s">
        <v>94</v>
      </c>
      <c r="D1055">
        <v>2780</v>
      </c>
      <c r="E1055" s="9">
        <v>120</v>
      </c>
      <c r="F1055">
        <v>1</v>
      </c>
      <c r="G1055" s="9">
        <v>120</v>
      </c>
      <c r="H1055" s="16" t="s">
        <v>725</v>
      </c>
      <c r="I1055" s="16" t="s">
        <v>726</v>
      </c>
      <c r="J1055" s="16" t="s">
        <v>951</v>
      </c>
      <c r="K1055" s="16" t="s">
        <v>932</v>
      </c>
    </row>
    <row r="1056" spans="1:11" x14ac:dyDescent="0.25">
      <c r="A1056" s="16" t="s">
        <v>2064</v>
      </c>
      <c r="B1056" s="16" t="s">
        <v>279</v>
      </c>
      <c r="C1056" s="16" t="s">
        <v>62</v>
      </c>
      <c r="D1056">
        <v>2740</v>
      </c>
      <c r="E1056" s="9">
        <v>6500</v>
      </c>
      <c r="F1056">
        <v>1</v>
      </c>
      <c r="G1056" s="9">
        <v>6500</v>
      </c>
      <c r="H1056" s="16" t="s">
        <v>642</v>
      </c>
      <c r="I1056" s="16" t="s">
        <v>643</v>
      </c>
      <c r="J1056" s="16" t="s">
        <v>963</v>
      </c>
      <c r="K1056" s="16" t="s">
        <v>938</v>
      </c>
    </row>
    <row r="1057" spans="1:11" x14ac:dyDescent="0.25">
      <c r="A1057" s="16" t="s">
        <v>2065</v>
      </c>
      <c r="B1057" s="16" t="s">
        <v>323</v>
      </c>
      <c r="C1057" s="16" t="s">
        <v>65</v>
      </c>
      <c r="D1057">
        <v>2770</v>
      </c>
      <c r="E1057" s="9">
        <v>760</v>
      </c>
      <c r="F1057">
        <v>4</v>
      </c>
      <c r="G1057" s="9">
        <v>3040</v>
      </c>
      <c r="H1057" s="16" t="s">
        <v>716</v>
      </c>
      <c r="I1057" s="16" t="s">
        <v>717</v>
      </c>
      <c r="J1057" s="16" t="s">
        <v>959</v>
      </c>
      <c r="K1057" s="16" t="s">
        <v>937</v>
      </c>
    </row>
    <row r="1058" spans="1:11" x14ac:dyDescent="0.25">
      <c r="A1058" s="16" t="s">
        <v>2066</v>
      </c>
      <c r="B1058" s="16" t="s">
        <v>401</v>
      </c>
      <c r="C1058" s="16" t="s">
        <v>26</v>
      </c>
      <c r="D1058">
        <v>2920</v>
      </c>
      <c r="E1058" s="9">
        <v>39</v>
      </c>
      <c r="F1058">
        <v>1</v>
      </c>
      <c r="G1058" s="9">
        <v>39</v>
      </c>
      <c r="H1058" s="16" t="s">
        <v>845</v>
      </c>
      <c r="I1058" s="16" t="s">
        <v>846</v>
      </c>
      <c r="J1058" s="16" t="s">
        <v>981</v>
      </c>
      <c r="K1058" s="16" t="s">
        <v>942</v>
      </c>
    </row>
    <row r="1059" spans="1:11" x14ac:dyDescent="0.25">
      <c r="A1059" s="16" t="s">
        <v>2067</v>
      </c>
      <c r="B1059" s="16" t="s">
        <v>232</v>
      </c>
      <c r="C1059" s="16" t="s">
        <v>90</v>
      </c>
      <c r="D1059">
        <v>2890</v>
      </c>
      <c r="E1059" s="9">
        <v>1000</v>
      </c>
      <c r="F1059">
        <v>1</v>
      </c>
      <c r="G1059" s="9">
        <v>1000</v>
      </c>
      <c r="H1059" s="16" t="s">
        <v>556</v>
      </c>
      <c r="I1059" s="16" t="s">
        <v>557</v>
      </c>
      <c r="J1059" s="16" t="s">
        <v>972</v>
      </c>
      <c r="K1059" s="16" t="s">
        <v>941</v>
      </c>
    </row>
    <row r="1060" spans="1:11" x14ac:dyDescent="0.25">
      <c r="A1060" s="16" t="s">
        <v>2068</v>
      </c>
      <c r="B1060" s="16" t="s">
        <v>309</v>
      </c>
      <c r="C1060" s="16" t="s">
        <v>36</v>
      </c>
      <c r="D1060">
        <v>3000</v>
      </c>
      <c r="E1060" s="9">
        <v>520</v>
      </c>
      <c r="F1060">
        <v>1</v>
      </c>
      <c r="G1060" s="9">
        <v>520</v>
      </c>
      <c r="H1060" s="16" t="s">
        <v>693</v>
      </c>
      <c r="I1060" s="16" t="s">
        <v>694</v>
      </c>
      <c r="J1060" s="16" t="s">
        <v>980</v>
      </c>
      <c r="K1060" s="16" t="s">
        <v>942</v>
      </c>
    </row>
    <row r="1061" spans="1:11" x14ac:dyDescent="0.25">
      <c r="A1061" s="16" t="s">
        <v>2069</v>
      </c>
      <c r="B1061" s="16" t="s">
        <v>392</v>
      </c>
      <c r="C1061" s="16" t="s">
        <v>124</v>
      </c>
      <c r="D1061">
        <v>2710</v>
      </c>
      <c r="E1061" s="9">
        <v>540</v>
      </c>
      <c r="F1061">
        <v>2</v>
      </c>
      <c r="G1061" s="9">
        <v>1080</v>
      </c>
      <c r="H1061" s="16" t="s">
        <v>829</v>
      </c>
      <c r="I1061" s="16" t="s">
        <v>830</v>
      </c>
      <c r="J1061" s="16" t="s">
        <v>976</v>
      </c>
      <c r="K1061" s="16" t="s">
        <v>941</v>
      </c>
    </row>
    <row r="1062" spans="1:11" x14ac:dyDescent="0.25">
      <c r="A1062" s="16" t="s">
        <v>2070</v>
      </c>
      <c r="B1062" s="16" t="s">
        <v>448</v>
      </c>
      <c r="C1062" s="16" t="s">
        <v>125</v>
      </c>
      <c r="D1062">
        <v>2850</v>
      </c>
      <c r="E1062" s="9">
        <v>41</v>
      </c>
      <c r="F1062">
        <v>1</v>
      </c>
      <c r="G1062" s="9">
        <v>41</v>
      </c>
      <c r="H1062" s="16" t="s">
        <v>922</v>
      </c>
      <c r="I1062" s="16" t="s">
        <v>868</v>
      </c>
      <c r="J1062" s="16" t="s">
        <v>951</v>
      </c>
      <c r="K1062" s="16" t="s">
        <v>932</v>
      </c>
    </row>
    <row r="1063" spans="1:11" x14ac:dyDescent="0.25">
      <c r="A1063" s="16" t="s">
        <v>2071</v>
      </c>
      <c r="B1063" s="16" t="s">
        <v>315</v>
      </c>
      <c r="C1063" s="16" t="s">
        <v>142</v>
      </c>
      <c r="D1063">
        <v>2710</v>
      </c>
      <c r="E1063" s="9">
        <v>780</v>
      </c>
      <c r="F1063">
        <v>4</v>
      </c>
      <c r="G1063" s="9">
        <v>3120</v>
      </c>
      <c r="H1063" s="16" t="s">
        <v>704</v>
      </c>
      <c r="I1063" s="16" t="s">
        <v>705</v>
      </c>
      <c r="J1063" s="16" t="s">
        <v>984</v>
      </c>
      <c r="K1063" s="16" t="s">
        <v>943</v>
      </c>
    </row>
    <row r="1064" spans="1:11" x14ac:dyDescent="0.25">
      <c r="A1064" s="16" t="s">
        <v>2072</v>
      </c>
      <c r="B1064" s="16" t="s">
        <v>203</v>
      </c>
      <c r="C1064" s="16" t="s">
        <v>28</v>
      </c>
      <c r="D1064">
        <v>2980</v>
      </c>
      <c r="E1064" s="9">
        <v>8500</v>
      </c>
      <c r="F1064">
        <v>3</v>
      </c>
      <c r="G1064" s="9">
        <v>25500</v>
      </c>
      <c r="H1064" s="16" t="s">
        <v>502</v>
      </c>
      <c r="I1064" s="16" t="s">
        <v>503</v>
      </c>
      <c r="J1064" s="16" t="s">
        <v>962</v>
      </c>
      <c r="K1064" s="16" t="s">
        <v>938</v>
      </c>
    </row>
    <row r="1065" spans="1:11" x14ac:dyDescent="0.25">
      <c r="A1065" s="16" t="s">
        <v>2073</v>
      </c>
      <c r="B1065" s="16" t="s">
        <v>194</v>
      </c>
      <c r="C1065" s="16" t="s">
        <v>76</v>
      </c>
      <c r="D1065">
        <v>2710</v>
      </c>
      <c r="E1065" s="9">
        <v>77</v>
      </c>
      <c r="F1065">
        <v>1</v>
      </c>
      <c r="G1065" s="9">
        <v>77</v>
      </c>
      <c r="H1065" s="16" t="s">
        <v>487</v>
      </c>
      <c r="I1065" s="16" t="s">
        <v>488</v>
      </c>
      <c r="J1065" s="16" t="s">
        <v>971</v>
      </c>
      <c r="K1065" s="16" t="s">
        <v>941</v>
      </c>
    </row>
    <row r="1066" spans="1:11" x14ac:dyDescent="0.25">
      <c r="A1066" s="16" t="s">
        <v>2074</v>
      </c>
      <c r="B1066" s="16" t="s">
        <v>182</v>
      </c>
      <c r="C1066" s="16" t="s">
        <v>108</v>
      </c>
      <c r="D1066">
        <v>3000</v>
      </c>
      <c r="E1066" s="9">
        <v>560</v>
      </c>
      <c r="F1066">
        <v>1</v>
      </c>
      <c r="G1066" s="9">
        <v>560</v>
      </c>
      <c r="H1066" s="16" t="s">
        <v>463</v>
      </c>
      <c r="I1066" s="16" t="s">
        <v>464</v>
      </c>
      <c r="J1066" s="16" t="s">
        <v>957</v>
      </c>
      <c r="K1066" s="16" t="s">
        <v>936</v>
      </c>
    </row>
    <row r="1067" spans="1:11" x14ac:dyDescent="0.25">
      <c r="A1067" s="16" t="s">
        <v>2075</v>
      </c>
      <c r="B1067" s="16" t="s">
        <v>185</v>
      </c>
      <c r="C1067" s="16" t="s">
        <v>142</v>
      </c>
      <c r="D1067">
        <v>2790</v>
      </c>
      <c r="E1067" s="9">
        <v>98</v>
      </c>
      <c r="F1067">
        <v>1</v>
      </c>
      <c r="G1067" s="9">
        <v>98</v>
      </c>
      <c r="H1067" s="16" t="s">
        <v>469</v>
      </c>
      <c r="I1067" s="16" t="s">
        <v>470</v>
      </c>
      <c r="J1067" s="16" t="s">
        <v>967</v>
      </c>
      <c r="K1067" s="16" t="s">
        <v>939</v>
      </c>
    </row>
    <row r="1068" spans="1:11" x14ac:dyDescent="0.25">
      <c r="A1068" s="16" t="s">
        <v>2076</v>
      </c>
      <c r="B1068" s="16" t="s">
        <v>249</v>
      </c>
      <c r="C1068" s="16" t="s">
        <v>64</v>
      </c>
      <c r="D1068">
        <v>2820</v>
      </c>
      <c r="E1068" s="9">
        <v>7500</v>
      </c>
      <c r="F1068">
        <v>1</v>
      </c>
      <c r="G1068" s="9">
        <v>7500</v>
      </c>
      <c r="H1068" s="16" t="s">
        <v>586</v>
      </c>
      <c r="I1068" s="16" t="s">
        <v>547</v>
      </c>
      <c r="J1068" s="16" t="s">
        <v>958</v>
      </c>
      <c r="K1068" s="16" t="s">
        <v>937</v>
      </c>
    </row>
    <row r="1069" spans="1:11" x14ac:dyDescent="0.25">
      <c r="A1069" s="16" t="s">
        <v>2077</v>
      </c>
      <c r="B1069" s="16" t="s">
        <v>451</v>
      </c>
      <c r="C1069" s="16" t="s">
        <v>159</v>
      </c>
      <c r="D1069">
        <v>2780</v>
      </c>
      <c r="E1069" s="9">
        <v>7500</v>
      </c>
      <c r="F1069">
        <v>5</v>
      </c>
      <c r="G1069" s="9">
        <v>37500</v>
      </c>
      <c r="H1069" s="16" t="s">
        <v>924</v>
      </c>
      <c r="I1069" s="16" t="s">
        <v>925</v>
      </c>
      <c r="J1069" s="16" t="s">
        <v>956</v>
      </c>
      <c r="K1069" s="16" t="s">
        <v>935</v>
      </c>
    </row>
    <row r="1070" spans="1:11" x14ac:dyDescent="0.25">
      <c r="A1070" s="16" t="s">
        <v>2078</v>
      </c>
      <c r="B1070" s="16" t="s">
        <v>319</v>
      </c>
      <c r="C1070" s="16" t="s">
        <v>22</v>
      </c>
      <c r="D1070">
        <v>2860</v>
      </c>
      <c r="E1070" s="9">
        <v>66</v>
      </c>
      <c r="F1070">
        <v>1</v>
      </c>
      <c r="G1070" s="9">
        <v>66</v>
      </c>
      <c r="H1070" s="16" t="s">
        <v>711</v>
      </c>
      <c r="I1070" s="16" t="s">
        <v>610</v>
      </c>
      <c r="J1070" s="16" t="s">
        <v>964</v>
      </c>
      <c r="K1070" s="16" t="s">
        <v>938</v>
      </c>
    </row>
    <row r="1071" spans="1:11" x14ac:dyDescent="0.25">
      <c r="A1071" s="16" t="s">
        <v>2079</v>
      </c>
      <c r="B1071" s="16" t="s">
        <v>184</v>
      </c>
      <c r="C1071" s="16" t="s">
        <v>124</v>
      </c>
      <c r="D1071">
        <v>2920</v>
      </c>
      <c r="E1071" s="9">
        <v>99</v>
      </c>
      <c r="F1071">
        <v>1</v>
      </c>
      <c r="G1071" s="9">
        <v>99</v>
      </c>
      <c r="H1071" s="16" t="s">
        <v>467</v>
      </c>
      <c r="I1071" s="16" t="s">
        <v>468</v>
      </c>
      <c r="J1071" s="16" t="s">
        <v>962</v>
      </c>
      <c r="K1071" s="16" t="s">
        <v>938</v>
      </c>
    </row>
    <row r="1072" spans="1:11" x14ac:dyDescent="0.25">
      <c r="A1072" s="16" t="s">
        <v>2080</v>
      </c>
      <c r="B1072" s="16" t="s">
        <v>211</v>
      </c>
      <c r="C1072" s="16" t="s">
        <v>138</v>
      </c>
      <c r="D1072">
        <v>2820</v>
      </c>
      <c r="E1072" s="9">
        <v>82</v>
      </c>
      <c r="F1072">
        <v>1</v>
      </c>
      <c r="G1072" s="9">
        <v>82</v>
      </c>
      <c r="H1072" s="16" t="s">
        <v>518</v>
      </c>
      <c r="I1072" s="16" t="s">
        <v>519</v>
      </c>
      <c r="J1072" s="16" t="s">
        <v>958</v>
      </c>
      <c r="K1072" s="16" t="s">
        <v>937</v>
      </c>
    </row>
    <row r="1073" spans="1:11" x14ac:dyDescent="0.25">
      <c r="A1073" s="16" t="s">
        <v>2081</v>
      </c>
      <c r="B1073" s="16" t="s">
        <v>224</v>
      </c>
      <c r="C1073" s="16" t="s">
        <v>27</v>
      </c>
      <c r="D1073">
        <v>2710</v>
      </c>
      <c r="E1073" s="9">
        <v>13</v>
      </c>
      <c r="F1073">
        <v>4</v>
      </c>
      <c r="G1073" s="9">
        <v>52</v>
      </c>
      <c r="H1073" s="16" t="s">
        <v>542</v>
      </c>
      <c r="I1073" s="16" t="s">
        <v>543</v>
      </c>
      <c r="J1073" s="16" t="s">
        <v>969</v>
      </c>
      <c r="K1073" s="16" t="s">
        <v>940</v>
      </c>
    </row>
    <row r="1074" spans="1:11" x14ac:dyDescent="0.25">
      <c r="A1074" s="16" t="s">
        <v>2082</v>
      </c>
      <c r="B1074" s="16" t="s">
        <v>422</v>
      </c>
      <c r="C1074" s="16" t="s">
        <v>109</v>
      </c>
      <c r="D1074">
        <v>2830</v>
      </c>
      <c r="E1074" s="9">
        <v>260</v>
      </c>
      <c r="F1074">
        <v>1</v>
      </c>
      <c r="G1074" s="9">
        <v>260</v>
      </c>
      <c r="H1074" s="16" t="s">
        <v>879</v>
      </c>
      <c r="I1074" s="16" t="s">
        <v>821</v>
      </c>
      <c r="J1074" s="16" t="s">
        <v>954</v>
      </c>
      <c r="K1074" s="16" t="s">
        <v>934</v>
      </c>
    </row>
    <row r="1075" spans="1:11" x14ac:dyDescent="0.25">
      <c r="A1075" s="16" t="s">
        <v>2083</v>
      </c>
      <c r="B1075" s="16" t="s">
        <v>207</v>
      </c>
      <c r="C1075" s="16" t="s">
        <v>58</v>
      </c>
      <c r="D1075">
        <v>2820</v>
      </c>
      <c r="E1075" s="9">
        <v>33</v>
      </c>
      <c r="F1075">
        <v>1</v>
      </c>
      <c r="G1075" s="9">
        <v>33</v>
      </c>
      <c r="H1075" s="16" t="s">
        <v>510</v>
      </c>
      <c r="I1075" s="16" t="s">
        <v>511</v>
      </c>
      <c r="J1075" s="16" t="s">
        <v>962</v>
      </c>
      <c r="K1075" s="16" t="s">
        <v>938</v>
      </c>
    </row>
    <row r="1076" spans="1:11" x14ac:dyDescent="0.25">
      <c r="A1076" s="16" t="s">
        <v>2084</v>
      </c>
      <c r="B1076" s="16" t="s">
        <v>445</v>
      </c>
      <c r="C1076" s="16" t="s">
        <v>86</v>
      </c>
      <c r="D1076">
        <v>2920</v>
      </c>
      <c r="E1076" s="9">
        <v>120</v>
      </c>
      <c r="F1076">
        <v>1</v>
      </c>
      <c r="G1076" s="9">
        <v>120</v>
      </c>
      <c r="H1076" s="16" t="s">
        <v>831</v>
      </c>
      <c r="I1076" s="16" t="s">
        <v>918</v>
      </c>
      <c r="J1076" s="16" t="s">
        <v>977</v>
      </c>
      <c r="K1076" s="16" t="s">
        <v>941</v>
      </c>
    </row>
    <row r="1077" spans="1:11" x14ac:dyDescent="0.25">
      <c r="A1077" s="16" t="s">
        <v>2085</v>
      </c>
      <c r="B1077" s="16" t="s">
        <v>273</v>
      </c>
      <c r="C1077" s="16" t="s">
        <v>33</v>
      </c>
      <c r="D1077">
        <v>2830</v>
      </c>
      <c r="E1077" s="9">
        <v>28</v>
      </c>
      <c r="F1077">
        <v>4</v>
      </c>
      <c r="G1077" s="9">
        <v>112</v>
      </c>
      <c r="H1077" s="16" t="s">
        <v>630</v>
      </c>
      <c r="I1077" s="16" t="s">
        <v>631</v>
      </c>
      <c r="J1077" s="16" t="s">
        <v>979</v>
      </c>
      <c r="K1077" s="16" t="s">
        <v>942</v>
      </c>
    </row>
    <row r="1078" spans="1:11" x14ac:dyDescent="0.25">
      <c r="A1078" s="16" t="s">
        <v>2086</v>
      </c>
      <c r="B1078" s="16" t="s">
        <v>438</v>
      </c>
      <c r="C1078" s="16" t="s">
        <v>42</v>
      </c>
      <c r="D1078">
        <v>2710</v>
      </c>
      <c r="E1078" s="9">
        <v>920</v>
      </c>
      <c r="F1078">
        <v>1</v>
      </c>
      <c r="G1078" s="9">
        <v>920</v>
      </c>
      <c r="H1078" s="16" t="s">
        <v>906</v>
      </c>
      <c r="I1078" s="16" t="s">
        <v>462</v>
      </c>
      <c r="J1078" s="16" t="s">
        <v>981</v>
      </c>
      <c r="K1078" s="16" t="s">
        <v>942</v>
      </c>
    </row>
    <row r="1079" spans="1:11" x14ac:dyDescent="0.25">
      <c r="A1079" s="16" t="s">
        <v>2087</v>
      </c>
      <c r="B1079" s="16" t="s">
        <v>273</v>
      </c>
      <c r="C1079" s="16" t="s">
        <v>47</v>
      </c>
      <c r="D1079">
        <v>2910</v>
      </c>
      <c r="E1079" s="9">
        <v>850</v>
      </c>
      <c r="F1079">
        <v>9</v>
      </c>
      <c r="G1079" s="9">
        <v>7650</v>
      </c>
      <c r="H1079" s="16" t="s">
        <v>630</v>
      </c>
      <c r="I1079" s="16" t="s">
        <v>631</v>
      </c>
      <c r="J1079" s="16" t="s">
        <v>979</v>
      </c>
      <c r="K1079" s="16" t="s">
        <v>942</v>
      </c>
    </row>
    <row r="1080" spans="1:11" x14ac:dyDescent="0.25">
      <c r="A1080" s="16" t="s">
        <v>2088</v>
      </c>
      <c r="B1080" s="16" t="s">
        <v>382</v>
      </c>
      <c r="C1080" s="16" t="s">
        <v>73</v>
      </c>
      <c r="D1080">
        <v>2820</v>
      </c>
      <c r="E1080" s="9">
        <v>400</v>
      </c>
      <c r="F1080">
        <v>3</v>
      </c>
      <c r="G1080" s="9">
        <v>1200</v>
      </c>
      <c r="H1080" s="16" t="s">
        <v>813</v>
      </c>
      <c r="I1080" s="16" t="s">
        <v>814</v>
      </c>
      <c r="J1080" s="16" t="s">
        <v>981</v>
      </c>
      <c r="K1080" s="16" t="s">
        <v>942</v>
      </c>
    </row>
    <row r="1081" spans="1:11" x14ac:dyDescent="0.25">
      <c r="A1081" s="16" t="s">
        <v>2089</v>
      </c>
      <c r="B1081" s="16" t="s">
        <v>282</v>
      </c>
      <c r="C1081" s="16" t="s">
        <v>159</v>
      </c>
      <c r="D1081">
        <v>2850</v>
      </c>
      <c r="E1081" s="9">
        <v>400</v>
      </c>
      <c r="F1081">
        <v>1</v>
      </c>
      <c r="G1081" s="9">
        <v>400</v>
      </c>
      <c r="H1081" s="16" t="s">
        <v>647</v>
      </c>
      <c r="I1081" s="16" t="s">
        <v>497</v>
      </c>
      <c r="J1081" s="16" t="s">
        <v>963</v>
      </c>
      <c r="K1081" s="16" t="s">
        <v>938</v>
      </c>
    </row>
    <row r="1082" spans="1:11" x14ac:dyDescent="0.25">
      <c r="A1082" s="16" t="s">
        <v>2090</v>
      </c>
      <c r="B1082" s="16" t="s">
        <v>387</v>
      </c>
      <c r="C1082" s="16" t="s">
        <v>118</v>
      </c>
      <c r="D1082">
        <v>2910</v>
      </c>
      <c r="E1082" s="9">
        <v>910</v>
      </c>
      <c r="F1082">
        <v>1</v>
      </c>
      <c r="G1082" s="9">
        <v>910</v>
      </c>
      <c r="H1082" s="16" t="s">
        <v>471</v>
      </c>
      <c r="I1082" s="16" t="s">
        <v>821</v>
      </c>
      <c r="J1082" s="16" t="s">
        <v>960</v>
      </c>
      <c r="K1082" s="16" t="s">
        <v>937</v>
      </c>
    </row>
    <row r="1083" spans="1:11" x14ac:dyDescent="0.25">
      <c r="A1083" s="16" t="s">
        <v>2091</v>
      </c>
      <c r="B1083" s="16" t="s">
        <v>443</v>
      </c>
      <c r="C1083" s="16" t="s">
        <v>109</v>
      </c>
      <c r="D1083">
        <v>2900</v>
      </c>
      <c r="E1083" s="9">
        <v>190</v>
      </c>
      <c r="F1083">
        <v>1</v>
      </c>
      <c r="G1083" s="9">
        <v>190</v>
      </c>
      <c r="H1083" s="16" t="s">
        <v>913</v>
      </c>
      <c r="I1083" s="16" t="s">
        <v>914</v>
      </c>
      <c r="J1083" s="16" t="s">
        <v>960</v>
      </c>
      <c r="K1083" s="16" t="s">
        <v>937</v>
      </c>
    </row>
    <row r="1084" spans="1:11" x14ac:dyDescent="0.25">
      <c r="A1084" s="16" t="s">
        <v>2092</v>
      </c>
      <c r="B1084" s="16" t="s">
        <v>282</v>
      </c>
      <c r="C1084" s="16" t="s">
        <v>59</v>
      </c>
      <c r="D1084">
        <v>2830</v>
      </c>
      <c r="E1084" s="9">
        <v>8700</v>
      </c>
      <c r="F1084">
        <v>2</v>
      </c>
      <c r="G1084" s="9">
        <v>17400</v>
      </c>
      <c r="H1084" s="16" t="s">
        <v>647</v>
      </c>
      <c r="I1084" s="16" t="s">
        <v>497</v>
      </c>
      <c r="J1084" s="16" t="s">
        <v>963</v>
      </c>
      <c r="K1084" s="16" t="s">
        <v>938</v>
      </c>
    </row>
    <row r="1085" spans="1:11" x14ac:dyDescent="0.25">
      <c r="A1085" s="16" t="s">
        <v>2093</v>
      </c>
      <c r="B1085" s="16" t="s">
        <v>355</v>
      </c>
      <c r="C1085" s="16" t="s">
        <v>73</v>
      </c>
      <c r="D1085">
        <v>2810</v>
      </c>
      <c r="E1085" s="9">
        <v>3600</v>
      </c>
      <c r="F1085">
        <v>1</v>
      </c>
      <c r="G1085" s="9">
        <v>3600</v>
      </c>
      <c r="H1085" s="16" t="s">
        <v>768</v>
      </c>
      <c r="I1085" s="16" t="s">
        <v>769</v>
      </c>
      <c r="J1085" s="16" t="s">
        <v>964</v>
      </c>
      <c r="K1085" s="16" t="s">
        <v>938</v>
      </c>
    </row>
    <row r="1086" spans="1:11" x14ac:dyDescent="0.25">
      <c r="A1086" s="16" t="s">
        <v>2094</v>
      </c>
      <c r="B1086" s="16" t="s">
        <v>228</v>
      </c>
      <c r="C1086" s="16" t="s">
        <v>52</v>
      </c>
      <c r="D1086">
        <v>2820</v>
      </c>
      <c r="E1086" s="9">
        <v>51</v>
      </c>
      <c r="F1086">
        <v>3</v>
      </c>
      <c r="G1086" s="9">
        <v>153</v>
      </c>
      <c r="H1086" s="16" t="s">
        <v>550</v>
      </c>
      <c r="I1086" s="16" t="s">
        <v>543</v>
      </c>
      <c r="J1086" s="16" t="s">
        <v>986</v>
      </c>
      <c r="K1086" s="16" t="s">
        <v>944</v>
      </c>
    </row>
    <row r="1087" spans="1:11" x14ac:dyDescent="0.25">
      <c r="A1087" s="16" t="s">
        <v>2095</v>
      </c>
      <c r="B1087" s="16" t="s">
        <v>406</v>
      </c>
      <c r="C1087" s="16" t="s">
        <v>29</v>
      </c>
      <c r="D1087">
        <v>2850</v>
      </c>
      <c r="E1087" s="9">
        <v>38</v>
      </c>
      <c r="F1087">
        <v>1</v>
      </c>
      <c r="G1087" s="9">
        <v>38</v>
      </c>
      <c r="H1087" s="16" t="s">
        <v>853</v>
      </c>
      <c r="I1087" s="16" t="s">
        <v>610</v>
      </c>
      <c r="J1087" s="16" t="s">
        <v>976</v>
      </c>
      <c r="K1087" s="16" t="s">
        <v>941</v>
      </c>
    </row>
    <row r="1088" spans="1:11" x14ac:dyDescent="0.25">
      <c r="A1088" s="16" t="s">
        <v>2096</v>
      </c>
      <c r="B1088" s="16" t="s">
        <v>232</v>
      </c>
      <c r="C1088" s="16" t="s">
        <v>44</v>
      </c>
      <c r="D1088">
        <v>2880</v>
      </c>
      <c r="E1088" s="9">
        <v>7000</v>
      </c>
      <c r="F1088">
        <v>1</v>
      </c>
      <c r="G1088" s="9">
        <v>7000</v>
      </c>
      <c r="H1088" s="16" t="s">
        <v>556</v>
      </c>
      <c r="I1088" s="16" t="s">
        <v>557</v>
      </c>
      <c r="J1088" s="16" t="s">
        <v>972</v>
      </c>
      <c r="K1088" s="16" t="s">
        <v>941</v>
      </c>
    </row>
    <row r="1089" spans="1:11" x14ac:dyDescent="0.25">
      <c r="A1089" s="16" t="s">
        <v>2097</v>
      </c>
      <c r="B1089" s="16" t="s">
        <v>340</v>
      </c>
      <c r="C1089" s="16" t="s">
        <v>131</v>
      </c>
      <c r="D1089">
        <v>2840</v>
      </c>
      <c r="E1089" s="9">
        <v>390</v>
      </c>
      <c r="F1089">
        <v>1</v>
      </c>
      <c r="G1089" s="9">
        <v>390</v>
      </c>
      <c r="H1089" s="16" t="s">
        <v>742</v>
      </c>
      <c r="I1089" s="16" t="s">
        <v>743</v>
      </c>
      <c r="J1089" s="16" t="s">
        <v>986</v>
      </c>
      <c r="K1089" s="16" t="s">
        <v>944</v>
      </c>
    </row>
    <row r="1090" spans="1:11" x14ac:dyDescent="0.25">
      <c r="A1090" s="16" t="s">
        <v>2098</v>
      </c>
      <c r="B1090" s="16" t="s">
        <v>378</v>
      </c>
      <c r="C1090" s="16" t="s">
        <v>61</v>
      </c>
      <c r="D1090">
        <v>2910</v>
      </c>
      <c r="E1090" s="9">
        <v>15</v>
      </c>
      <c r="F1090">
        <v>1</v>
      </c>
      <c r="G1090" s="9">
        <v>15</v>
      </c>
      <c r="H1090" s="16" t="s">
        <v>807</v>
      </c>
      <c r="I1090" s="16" t="s">
        <v>808</v>
      </c>
      <c r="J1090" s="16" t="s">
        <v>975</v>
      </c>
      <c r="K1090" s="16" t="s">
        <v>941</v>
      </c>
    </row>
    <row r="1091" spans="1:11" x14ac:dyDescent="0.25">
      <c r="A1091" s="16" t="s">
        <v>2099</v>
      </c>
      <c r="B1091" s="16" t="s">
        <v>206</v>
      </c>
      <c r="C1091" s="16" t="s">
        <v>130</v>
      </c>
      <c r="D1091">
        <v>2830</v>
      </c>
      <c r="E1091" s="9">
        <v>540</v>
      </c>
      <c r="F1091">
        <v>1</v>
      </c>
      <c r="G1091" s="9">
        <v>540</v>
      </c>
      <c r="H1091" s="16" t="s">
        <v>508</v>
      </c>
      <c r="I1091" s="16" t="s">
        <v>509</v>
      </c>
      <c r="J1091" s="16" t="s">
        <v>962</v>
      </c>
      <c r="K1091" s="16" t="s">
        <v>938</v>
      </c>
    </row>
    <row r="1092" spans="1:11" x14ac:dyDescent="0.25">
      <c r="A1092" s="16" t="s">
        <v>2100</v>
      </c>
      <c r="B1092" s="16" t="s">
        <v>406</v>
      </c>
      <c r="C1092" s="16" t="s">
        <v>173</v>
      </c>
      <c r="D1092">
        <v>2810</v>
      </c>
      <c r="E1092" s="9">
        <v>6300</v>
      </c>
      <c r="F1092">
        <v>1</v>
      </c>
      <c r="G1092" s="9">
        <v>6300</v>
      </c>
      <c r="H1092" s="16" t="s">
        <v>853</v>
      </c>
      <c r="I1092" s="16" t="s">
        <v>610</v>
      </c>
      <c r="J1092" s="16" t="s">
        <v>976</v>
      </c>
      <c r="K1092" s="16" t="s">
        <v>941</v>
      </c>
    </row>
    <row r="1093" spans="1:11" x14ac:dyDescent="0.25">
      <c r="A1093" s="16" t="s">
        <v>2101</v>
      </c>
      <c r="B1093" s="16" t="s">
        <v>219</v>
      </c>
      <c r="C1093" s="16" t="s">
        <v>77</v>
      </c>
      <c r="D1093">
        <v>2770</v>
      </c>
      <c r="E1093" s="9">
        <v>41</v>
      </c>
      <c r="F1093">
        <v>8</v>
      </c>
      <c r="G1093" s="9">
        <v>328</v>
      </c>
      <c r="H1093" s="16" t="s">
        <v>522</v>
      </c>
      <c r="I1093" s="16" t="s">
        <v>533</v>
      </c>
      <c r="J1093" s="16" t="s">
        <v>955</v>
      </c>
      <c r="K1093" s="16" t="s">
        <v>935</v>
      </c>
    </row>
    <row r="1094" spans="1:11" x14ac:dyDescent="0.25">
      <c r="A1094" s="16" t="s">
        <v>2102</v>
      </c>
      <c r="B1094" s="16" t="s">
        <v>279</v>
      </c>
      <c r="C1094" s="16" t="s">
        <v>22</v>
      </c>
      <c r="D1094">
        <v>2810</v>
      </c>
      <c r="E1094" s="9">
        <v>3200</v>
      </c>
      <c r="F1094">
        <v>5</v>
      </c>
      <c r="G1094" s="9">
        <v>16000</v>
      </c>
      <c r="H1094" s="16" t="s">
        <v>642</v>
      </c>
      <c r="I1094" s="16" t="s">
        <v>643</v>
      </c>
      <c r="J1094" s="16" t="s">
        <v>963</v>
      </c>
      <c r="K1094" s="16" t="s">
        <v>938</v>
      </c>
    </row>
    <row r="1095" spans="1:11" x14ac:dyDescent="0.25">
      <c r="A1095" s="16" t="s">
        <v>2103</v>
      </c>
      <c r="B1095" s="16" t="s">
        <v>195</v>
      </c>
      <c r="C1095" s="16" t="s">
        <v>96</v>
      </c>
      <c r="D1095">
        <v>2840</v>
      </c>
      <c r="E1095" s="9">
        <v>8800</v>
      </c>
      <c r="F1095">
        <v>3</v>
      </c>
      <c r="G1095" s="9">
        <v>26400</v>
      </c>
      <c r="H1095" s="16" t="s">
        <v>489</v>
      </c>
      <c r="I1095" s="16" t="s">
        <v>490</v>
      </c>
      <c r="J1095" s="16" t="s">
        <v>971</v>
      </c>
      <c r="K1095" s="16" t="s">
        <v>941</v>
      </c>
    </row>
    <row r="1096" spans="1:11" x14ac:dyDescent="0.25">
      <c r="A1096" s="16" t="s">
        <v>2104</v>
      </c>
      <c r="B1096" s="16" t="s">
        <v>235</v>
      </c>
      <c r="C1096" s="16" t="s">
        <v>80</v>
      </c>
      <c r="D1096">
        <v>2920</v>
      </c>
      <c r="E1096" s="9">
        <v>9100</v>
      </c>
      <c r="F1096">
        <v>4</v>
      </c>
      <c r="G1096" s="9">
        <v>36400</v>
      </c>
      <c r="H1096" s="16" t="s">
        <v>562</v>
      </c>
      <c r="I1096" s="16" t="s">
        <v>563</v>
      </c>
      <c r="J1096" s="16" t="s">
        <v>979</v>
      </c>
      <c r="K1096" s="16" t="s">
        <v>942</v>
      </c>
    </row>
    <row r="1097" spans="1:11" x14ac:dyDescent="0.25">
      <c r="A1097" s="16" t="s">
        <v>2105</v>
      </c>
      <c r="B1097" s="16" t="s">
        <v>320</v>
      </c>
      <c r="C1097" s="16" t="s">
        <v>49</v>
      </c>
      <c r="D1097">
        <v>2840</v>
      </c>
      <c r="E1097" s="9">
        <v>2600</v>
      </c>
      <c r="F1097">
        <v>1</v>
      </c>
      <c r="G1097" s="9">
        <v>2600</v>
      </c>
      <c r="H1097" s="16" t="s">
        <v>712</v>
      </c>
      <c r="I1097" s="16" t="s">
        <v>713</v>
      </c>
      <c r="J1097" s="16" t="s">
        <v>964</v>
      </c>
      <c r="K1097" s="16" t="s">
        <v>938</v>
      </c>
    </row>
    <row r="1098" spans="1:11" x14ac:dyDescent="0.25">
      <c r="A1098" s="16" t="s">
        <v>2106</v>
      </c>
      <c r="B1098" s="16" t="s">
        <v>341</v>
      </c>
      <c r="C1098" s="16" t="s">
        <v>166</v>
      </c>
      <c r="D1098">
        <v>2810</v>
      </c>
      <c r="E1098" s="9">
        <v>830</v>
      </c>
      <c r="F1098">
        <v>1</v>
      </c>
      <c r="G1098" s="9">
        <v>830</v>
      </c>
      <c r="H1098" s="16" t="s">
        <v>744</v>
      </c>
      <c r="I1098" s="16" t="s">
        <v>635</v>
      </c>
      <c r="J1098" s="16" t="s">
        <v>974</v>
      </c>
      <c r="K1098" s="16" t="s">
        <v>941</v>
      </c>
    </row>
    <row r="1099" spans="1:11" x14ac:dyDescent="0.25">
      <c r="A1099" s="16" t="s">
        <v>2107</v>
      </c>
      <c r="B1099" s="16" t="s">
        <v>262</v>
      </c>
      <c r="C1099" s="16" t="s">
        <v>85</v>
      </c>
      <c r="D1099">
        <v>2840</v>
      </c>
      <c r="E1099" s="9">
        <v>58</v>
      </c>
      <c r="F1099">
        <v>1</v>
      </c>
      <c r="G1099" s="9">
        <v>58</v>
      </c>
      <c r="H1099" s="16" t="s">
        <v>609</v>
      </c>
      <c r="I1099" s="16" t="s">
        <v>610</v>
      </c>
      <c r="J1099" s="16" t="s">
        <v>969</v>
      </c>
      <c r="K1099" s="16" t="s">
        <v>940</v>
      </c>
    </row>
    <row r="1100" spans="1:11" x14ac:dyDescent="0.25">
      <c r="A1100" s="16" t="s">
        <v>2108</v>
      </c>
      <c r="B1100" s="16" t="s">
        <v>264</v>
      </c>
      <c r="C1100" s="16" t="s">
        <v>69</v>
      </c>
      <c r="D1100">
        <v>2770</v>
      </c>
      <c r="E1100" s="9">
        <v>5700</v>
      </c>
      <c r="F1100">
        <v>1</v>
      </c>
      <c r="G1100" s="9">
        <v>5700</v>
      </c>
      <c r="H1100" s="16" t="s">
        <v>612</v>
      </c>
      <c r="I1100" s="16" t="s">
        <v>613</v>
      </c>
      <c r="J1100" s="16" t="s">
        <v>979</v>
      </c>
      <c r="K1100" s="16" t="s">
        <v>942</v>
      </c>
    </row>
    <row r="1101" spans="1:11" x14ac:dyDescent="0.25">
      <c r="A1101" s="16" t="s">
        <v>2109</v>
      </c>
      <c r="B1101" s="16" t="s">
        <v>250</v>
      </c>
      <c r="C1101" s="16" t="s">
        <v>135</v>
      </c>
      <c r="D1101">
        <v>2760</v>
      </c>
      <c r="E1101" s="9">
        <v>70</v>
      </c>
      <c r="F1101">
        <v>1</v>
      </c>
      <c r="G1101" s="9">
        <v>70</v>
      </c>
      <c r="H1101" s="16" t="s">
        <v>587</v>
      </c>
      <c r="I1101" s="16" t="s">
        <v>588</v>
      </c>
      <c r="J1101" s="16" t="s">
        <v>961</v>
      </c>
      <c r="K1101" s="16" t="s">
        <v>936</v>
      </c>
    </row>
    <row r="1102" spans="1:11" x14ac:dyDescent="0.25">
      <c r="A1102" s="16" t="s">
        <v>2110</v>
      </c>
      <c r="B1102" s="16" t="s">
        <v>241</v>
      </c>
      <c r="C1102" s="16" t="s">
        <v>164</v>
      </c>
      <c r="D1102">
        <v>2820</v>
      </c>
      <c r="E1102" s="9">
        <v>330</v>
      </c>
      <c r="F1102">
        <v>1</v>
      </c>
      <c r="G1102" s="9">
        <v>330</v>
      </c>
      <c r="H1102" s="16" t="s">
        <v>571</v>
      </c>
      <c r="I1102" s="16" t="s">
        <v>572</v>
      </c>
      <c r="J1102" s="16" t="s">
        <v>962</v>
      </c>
      <c r="K1102" s="16" t="s">
        <v>938</v>
      </c>
    </row>
    <row r="1103" spans="1:11" x14ac:dyDescent="0.25">
      <c r="A1103" s="16" t="s">
        <v>2111</v>
      </c>
      <c r="B1103" s="16" t="s">
        <v>398</v>
      </c>
      <c r="C1103" s="16" t="s">
        <v>136</v>
      </c>
      <c r="D1103">
        <v>2850</v>
      </c>
      <c r="E1103" s="9">
        <v>71</v>
      </c>
      <c r="F1103">
        <v>1</v>
      </c>
      <c r="G1103" s="9">
        <v>71</v>
      </c>
      <c r="H1103" s="16" t="s">
        <v>839</v>
      </c>
      <c r="I1103" s="16" t="s">
        <v>840</v>
      </c>
      <c r="J1103" s="16" t="s">
        <v>967</v>
      </c>
      <c r="K1103" s="16" t="s">
        <v>939</v>
      </c>
    </row>
    <row r="1104" spans="1:11" x14ac:dyDescent="0.25">
      <c r="A1104" s="16" t="s">
        <v>2112</v>
      </c>
      <c r="B1104" s="16" t="s">
        <v>446</v>
      </c>
      <c r="C1104" s="16" t="s">
        <v>130</v>
      </c>
      <c r="D1104">
        <v>2820</v>
      </c>
      <c r="E1104" s="9">
        <v>24</v>
      </c>
      <c r="F1104">
        <v>2</v>
      </c>
      <c r="G1104" s="9">
        <v>48</v>
      </c>
      <c r="H1104" s="16" t="s">
        <v>919</v>
      </c>
      <c r="I1104" s="16" t="s">
        <v>920</v>
      </c>
      <c r="J1104" s="16" t="s">
        <v>977</v>
      </c>
      <c r="K1104" s="16" t="s">
        <v>941</v>
      </c>
    </row>
    <row r="1105" spans="1:11" x14ac:dyDescent="0.25">
      <c r="A1105" s="16" t="s">
        <v>2113</v>
      </c>
      <c r="B1105" s="16" t="s">
        <v>411</v>
      </c>
      <c r="C1105" s="16" t="s">
        <v>158</v>
      </c>
      <c r="D1105">
        <v>2820</v>
      </c>
      <c r="E1105" s="9">
        <v>9300</v>
      </c>
      <c r="F1105">
        <v>1</v>
      </c>
      <c r="G1105" s="9">
        <v>9300</v>
      </c>
      <c r="H1105" s="16" t="s">
        <v>859</v>
      </c>
      <c r="I1105" s="16" t="s">
        <v>860</v>
      </c>
      <c r="J1105" s="16" t="s">
        <v>981</v>
      </c>
      <c r="K1105" s="16" t="s">
        <v>942</v>
      </c>
    </row>
    <row r="1106" spans="1:11" x14ac:dyDescent="0.25">
      <c r="A1106" s="16" t="s">
        <v>2114</v>
      </c>
      <c r="B1106" s="16" t="s">
        <v>348</v>
      </c>
      <c r="C1106" s="16" t="s">
        <v>58</v>
      </c>
      <c r="D1106">
        <v>2790</v>
      </c>
      <c r="E1106" s="9">
        <v>74</v>
      </c>
      <c r="F1106">
        <v>1</v>
      </c>
      <c r="G1106" s="9">
        <v>74</v>
      </c>
      <c r="H1106" s="16" t="s">
        <v>756</v>
      </c>
      <c r="I1106" s="16" t="s">
        <v>757</v>
      </c>
      <c r="J1106" s="16" t="s">
        <v>980</v>
      </c>
      <c r="K1106" s="16" t="s">
        <v>942</v>
      </c>
    </row>
    <row r="1107" spans="1:11" x14ac:dyDescent="0.25">
      <c r="A1107" s="16" t="s">
        <v>2115</v>
      </c>
      <c r="B1107" s="16" t="s">
        <v>392</v>
      </c>
      <c r="C1107" s="16" t="s">
        <v>82</v>
      </c>
      <c r="D1107">
        <v>2850</v>
      </c>
      <c r="E1107" s="9">
        <v>3600</v>
      </c>
      <c r="F1107">
        <v>1</v>
      </c>
      <c r="G1107" s="9">
        <v>3600</v>
      </c>
      <c r="H1107" s="16" t="s">
        <v>829</v>
      </c>
      <c r="I1107" s="16" t="s">
        <v>830</v>
      </c>
      <c r="J1107" s="16" t="s">
        <v>976</v>
      </c>
      <c r="K1107" s="16" t="s">
        <v>941</v>
      </c>
    </row>
    <row r="1108" spans="1:11" x14ac:dyDescent="0.25">
      <c r="A1108" s="16" t="s">
        <v>2116</v>
      </c>
      <c r="B1108" s="16" t="s">
        <v>327</v>
      </c>
      <c r="C1108" s="16" t="s">
        <v>175</v>
      </c>
      <c r="D1108">
        <v>2870</v>
      </c>
      <c r="E1108" s="9">
        <v>22</v>
      </c>
      <c r="F1108">
        <v>1</v>
      </c>
      <c r="G1108" s="9">
        <v>22</v>
      </c>
      <c r="H1108" s="16" t="s">
        <v>723</v>
      </c>
      <c r="I1108" s="16" t="s">
        <v>505</v>
      </c>
      <c r="J1108" s="16" t="s">
        <v>973</v>
      </c>
      <c r="K1108" s="16" t="s">
        <v>941</v>
      </c>
    </row>
    <row r="1109" spans="1:11" x14ac:dyDescent="0.25">
      <c r="A1109" s="16" t="s">
        <v>2117</v>
      </c>
      <c r="B1109" s="16" t="s">
        <v>382</v>
      </c>
      <c r="C1109" s="16" t="s">
        <v>72</v>
      </c>
      <c r="D1109">
        <v>2860</v>
      </c>
      <c r="E1109" s="9">
        <v>390</v>
      </c>
      <c r="F1109">
        <v>9</v>
      </c>
      <c r="G1109" s="9">
        <v>3510</v>
      </c>
      <c r="H1109" s="16" t="s">
        <v>813</v>
      </c>
      <c r="I1109" s="16" t="s">
        <v>814</v>
      </c>
      <c r="J1109" s="16" t="s">
        <v>981</v>
      </c>
      <c r="K1109" s="16" t="s">
        <v>942</v>
      </c>
    </row>
    <row r="1110" spans="1:11" x14ac:dyDescent="0.25">
      <c r="A1110" s="16" t="s">
        <v>2118</v>
      </c>
      <c r="B1110" s="16" t="s">
        <v>317</v>
      </c>
      <c r="C1110" s="16" t="s">
        <v>39</v>
      </c>
      <c r="D1110">
        <v>2820</v>
      </c>
      <c r="E1110" s="9">
        <v>95</v>
      </c>
      <c r="F1110">
        <v>1</v>
      </c>
      <c r="G1110" s="9">
        <v>95</v>
      </c>
      <c r="H1110" s="16" t="s">
        <v>708</v>
      </c>
      <c r="I1110" s="16" t="s">
        <v>709</v>
      </c>
      <c r="J1110" s="16" t="s">
        <v>964</v>
      </c>
      <c r="K1110" s="16" t="s">
        <v>938</v>
      </c>
    </row>
    <row r="1111" spans="1:11" x14ac:dyDescent="0.25">
      <c r="A1111" s="16" t="s">
        <v>2119</v>
      </c>
      <c r="B1111" s="16" t="s">
        <v>343</v>
      </c>
      <c r="C1111" s="16" t="s">
        <v>59</v>
      </c>
      <c r="D1111">
        <v>2820</v>
      </c>
      <c r="E1111" s="9">
        <v>630</v>
      </c>
      <c r="F1111">
        <v>1</v>
      </c>
      <c r="G1111" s="9">
        <v>630</v>
      </c>
      <c r="H1111" s="16" t="s">
        <v>746</v>
      </c>
      <c r="I1111" s="16" t="s">
        <v>747</v>
      </c>
      <c r="J1111" s="16" t="s">
        <v>974</v>
      </c>
      <c r="K1111" s="16" t="s">
        <v>941</v>
      </c>
    </row>
    <row r="1112" spans="1:11" x14ac:dyDescent="0.25">
      <c r="A1112" s="16" t="s">
        <v>2120</v>
      </c>
      <c r="B1112" s="16" t="s">
        <v>186</v>
      </c>
      <c r="C1112" s="16" t="s">
        <v>61</v>
      </c>
      <c r="D1112">
        <v>2890</v>
      </c>
      <c r="E1112" s="9">
        <v>3000</v>
      </c>
      <c r="F1112">
        <v>1</v>
      </c>
      <c r="G1112" s="9">
        <v>3000</v>
      </c>
      <c r="H1112" s="16" t="s">
        <v>471</v>
      </c>
      <c r="I1112" s="16" t="s">
        <v>472</v>
      </c>
      <c r="J1112" s="16" t="s">
        <v>969</v>
      </c>
      <c r="K1112" s="16" t="s">
        <v>940</v>
      </c>
    </row>
    <row r="1113" spans="1:11" x14ac:dyDescent="0.25">
      <c r="A1113" s="16" t="s">
        <v>2121</v>
      </c>
      <c r="B1113" s="16" t="s">
        <v>279</v>
      </c>
      <c r="C1113" s="16" t="s">
        <v>127</v>
      </c>
      <c r="D1113">
        <v>2850</v>
      </c>
      <c r="E1113" s="9">
        <v>3400</v>
      </c>
      <c r="F1113">
        <v>4</v>
      </c>
      <c r="G1113" s="9">
        <v>13600</v>
      </c>
      <c r="H1113" s="16" t="s">
        <v>642</v>
      </c>
      <c r="I1113" s="16" t="s">
        <v>643</v>
      </c>
      <c r="J1113" s="16" t="s">
        <v>963</v>
      </c>
      <c r="K1113" s="16" t="s">
        <v>938</v>
      </c>
    </row>
    <row r="1114" spans="1:11" x14ac:dyDescent="0.25">
      <c r="A1114" s="16" t="s">
        <v>2122</v>
      </c>
      <c r="B1114" s="16" t="s">
        <v>448</v>
      </c>
      <c r="C1114" s="16" t="s">
        <v>73</v>
      </c>
      <c r="D1114">
        <v>2710</v>
      </c>
      <c r="E1114" s="9">
        <v>97</v>
      </c>
      <c r="F1114">
        <v>2</v>
      </c>
      <c r="G1114" s="9">
        <v>194</v>
      </c>
      <c r="H1114" s="16" t="s">
        <v>922</v>
      </c>
      <c r="I1114" s="16" t="s">
        <v>868</v>
      </c>
      <c r="J1114" s="16" t="s">
        <v>951</v>
      </c>
      <c r="K1114" s="16" t="s">
        <v>932</v>
      </c>
    </row>
    <row r="1115" spans="1:11" x14ac:dyDescent="0.25">
      <c r="A1115" s="16" t="s">
        <v>2123</v>
      </c>
      <c r="B1115" s="16" t="s">
        <v>307</v>
      </c>
      <c r="C1115" s="16" t="s">
        <v>117</v>
      </c>
      <c r="D1115">
        <v>2830</v>
      </c>
      <c r="E1115" s="9">
        <v>4300</v>
      </c>
      <c r="F1115">
        <v>7</v>
      </c>
      <c r="G1115" s="9">
        <v>30100</v>
      </c>
      <c r="H1115" s="16" t="s">
        <v>689</v>
      </c>
      <c r="I1115" s="16" t="s">
        <v>690</v>
      </c>
      <c r="J1115" s="16" t="s">
        <v>973</v>
      </c>
      <c r="K1115" s="16" t="s">
        <v>941</v>
      </c>
    </row>
    <row r="1116" spans="1:11" x14ac:dyDescent="0.25">
      <c r="A1116" s="16" t="s">
        <v>2124</v>
      </c>
      <c r="B1116" s="16" t="s">
        <v>319</v>
      </c>
      <c r="C1116" s="16" t="s">
        <v>123</v>
      </c>
      <c r="D1116">
        <v>2880</v>
      </c>
      <c r="E1116" s="9">
        <v>72</v>
      </c>
      <c r="F1116">
        <v>5</v>
      </c>
      <c r="G1116" s="9">
        <v>360</v>
      </c>
      <c r="H1116" s="16" t="s">
        <v>711</v>
      </c>
      <c r="I1116" s="16" t="s">
        <v>610</v>
      </c>
      <c r="J1116" s="16" t="s">
        <v>964</v>
      </c>
      <c r="K1116" s="16" t="s">
        <v>938</v>
      </c>
    </row>
    <row r="1117" spans="1:11" x14ac:dyDescent="0.25">
      <c r="A1117" s="16" t="s">
        <v>2125</v>
      </c>
      <c r="B1117" s="16" t="s">
        <v>206</v>
      </c>
      <c r="C1117" s="16" t="s">
        <v>54</v>
      </c>
      <c r="D1117">
        <v>2860</v>
      </c>
      <c r="E1117" s="9">
        <v>460</v>
      </c>
      <c r="F1117">
        <v>2</v>
      </c>
      <c r="G1117" s="9">
        <v>920</v>
      </c>
      <c r="H1117" s="16" t="s">
        <v>508</v>
      </c>
      <c r="I1117" s="16" t="s">
        <v>509</v>
      </c>
      <c r="J1117" s="16" t="s">
        <v>962</v>
      </c>
      <c r="K1117" s="16" t="s">
        <v>938</v>
      </c>
    </row>
    <row r="1118" spans="1:11" x14ac:dyDescent="0.25">
      <c r="A1118" s="16" t="s">
        <v>2126</v>
      </c>
      <c r="B1118" s="16" t="s">
        <v>410</v>
      </c>
      <c r="C1118" s="16" t="s">
        <v>138</v>
      </c>
      <c r="D1118">
        <v>2710</v>
      </c>
      <c r="E1118" s="9">
        <v>280</v>
      </c>
      <c r="F1118">
        <v>2</v>
      </c>
      <c r="G1118" s="9">
        <v>560</v>
      </c>
      <c r="H1118" s="16" t="s">
        <v>467</v>
      </c>
      <c r="I1118" s="16" t="s">
        <v>662</v>
      </c>
      <c r="J1118" s="16" t="s">
        <v>981</v>
      </c>
      <c r="K1118" s="16" t="s">
        <v>942</v>
      </c>
    </row>
    <row r="1119" spans="1:11" x14ac:dyDescent="0.25">
      <c r="A1119" s="16" t="s">
        <v>2127</v>
      </c>
      <c r="B1119" s="16" t="s">
        <v>179</v>
      </c>
      <c r="C1119" s="16" t="s">
        <v>124</v>
      </c>
      <c r="D1119">
        <v>2850</v>
      </c>
      <c r="E1119" s="9">
        <v>280</v>
      </c>
      <c r="F1119">
        <v>1</v>
      </c>
      <c r="G1119" s="9">
        <v>280</v>
      </c>
      <c r="H1119" s="16" t="s">
        <v>457</v>
      </c>
      <c r="I1119" s="16" t="s">
        <v>458</v>
      </c>
      <c r="J1119" s="16" t="s">
        <v>952</v>
      </c>
      <c r="K1119" s="16" t="s">
        <v>933</v>
      </c>
    </row>
    <row r="1120" spans="1:11" x14ac:dyDescent="0.25">
      <c r="A1120" s="16" t="s">
        <v>2128</v>
      </c>
      <c r="B1120" s="16" t="s">
        <v>343</v>
      </c>
      <c r="C1120" s="16" t="s">
        <v>162</v>
      </c>
      <c r="D1120">
        <v>2890</v>
      </c>
      <c r="E1120" s="9">
        <v>1700</v>
      </c>
      <c r="F1120">
        <v>6</v>
      </c>
      <c r="G1120" s="9">
        <v>10200</v>
      </c>
      <c r="H1120" s="16" t="s">
        <v>746</v>
      </c>
      <c r="I1120" s="16" t="s">
        <v>747</v>
      </c>
      <c r="J1120" s="16" t="s">
        <v>974</v>
      </c>
      <c r="K1120" s="16" t="s">
        <v>941</v>
      </c>
    </row>
    <row r="1121" spans="1:11" x14ac:dyDescent="0.25">
      <c r="A1121" s="16" t="s">
        <v>2129</v>
      </c>
      <c r="B1121" s="16" t="s">
        <v>330</v>
      </c>
      <c r="C1121" s="16" t="s">
        <v>26</v>
      </c>
      <c r="D1121">
        <v>2790</v>
      </c>
      <c r="E1121" s="9">
        <v>420</v>
      </c>
      <c r="F1121">
        <v>3</v>
      </c>
      <c r="G1121" s="9">
        <v>1260</v>
      </c>
      <c r="H1121" s="16" t="s">
        <v>666</v>
      </c>
      <c r="I1121" s="16" t="s">
        <v>727</v>
      </c>
      <c r="J1121" s="16" t="s">
        <v>952</v>
      </c>
      <c r="K1121" s="16" t="s">
        <v>933</v>
      </c>
    </row>
    <row r="1122" spans="1:11" x14ac:dyDescent="0.25">
      <c r="A1122" s="16" t="s">
        <v>2130</v>
      </c>
      <c r="B1122" s="16" t="s">
        <v>445</v>
      </c>
      <c r="C1122" s="16" t="s">
        <v>80</v>
      </c>
      <c r="D1122">
        <v>2870</v>
      </c>
      <c r="E1122" s="9">
        <v>2900</v>
      </c>
      <c r="F1122">
        <v>1</v>
      </c>
      <c r="G1122" s="9">
        <v>2900</v>
      </c>
      <c r="H1122" s="16" t="s">
        <v>831</v>
      </c>
      <c r="I1122" s="16" t="s">
        <v>918</v>
      </c>
      <c r="J1122" s="16" t="s">
        <v>977</v>
      </c>
      <c r="K1122" s="16" t="s">
        <v>941</v>
      </c>
    </row>
    <row r="1123" spans="1:11" x14ac:dyDescent="0.25">
      <c r="A1123" s="16" t="s">
        <v>2131</v>
      </c>
      <c r="B1123" s="16" t="s">
        <v>257</v>
      </c>
      <c r="C1123" s="16" t="s">
        <v>146</v>
      </c>
      <c r="D1123">
        <v>2710</v>
      </c>
      <c r="E1123" s="9">
        <v>55</v>
      </c>
      <c r="F1123">
        <v>1</v>
      </c>
      <c r="G1123" s="9">
        <v>55</v>
      </c>
      <c r="H1123" s="16" t="s">
        <v>599</v>
      </c>
      <c r="I1123" s="16" t="s">
        <v>600</v>
      </c>
      <c r="J1123" s="16" t="s">
        <v>955</v>
      </c>
      <c r="K1123" s="16" t="s">
        <v>935</v>
      </c>
    </row>
    <row r="1124" spans="1:11" x14ac:dyDescent="0.25">
      <c r="A1124" s="16" t="s">
        <v>2132</v>
      </c>
      <c r="B1124" s="16" t="s">
        <v>240</v>
      </c>
      <c r="C1124" s="16" t="s">
        <v>176</v>
      </c>
      <c r="D1124">
        <v>2870</v>
      </c>
      <c r="E1124" s="9">
        <v>6700</v>
      </c>
      <c r="F1124">
        <v>1</v>
      </c>
      <c r="G1124" s="9">
        <v>6700</v>
      </c>
      <c r="H1124" s="16" t="s">
        <v>569</v>
      </c>
      <c r="I1124" s="16" t="s">
        <v>570</v>
      </c>
      <c r="J1124" s="16" t="s">
        <v>984</v>
      </c>
      <c r="K1124" s="16" t="s">
        <v>943</v>
      </c>
    </row>
    <row r="1125" spans="1:11" x14ac:dyDescent="0.25">
      <c r="A1125" s="16" t="s">
        <v>2133</v>
      </c>
      <c r="B1125" s="16" t="s">
        <v>430</v>
      </c>
      <c r="C1125" s="16" t="s">
        <v>84</v>
      </c>
      <c r="D1125">
        <v>2710</v>
      </c>
      <c r="E1125" s="9">
        <v>11</v>
      </c>
      <c r="F1125">
        <v>7</v>
      </c>
      <c r="G1125" s="9">
        <v>77</v>
      </c>
      <c r="H1125" s="16" t="s">
        <v>891</v>
      </c>
      <c r="I1125" s="16" t="s">
        <v>892</v>
      </c>
      <c r="J1125" s="16" t="s">
        <v>986</v>
      </c>
      <c r="K1125" s="16" t="s">
        <v>944</v>
      </c>
    </row>
    <row r="1126" spans="1:11" x14ac:dyDescent="0.25">
      <c r="A1126" s="16" t="s">
        <v>2134</v>
      </c>
      <c r="B1126" s="16" t="s">
        <v>258</v>
      </c>
      <c r="C1126" s="16" t="s">
        <v>118</v>
      </c>
      <c r="D1126">
        <v>2890</v>
      </c>
      <c r="E1126" s="9">
        <v>1100</v>
      </c>
      <c r="F1126">
        <v>4</v>
      </c>
      <c r="G1126" s="9">
        <v>4400</v>
      </c>
      <c r="H1126" s="16" t="s">
        <v>601</v>
      </c>
      <c r="I1126" s="16" t="s">
        <v>602</v>
      </c>
      <c r="J1126" s="16" t="s">
        <v>965</v>
      </c>
      <c r="K1126" s="16" t="s">
        <v>945</v>
      </c>
    </row>
    <row r="1127" spans="1:11" x14ac:dyDescent="0.25">
      <c r="A1127" s="16" t="s">
        <v>2135</v>
      </c>
      <c r="B1127" s="16" t="s">
        <v>294</v>
      </c>
      <c r="C1127" s="16" t="s">
        <v>148</v>
      </c>
      <c r="D1127">
        <v>2890</v>
      </c>
      <c r="E1127" s="9">
        <v>690</v>
      </c>
      <c r="F1127">
        <v>1</v>
      </c>
      <c r="G1127" s="9">
        <v>690</v>
      </c>
      <c r="H1127" s="16" t="s">
        <v>668</v>
      </c>
      <c r="I1127" s="16" t="s">
        <v>669</v>
      </c>
      <c r="J1127" s="16" t="s">
        <v>955</v>
      </c>
      <c r="K1127" s="16" t="s">
        <v>935</v>
      </c>
    </row>
    <row r="1128" spans="1:11" x14ac:dyDescent="0.25">
      <c r="A1128" s="16" t="s">
        <v>2136</v>
      </c>
      <c r="B1128" s="16" t="s">
        <v>356</v>
      </c>
      <c r="C1128" s="16" t="s">
        <v>123</v>
      </c>
      <c r="D1128">
        <v>2880</v>
      </c>
      <c r="E1128" s="9">
        <v>4400</v>
      </c>
      <c r="F1128">
        <v>1</v>
      </c>
      <c r="G1128" s="9">
        <v>4400</v>
      </c>
      <c r="H1128" s="16" t="s">
        <v>770</v>
      </c>
      <c r="I1128" s="16" t="s">
        <v>771</v>
      </c>
      <c r="J1128" s="16" t="s">
        <v>964</v>
      </c>
      <c r="K1128" s="16" t="s">
        <v>938</v>
      </c>
    </row>
    <row r="1129" spans="1:11" x14ac:dyDescent="0.25">
      <c r="A1129" s="16" t="s">
        <v>2137</v>
      </c>
      <c r="B1129" s="16" t="s">
        <v>249</v>
      </c>
      <c r="C1129" s="16" t="s">
        <v>49</v>
      </c>
      <c r="D1129">
        <v>2710</v>
      </c>
      <c r="E1129" s="9">
        <v>22</v>
      </c>
      <c r="F1129">
        <v>1</v>
      </c>
      <c r="G1129" s="9">
        <v>22</v>
      </c>
      <c r="H1129" s="16" t="s">
        <v>586</v>
      </c>
      <c r="I1129" s="16" t="s">
        <v>547</v>
      </c>
      <c r="J1129" s="16" t="s">
        <v>958</v>
      </c>
      <c r="K1129" s="16" t="s">
        <v>937</v>
      </c>
    </row>
    <row r="1130" spans="1:11" x14ac:dyDescent="0.25">
      <c r="A1130" s="16" t="s">
        <v>2138</v>
      </c>
      <c r="B1130" s="16" t="s">
        <v>343</v>
      </c>
      <c r="C1130" s="16" t="s">
        <v>126</v>
      </c>
      <c r="D1130">
        <v>2780</v>
      </c>
      <c r="E1130" s="9">
        <v>620</v>
      </c>
      <c r="F1130">
        <v>4</v>
      </c>
      <c r="G1130" s="9">
        <v>2480</v>
      </c>
      <c r="H1130" s="16" t="s">
        <v>746</v>
      </c>
      <c r="I1130" s="16" t="s">
        <v>747</v>
      </c>
      <c r="J1130" s="16" t="s">
        <v>974</v>
      </c>
      <c r="K1130" s="16" t="s">
        <v>941</v>
      </c>
    </row>
    <row r="1131" spans="1:11" x14ac:dyDescent="0.25">
      <c r="A1131" s="16" t="s">
        <v>2139</v>
      </c>
      <c r="B1131" s="16" t="s">
        <v>223</v>
      </c>
      <c r="C1131" s="16" t="s">
        <v>64</v>
      </c>
      <c r="D1131">
        <v>2810</v>
      </c>
      <c r="E1131" s="9">
        <v>22</v>
      </c>
      <c r="F1131">
        <v>1</v>
      </c>
      <c r="G1131" s="9">
        <v>22</v>
      </c>
      <c r="H1131" s="16" t="s">
        <v>540</v>
      </c>
      <c r="I1131" s="16" t="s">
        <v>541</v>
      </c>
      <c r="J1131" s="16" t="s">
        <v>967</v>
      </c>
      <c r="K1131" s="16" t="s">
        <v>939</v>
      </c>
    </row>
    <row r="1132" spans="1:11" x14ac:dyDescent="0.25">
      <c r="A1132" s="16" t="s">
        <v>2140</v>
      </c>
      <c r="B1132" s="16" t="s">
        <v>237</v>
      </c>
      <c r="C1132" s="16" t="s">
        <v>169</v>
      </c>
      <c r="D1132">
        <v>2760</v>
      </c>
      <c r="E1132" s="9">
        <v>71</v>
      </c>
      <c r="F1132">
        <v>1</v>
      </c>
      <c r="G1132" s="9">
        <v>71</v>
      </c>
      <c r="H1132" s="16" t="s">
        <v>565</v>
      </c>
      <c r="I1132" s="16" t="s">
        <v>566</v>
      </c>
      <c r="J1132" s="16" t="s">
        <v>979</v>
      </c>
      <c r="K1132" s="16" t="s">
        <v>942</v>
      </c>
    </row>
    <row r="1133" spans="1:11" x14ac:dyDescent="0.25">
      <c r="A1133" s="16" t="s">
        <v>2141</v>
      </c>
      <c r="B1133" s="16" t="s">
        <v>312</v>
      </c>
      <c r="C1133" s="16" t="s">
        <v>76</v>
      </c>
      <c r="D1133">
        <v>2900</v>
      </c>
      <c r="E1133" s="9">
        <v>80</v>
      </c>
      <c r="F1133">
        <v>1</v>
      </c>
      <c r="G1133" s="9">
        <v>80</v>
      </c>
      <c r="H1133" s="16" t="s">
        <v>699</v>
      </c>
      <c r="I1133" s="16" t="s">
        <v>700</v>
      </c>
      <c r="J1133" s="16" t="s">
        <v>980</v>
      </c>
      <c r="K1133" s="16" t="s">
        <v>942</v>
      </c>
    </row>
    <row r="1134" spans="1:11" x14ac:dyDescent="0.25">
      <c r="A1134" s="16" t="s">
        <v>2142</v>
      </c>
      <c r="B1134" s="16" t="s">
        <v>324</v>
      </c>
      <c r="C1134" s="16" t="s">
        <v>37</v>
      </c>
      <c r="D1134">
        <v>2890</v>
      </c>
      <c r="E1134" s="9">
        <v>14</v>
      </c>
      <c r="F1134">
        <v>1</v>
      </c>
      <c r="G1134" s="9">
        <v>14</v>
      </c>
      <c r="H1134" s="16" t="s">
        <v>718</v>
      </c>
      <c r="I1134" s="16" t="s">
        <v>672</v>
      </c>
      <c r="J1134" s="16" t="s">
        <v>959</v>
      </c>
      <c r="K1134" s="16" t="s">
        <v>937</v>
      </c>
    </row>
    <row r="1135" spans="1:11" x14ac:dyDescent="0.25">
      <c r="A1135" s="16" t="s">
        <v>2143</v>
      </c>
      <c r="B1135" s="16" t="s">
        <v>258</v>
      </c>
      <c r="C1135" s="16" t="s">
        <v>114</v>
      </c>
      <c r="D1135">
        <v>2820</v>
      </c>
      <c r="E1135" s="9">
        <v>510</v>
      </c>
      <c r="F1135">
        <v>1</v>
      </c>
      <c r="G1135" s="9">
        <v>510</v>
      </c>
      <c r="H1135" s="16" t="s">
        <v>601</v>
      </c>
      <c r="I1135" s="16" t="s">
        <v>602</v>
      </c>
      <c r="J1135" s="16" t="s">
        <v>965</v>
      </c>
      <c r="K1135" s="16" t="s">
        <v>945</v>
      </c>
    </row>
    <row r="1136" spans="1:11" x14ac:dyDescent="0.25">
      <c r="A1136" s="16" t="s">
        <v>2144</v>
      </c>
      <c r="B1136" s="16" t="s">
        <v>350</v>
      </c>
      <c r="C1136" s="16" t="s">
        <v>35</v>
      </c>
      <c r="D1136">
        <v>2890</v>
      </c>
      <c r="E1136" s="9">
        <v>19</v>
      </c>
      <c r="F1136">
        <v>7</v>
      </c>
      <c r="G1136" s="9">
        <v>133</v>
      </c>
      <c r="H1136" s="16" t="s">
        <v>760</v>
      </c>
      <c r="I1136" s="16" t="s">
        <v>639</v>
      </c>
      <c r="J1136" s="16" t="s">
        <v>981</v>
      </c>
      <c r="K1136" s="16" t="s">
        <v>942</v>
      </c>
    </row>
    <row r="1137" spans="1:11" x14ac:dyDescent="0.25">
      <c r="A1137" s="16" t="s">
        <v>2145</v>
      </c>
      <c r="B1137" s="16" t="s">
        <v>308</v>
      </c>
      <c r="C1137" s="16" t="s">
        <v>144</v>
      </c>
      <c r="D1137">
        <v>2780</v>
      </c>
      <c r="E1137" s="9">
        <v>30</v>
      </c>
      <c r="F1137">
        <v>1</v>
      </c>
      <c r="G1137" s="9">
        <v>30</v>
      </c>
      <c r="H1137" s="16" t="s">
        <v>691</v>
      </c>
      <c r="I1137" s="16" t="s">
        <v>692</v>
      </c>
      <c r="J1137" s="16" t="s">
        <v>973</v>
      </c>
      <c r="K1137" s="16" t="s">
        <v>941</v>
      </c>
    </row>
    <row r="1138" spans="1:11" x14ac:dyDescent="0.25">
      <c r="A1138" s="16" t="s">
        <v>2146</v>
      </c>
      <c r="B1138" s="16" t="s">
        <v>221</v>
      </c>
      <c r="C1138" s="16" t="s">
        <v>102</v>
      </c>
      <c r="D1138">
        <v>2920</v>
      </c>
      <c r="E1138" s="9">
        <v>6900</v>
      </c>
      <c r="F1138">
        <v>6</v>
      </c>
      <c r="G1138" s="9">
        <v>41400</v>
      </c>
      <c r="H1138" s="16" t="s">
        <v>536</v>
      </c>
      <c r="I1138" s="16" t="s">
        <v>537</v>
      </c>
      <c r="J1138" s="16" t="s">
        <v>958</v>
      </c>
      <c r="K1138" s="16" t="s">
        <v>937</v>
      </c>
    </row>
    <row r="1139" spans="1:11" x14ac:dyDescent="0.25">
      <c r="A1139" s="16" t="s">
        <v>2147</v>
      </c>
      <c r="B1139" s="16" t="s">
        <v>220</v>
      </c>
      <c r="C1139" s="16" t="s">
        <v>95</v>
      </c>
      <c r="D1139">
        <v>2770</v>
      </c>
      <c r="E1139" s="9">
        <v>8600</v>
      </c>
      <c r="F1139">
        <v>1</v>
      </c>
      <c r="G1139" s="9">
        <v>8600</v>
      </c>
      <c r="H1139" s="16" t="s">
        <v>534</v>
      </c>
      <c r="I1139" s="16" t="s">
        <v>535</v>
      </c>
      <c r="J1139" s="16" t="s">
        <v>961</v>
      </c>
      <c r="K1139" s="16" t="s">
        <v>936</v>
      </c>
    </row>
    <row r="1140" spans="1:11" x14ac:dyDescent="0.25">
      <c r="A1140" s="16" t="s">
        <v>2148</v>
      </c>
      <c r="B1140" s="16" t="s">
        <v>239</v>
      </c>
      <c r="C1140" s="16" t="s">
        <v>30</v>
      </c>
      <c r="D1140">
        <v>2850</v>
      </c>
      <c r="E1140" s="9">
        <v>22</v>
      </c>
      <c r="F1140">
        <v>1</v>
      </c>
      <c r="G1140" s="9">
        <v>22</v>
      </c>
      <c r="H1140" s="16" t="s">
        <v>878</v>
      </c>
      <c r="I1140" s="16" t="s">
        <v>625</v>
      </c>
      <c r="J1140" s="16" t="s">
        <v>952</v>
      </c>
      <c r="K1140" s="16" t="s">
        <v>933</v>
      </c>
    </row>
    <row r="1141" spans="1:11" x14ac:dyDescent="0.25">
      <c r="A1141" s="16" t="s">
        <v>2149</v>
      </c>
      <c r="B1141" s="16" t="s">
        <v>432</v>
      </c>
      <c r="C1141" s="16" t="s">
        <v>173</v>
      </c>
      <c r="D1141">
        <v>2770</v>
      </c>
      <c r="E1141" s="9">
        <v>960</v>
      </c>
      <c r="F1141">
        <v>1</v>
      </c>
      <c r="G1141" s="9">
        <v>960</v>
      </c>
      <c r="H1141" s="16" t="s">
        <v>894</v>
      </c>
      <c r="I1141" s="16" t="s">
        <v>895</v>
      </c>
      <c r="J1141" s="16" t="s">
        <v>977</v>
      </c>
      <c r="K1141" s="16" t="s">
        <v>941</v>
      </c>
    </row>
    <row r="1142" spans="1:11" x14ac:dyDescent="0.25">
      <c r="A1142" s="16" t="s">
        <v>2150</v>
      </c>
      <c r="B1142" s="16" t="s">
        <v>222</v>
      </c>
      <c r="C1142" s="16" t="s">
        <v>35</v>
      </c>
      <c r="D1142">
        <v>2850</v>
      </c>
      <c r="E1142" s="9">
        <v>5800</v>
      </c>
      <c r="F1142">
        <v>1</v>
      </c>
      <c r="G1142" s="9">
        <v>5800</v>
      </c>
      <c r="H1142" s="16" t="s">
        <v>538</v>
      </c>
      <c r="I1142" s="16" t="s">
        <v>539</v>
      </c>
      <c r="J1142" s="16" t="s">
        <v>962</v>
      </c>
      <c r="K1142" s="16" t="s">
        <v>938</v>
      </c>
    </row>
    <row r="1143" spans="1:11" x14ac:dyDescent="0.25">
      <c r="A1143" s="16" t="s">
        <v>2151</v>
      </c>
      <c r="B1143" s="16" t="s">
        <v>419</v>
      </c>
      <c r="C1143" s="16" t="s">
        <v>42</v>
      </c>
      <c r="D1143">
        <v>2980</v>
      </c>
      <c r="E1143" s="9">
        <v>660</v>
      </c>
      <c r="F1143">
        <v>4</v>
      </c>
      <c r="G1143" s="9">
        <v>2640</v>
      </c>
      <c r="H1143" s="16" t="s">
        <v>873</v>
      </c>
      <c r="I1143" s="16" t="s">
        <v>874</v>
      </c>
      <c r="J1143" s="16" t="s">
        <v>977</v>
      </c>
      <c r="K1143" s="16" t="s">
        <v>941</v>
      </c>
    </row>
    <row r="1144" spans="1:11" x14ac:dyDescent="0.25">
      <c r="A1144" s="16" t="s">
        <v>2152</v>
      </c>
      <c r="B1144" s="16" t="s">
        <v>188</v>
      </c>
      <c r="C1144" s="16" t="s">
        <v>24</v>
      </c>
      <c r="D1144">
        <v>2770</v>
      </c>
      <c r="E1144" s="9">
        <v>9100</v>
      </c>
      <c r="F1144">
        <v>1</v>
      </c>
      <c r="G1144" s="9">
        <v>9100</v>
      </c>
      <c r="H1144" s="16" t="s">
        <v>475</v>
      </c>
      <c r="I1144" s="16" t="s">
        <v>476</v>
      </c>
      <c r="J1144" s="16" t="s">
        <v>978</v>
      </c>
      <c r="K1144" s="16" t="s">
        <v>942</v>
      </c>
    </row>
    <row r="1145" spans="1:11" x14ac:dyDescent="0.25">
      <c r="A1145" s="16" t="s">
        <v>2153</v>
      </c>
      <c r="B1145" s="16" t="s">
        <v>316</v>
      </c>
      <c r="C1145" s="16" t="s">
        <v>65</v>
      </c>
      <c r="D1145">
        <v>2800</v>
      </c>
      <c r="E1145" s="9">
        <v>730</v>
      </c>
      <c r="F1145">
        <v>2</v>
      </c>
      <c r="G1145" s="9">
        <v>1460</v>
      </c>
      <c r="H1145" s="16" t="s">
        <v>706</v>
      </c>
      <c r="I1145" s="16" t="s">
        <v>707</v>
      </c>
      <c r="J1145" s="16" t="s">
        <v>964</v>
      </c>
      <c r="K1145" s="16" t="s">
        <v>938</v>
      </c>
    </row>
    <row r="1146" spans="1:11" x14ac:dyDescent="0.25">
      <c r="A1146" s="16" t="s">
        <v>2154</v>
      </c>
      <c r="B1146" s="16" t="s">
        <v>276</v>
      </c>
      <c r="C1146" s="16" t="s">
        <v>107</v>
      </c>
      <c r="D1146">
        <v>2870</v>
      </c>
      <c r="E1146" s="9">
        <v>590</v>
      </c>
      <c r="F1146">
        <v>10</v>
      </c>
      <c r="G1146" s="9">
        <v>5900</v>
      </c>
      <c r="H1146" s="16" t="s">
        <v>636</v>
      </c>
      <c r="I1146" s="16" t="s">
        <v>637</v>
      </c>
      <c r="J1146" s="16" t="s">
        <v>980</v>
      </c>
      <c r="K1146" s="16" t="s">
        <v>942</v>
      </c>
    </row>
    <row r="1147" spans="1:11" x14ac:dyDescent="0.25">
      <c r="A1147" s="16" t="s">
        <v>2155</v>
      </c>
      <c r="B1147" s="16" t="s">
        <v>364</v>
      </c>
      <c r="C1147" s="16" t="s">
        <v>108</v>
      </c>
      <c r="D1147">
        <v>2850</v>
      </c>
      <c r="E1147" s="9">
        <v>980</v>
      </c>
      <c r="F1147">
        <v>1</v>
      </c>
      <c r="G1147" s="9">
        <v>980</v>
      </c>
      <c r="H1147" s="16" t="s">
        <v>652</v>
      </c>
      <c r="I1147" s="16" t="s">
        <v>785</v>
      </c>
      <c r="J1147" s="16" t="s">
        <v>951</v>
      </c>
      <c r="K1147" s="16" t="s">
        <v>932</v>
      </c>
    </row>
    <row r="1148" spans="1:11" x14ac:dyDescent="0.25">
      <c r="A1148" s="16" t="s">
        <v>2156</v>
      </c>
      <c r="B1148" s="16" t="s">
        <v>419</v>
      </c>
      <c r="C1148" s="16" t="s">
        <v>115</v>
      </c>
      <c r="D1148">
        <v>2870</v>
      </c>
      <c r="E1148" s="9">
        <v>600</v>
      </c>
      <c r="F1148">
        <v>4</v>
      </c>
      <c r="G1148" s="9">
        <v>2400</v>
      </c>
      <c r="H1148" s="16" t="s">
        <v>873</v>
      </c>
      <c r="I1148" s="16" t="s">
        <v>874</v>
      </c>
      <c r="J1148" s="16" t="s">
        <v>977</v>
      </c>
      <c r="K1148" s="16" t="s">
        <v>941</v>
      </c>
    </row>
    <row r="1149" spans="1:11" x14ac:dyDescent="0.25">
      <c r="A1149" s="16" t="s">
        <v>2157</v>
      </c>
      <c r="B1149" s="16" t="s">
        <v>408</v>
      </c>
      <c r="C1149" s="16" t="s">
        <v>149</v>
      </c>
      <c r="D1149">
        <v>2790</v>
      </c>
      <c r="E1149" s="9">
        <v>31</v>
      </c>
      <c r="F1149">
        <v>3</v>
      </c>
      <c r="G1149" s="9">
        <v>93</v>
      </c>
      <c r="H1149" s="16" t="s">
        <v>856</v>
      </c>
      <c r="I1149" s="16" t="s">
        <v>808</v>
      </c>
      <c r="J1149" s="16" t="s">
        <v>976</v>
      </c>
      <c r="K1149" s="16" t="s">
        <v>941</v>
      </c>
    </row>
    <row r="1150" spans="1:11" x14ac:dyDescent="0.25">
      <c r="A1150" s="16" t="s">
        <v>2158</v>
      </c>
      <c r="B1150" s="16" t="s">
        <v>313</v>
      </c>
      <c r="C1150" s="16" t="s">
        <v>46</v>
      </c>
      <c r="D1150">
        <v>2710</v>
      </c>
      <c r="E1150" s="9">
        <v>83</v>
      </c>
      <c r="F1150">
        <v>3</v>
      </c>
      <c r="G1150" s="9">
        <v>249</v>
      </c>
      <c r="H1150" s="16" t="s">
        <v>701</v>
      </c>
      <c r="I1150" s="16" t="s">
        <v>702</v>
      </c>
      <c r="J1150" s="16" t="s">
        <v>980</v>
      </c>
      <c r="K1150" s="16" t="s">
        <v>942</v>
      </c>
    </row>
    <row r="1151" spans="1:11" x14ac:dyDescent="0.25">
      <c r="A1151" s="16" t="s">
        <v>2159</v>
      </c>
      <c r="B1151" s="16" t="s">
        <v>359</v>
      </c>
      <c r="C1151" s="16" t="s">
        <v>107</v>
      </c>
      <c r="D1151">
        <v>2880</v>
      </c>
      <c r="E1151" s="9">
        <v>850</v>
      </c>
      <c r="F1151">
        <v>5</v>
      </c>
      <c r="G1151" s="9">
        <v>4250</v>
      </c>
      <c r="H1151" s="16" t="s">
        <v>776</v>
      </c>
      <c r="I1151" s="16" t="s">
        <v>777</v>
      </c>
      <c r="J1151" s="16" t="s">
        <v>960</v>
      </c>
      <c r="K1151" s="16" t="s">
        <v>937</v>
      </c>
    </row>
    <row r="1152" spans="1:11" x14ac:dyDescent="0.25">
      <c r="A1152" s="16" t="s">
        <v>2160</v>
      </c>
      <c r="B1152" s="16" t="s">
        <v>297</v>
      </c>
      <c r="C1152" s="16" t="s">
        <v>48</v>
      </c>
      <c r="D1152">
        <v>2760</v>
      </c>
      <c r="E1152" s="9">
        <v>1700</v>
      </c>
      <c r="F1152">
        <v>6</v>
      </c>
      <c r="G1152" s="9">
        <v>10200</v>
      </c>
      <c r="H1152" s="16" t="s">
        <v>570</v>
      </c>
      <c r="I1152" s="16" t="s">
        <v>673</v>
      </c>
      <c r="J1152" s="16" t="s">
        <v>964</v>
      </c>
      <c r="K1152" s="16" t="s">
        <v>938</v>
      </c>
    </row>
    <row r="1153" spans="1:11" x14ac:dyDescent="0.25">
      <c r="A1153" s="16" t="s">
        <v>2161</v>
      </c>
      <c r="B1153" s="16" t="s">
        <v>283</v>
      </c>
      <c r="C1153" s="16" t="s">
        <v>64</v>
      </c>
      <c r="D1153">
        <v>2820</v>
      </c>
      <c r="E1153" s="9">
        <v>5400</v>
      </c>
      <c r="F1153">
        <v>1</v>
      </c>
      <c r="G1153" s="9">
        <v>5400</v>
      </c>
      <c r="H1153" s="16" t="s">
        <v>648</v>
      </c>
      <c r="I1153" s="16" t="s">
        <v>649</v>
      </c>
      <c r="J1153" s="16" t="s">
        <v>963</v>
      </c>
      <c r="K1153" s="16" t="s">
        <v>938</v>
      </c>
    </row>
    <row r="1154" spans="1:11" x14ac:dyDescent="0.25">
      <c r="A1154" s="16" t="s">
        <v>2162</v>
      </c>
      <c r="B1154" s="16" t="s">
        <v>250</v>
      </c>
      <c r="C1154" s="16" t="s">
        <v>123</v>
      </c>
      <c r="D1154">
        <v>2910</v>
      </c>
      <c r="E1154" s="9">
        <v>71</v>
      </c>
      <c r="F1154">
        <v>2</v>
      </c>
      <c r="G1154" s="9">
        <v>142</v>
      </c>
      <c r="H1154" s="16" t="s">
        <v>587</v>
      </c>
      <c r="I1154" s="16" t="s">
        <v>588</v>
      </c>
      <c r="J1154" s="16" t="s">
        <v>961</v>
      </c>
      <c r="K1154" s="16" t="s">
        <v>936</v>
      </c>
    </row>
    <row r="1155" spans="1:11" x14ac:dyDescent="0.25">
      <c r="A1155" s="16" t="s">
        <v>2163</v>
      </c>
      <c r="B1155" s="16" t="s">
        <v>205</v>
      </c>
      <c r="C1155" s="16" t="s">
        <v>175</v>
      </c>
      <c r="D1155">
        <v>2980</v>
      </c>
      <c r="E1155" s="9">
        <v>690</v>
      </c>
      <c r="F1155">
        <v>5</v>
      </c>
      <c r="G1155" s="9">
        <v>3450</v>
      </c>
      <c r="H1155" s="16" t="s">
        <v>506</v>
      </c>
      <c r="I1155" s="16" t="s">
        <v>507</v>
      </c>
      <c r="J1155" s="16" t="s">
        <v>962</v>
      </c>
      <c r="K1155" s="16" t="s">
        <v>938</v>
      </c>
    </row>
    <row r="1156" spans="1:11" x14ac:dyDescent="0.25">
      <c r="A1156" s="16" t="s">
        <v>2164</v>
      </c>
      <c r="B1156" s="16" t="s">
        <v>314</v>
      </c>
      <c r="C1156" s="16" t="s">
        <v>117</v>
      </c>
      <c r="D1156">
        <v>2760</v>
      </c>
      <c r="E1156" s="9">
        <v>660</v>
      </c>
      <c r="F1156">
        <v>8</v>
      </c>
      <c r="G1156" s="9">
        <v>5280</v>
      </c>
      <c r="H1156" s="16" t="s">
        <v>703</v>
      </c>
      <c r="I1156" s="16" t="s">
        <v>614</v>
      </c>
      <c r="J1156" s="16" t="s">
        <v>984</v>
      </c>
      <c r="K1156" s="16" t="s">
        <v>943</v>
      </c>
    </row>
    <row r="1157" spans="1:11" x14ac:dyDescent="0.25">
      <c r="A1157" s="16" t="s">
        <v>2165</v>
      </c>
      <c r="B1157" s="16" t="s">
        <v>293</v>
      </c>
      <c r="C1157" s="16" t="s">
        <v>86</v>
      </c>
      <c r="D1157">
        <v>2790</v>
      </c>
      <c r="E1157" s="9">
        <v>910</v>
      </c>
      <c r="F1157">
        <v>5</v>
      </c>
      <c r="G1157" s="9">
        <v>4550</v>
      </c>
      <c r="H1157" s="16" t="s">
        <v>666</v>
      </c>
      <c r="I1157" s="16" t="s">
        <v>667</v>
      </c>
      <c r="J1157" s="16" t="s">
        <v>954</v>
      </c>
      <c r="K1157" s="16" t="s">
        <v>934</v>
      </c>
    </row>
    <row r="1158" spans="1:11" x14ac:dyDescent="0.25">
      <c r="A1158" s="16" t="s">
        <v>2166</v>
      </c>
      <c r="B1158" s="16" t="s">
        <v>371</v>
      </c>
      <c r="C1158" s="16" t="s">
        <v>136</v>
      </c>
      <c r="D1158">
        <v>2920</v>
      </c>
      <c r="E1158" s="9">
        <v>5000</v>
      </c>
      <c r="F1158">
        <v>1</v>
      </c>
      <c r="G1158" s="9">
        <v>5000</v>
      </c>
      <c r="H1158" s="16" t="s">
        <v>797</v>
      </c>
      <c r="I1158" s="16" t="s">
        <v>665</v>
      </c>
      <c r="J1158" s="16" t="s">
        <v>981</v>
      </c>
      <c r="K1158" s="16" t="s">
        <v>942</v>
      </c>
    </row>
    <row r="1159" spans="1:11" x14ac:dyDescent="0.25">
      <c r="A1159" s="16" t="s">
        <v>2167</v>
      </c>
      <c r="B1159" s="16" t="s">
        <v>283</v>
      </c>
      <c r="C1159" s="16" t="s">
        <v>148</v>
      </c>
      <c r="D1159">
        <v>2890</v>
      </c>
      <c r="E1159" s="9">
        <v>760</v>
      </c>
      <c r="F1159">
        <v>1</v>
      </c>
      <c r="G1159" s="9">
        <v>760</v>
      </c>
      <c r="H1159" s="16" t="s">
        <v>648</v>
      </c>
      <c r="I1159" s="16" t="s">
        <v>649</v>
      </c>
      <c r="J1159" s="16" t="s">
        <v>963</v>
      </c>
      <c r="K1159" s="16" t="s">
        <v>938</v>
      </c>
    </row>
    <row r="1160" spans="1:11" x14ac:dyDescent="0.25">
      <c r="A1160" s="16" t="s">
        <v>2168</v>
      </c>
      <c r="B1160" s="16" t="s">
        <v>183</v>
      </c>
      <c r="C1160" s="16" t="s">
        <v>105</v>
      </c>
      <c r="D1160">
        <v>2820</v>
      </c>
      <c r="E1160" s="9">
        <v>8100</v>
      </c>
      <c r="F1160">
        <v>5</v>
      </c>
      <c r="G1160" s="9">
        <v>40500</v>
      </c>
      <c r="H1160" s="16" t="s">
        <v>465</v>
      </c>
      <c r="I1160" s="16" t="s">
        <v>466</v>
      </c>
      <c r="J1160" s="16" t="s">
        <v>958</v>
      </c>
      <c r="K1160" s="16" t="s">
        <v>937</v>
      </c>
    </row>
    <row r="1161" spans="1:11" x14ac:dyDescent="0.25">
      <c r="A1161" s="16" t="s">
        <v>2169</v>
      </c>
      <c r="B1161" s="16" t="s">
        <v>358</v>
      </c>
      <c r="C1161" s="16" t="s">
        <v>159</v>
      </c>
      <c r="D1161">
        <v>2860</v>
      </c>
      <c r="E1161" s="9">
        <v>4100</v>
      </c>
      <c r="F1161">
        <v>7</v>
      </c>
      <c r="G1161" s="9">
        <v>28700</v>
      </c>
      <c r="H1161" s="16" t="s">
        <v>774</v>
      </c>
      <c r="I1161" s="16" t="s">
        <v>775</v>
      </c>
      <c r="J1161" s="16" t="s">
        <v>960</v>
      </c>
      <c r="K1161" s="16" t="s">
        <v>937</v>
      </c>
    </row>
    <row r="1162" spans="1:11" x14ac:dyDescent="0.25">
      <c r="A1162" s="16" t="s">
        <v>2170</v>
      </c>
      <c r="B1162" s="16" t="s">
        <v>193</v>
      </c>
      <c r="C1162" s="16" t="s">
        <v>57</v>
      </c>
      <c r="D1162">
        <v>2850</v>
      </c>
      <c r="E1162" s="9">
        <v>8300</v>
      </c>
      <c r="F1162">
        <v>1</v>
      </c>
      <c r="G1162" s="9">
        <v>8300</v>
      </c>
      <c r="H1162" s="16" t="s">
        <v>485</v>
      </c>
      <c r="I1162" s="16" t="s">
        <v>486</v>
      </c>
      <c r="J1162" s="16" t="s">
        <v>971</v>
      </c>
      <c r="K1162" s="16" t="s">
        <v>941</v>
      </c>
    </row>
    <row r="1163" spans="1:11" x14ac:dyDescent="0.25">
      <c r="A1163" s="16" t="s">
        <v>2171</v>
      </c>
      <c r="B1163" s="16" t="s">
        <v>229</v>
      </c>
      <c r="C1163" s="16" t="s">
        <v>126</v>
      </c>
      <c r="D1163">
        <v>2820</v>
      </c>
      <c r="E1163" s="9">
        <v>22</v>
      </c>
      <c r="F1163">
        <v>1</v>
      </c>
      <c r="G1163" s="9">
        <v>22</v>
      </c>
      <c r="H1163" s="16" t="s">
        <v>551</v>
      </c>
      <c r="I1163" s="16" t="s">
        <v>552</v>
      </c>
      <c r="J1163" s="16" t="s">
        <v>972</v>
      </c>
      <c r="K1163" s="16" t="s">
        <v>941</v>
      </c>
    </row>
    <row r="1164" spans="1:11" x14ac:dyDescent="0.25">
      <c r="A1164" s="16" t="s">
        <v>2172</v>
      </c>
      <c r="B1164" s="16" t="s">
        <v>280</v>
      </c>
      <c r="C1164" s="16" t="s">
        <v>95</v>
      </c>
      <c r="D1164">
        <v>2870</v>
      </c>
      <c r="E1164" s="9">
        <v>2700</v>
      </c>
      <c r="F1164">
        <v>1</v>
      </c>
      <c r="G1164" s="9">
        <v>2700</v>
      </c>
      <c r="H1164" s="16" t="s">
        <v>644</v>
      </c>
      <c r="I1164" s="16" t="s">
        <v>645</v>
      </c>
      <c r="J1164" s="16" t="s">
        <v>963</v>
      </c>
      <c r="K1164" s="16" t="s">
        <v>938</v>
      </c>
    </row>
    <row r="1165" spans="1:11" x14ac:dyDescent="0.25">
      <c r="A1165" s="16" t="s">
        <v>2173</v>
      </c>
      <c r="B1165" s="16" t="s">
        <v>256</v>
      </c>
      <c r="C1165" s="16" t="s">
        <v>176</v>
      </c>
      <c r="D1165">
        <v>2870</v>
      </c>
      <c r="E1165" s="9">
        <v>860</v>
      </c>
      <c r="F1165">
        <v>1</v>
      </c>
      <c r="G1165" s="9">
        <v>860</v>
      </c>
      <c r="H1165" s="16" t="s">
        <v>598</v>
      </c>
      <c r="I1165" s="16" t="s">
        <v>533</v>
      </c>
      <c r="J1165" s="16" t="s">
        <v>953</v>
      </c>
      <c r="K1165" s="16" t="s">
        <v>934</v>
      </c>
    </row>
    <row r="1166" spans="1:11" x14ac:dyDescent="0.25">
      <c r="A1166" s="16" t="s">
        <v>2174</v>
      </c>
      <c r="B1166" s="16" t="s">
        <v>344</v>
      </c>
      <c r="C1166" s="16" t="s">
        <v>101</v>
      </c>
      <c r="D1166">
        <v>2710</v>
      </c>
      <c r="E1166" s="9">
        <v>5000</v>
      </c>
      <c r="F1166">
        <v>1</v>
      </c>
      <c r="G1166" s="9">
        <v>5000</v>
      </c>
      <c r="H1166" s="16" t="s">
        <v>748</v>
      </c>
      <c r="I1166" s="16" t="s">
        <v>749</v>
      </c>
      <c r="J1166" s="16" t="s">
        <v>974</v>
      </c>
      <c r="K1166" s="16" t="s">
        <v>941</v>
      </c>
    </row>
    <row r="1167" spans="1:11" x14ac:dyDescent="0.25">
      <c r="A1167" s="16" t="s">
        <v>2175</v>
      </c>
      <c r="B1167" s="16" t="s">
        <v>186</v>
      </c>
      <c r="C1167" s="16" t="s">
        <v>172</v>
      </c>
      <c r="D1167">
        <v>2910</v>
      </c>
      <c r="E1167" s="9">
        <v>870</v>
      </c>
      <c r="F1167">
        <v>1</v>
      </c>
      <c r="G1167" s="9">
        <v>870</v>
      </c>
      <c r="H1167" s="16" t="s">
        <v>471</v>
      </c>
      <c r="I1167" s="16" t="s">
        <v>472</v>
      </c>
      <c r="J1167" s="16" t="s">
        <v>969</v>
      </c>
      <c r="K1167" s="16" t="s">
        <v>940</v>
      </c>
    </row>
    <row r="1168" spans="1:11" x14ac:dyDescent="0.25">
      <c r="A1168" s="16" t="s">
        <v>2176</v>
      </c>
      <c r="B1168" s="16" t="s">
        <v>439</v>
      </c>
      <c r="C1168" s="16" t="s">
        <v>38</v>
      </c>
      <c r="D1168">
        <v>2980</v>
      </c>
      <c r="E1168" s="9">
        <v>2700</v>
      </c>
      <c r="F1168">
        <v>1</v>
      </c>
      <c r="G1168" s="9">
        <v>2700</v>
      </c>
      <c r="H1168" s="16" t="s">
        <v>907</v>
      </c>
      <c r="I1168" s="16" t="s">
        <v>908</v>
      </c>
      <c r="J1168" s="16" t="s">
        <v>981</v>
      </c>
      <c r="K1168" s="16" t="s">
        <v>942</v>
      </c>
    </row>
    <row r="1169" spans="1:11" x14ac:dyDescent="0.25">
      <c r="A1169" s="16" t="s">
        <v>2177</v>
      </c>
      <c r="B1169" s="16" t="s">
        <v>238</v>
      </c>
      <c r="C1169" s="16" t="s">
        <v>122</v>
      </c>
      <c r="D1169">
        <v>2800</v>
      </c>
      <c r="E1169" s="9">
        <v>6000</v>
      </c>
      <c r="F1169">
        <v>1</v>
      </c>
      <c r="G1169" s="9">
        <v>6000</v>
      </c>
      <c r="H1169" s="16" t="s">
        <v>567</v>
      </c>
      <c r="I1169" s="16" t="s">
        <v>568</v>
      </c>
      <c r="J1169" s="16" t="s">
        <v>979</v>
      </c>
      <c r="K1169" s="16" t="s">
        <v>942</v>
      </c>
    </row>
    <row r="1170" spans="1:11" x14ac:dyDescent="0.25">
      <c r="A1170" s="16" t="s">
        <v>2178</v>
      </c>
      <c r="B1170" s="16" t="s">
        <v>395</v>
      </c>
      <c r="C1170" s="16" t="s">
        <v>110</v>
      </c>
      <c r="D1170">
        <v>2980</v>
      </c>
      <c r="E1170" s="9">
        <v>12</v>
      </c>
      <c r="F1170">
        <v>8</v>
      </c>
      <c r="G1170" s="9">
        <v>96</v>
      </c>
      <c r="H1170" s="16" t="s">
        <v>833</v>
      </c>
      <c r="I1170" s="16" t="s">
        <v>834</v>
      </c>
      <c r="J1170" s="16" t="s">
        <v>953</v>
      </c>
      <c r="K1170" s="16" t="s">
        <v>934</v>
      </c>
    </row>
    <row r="1171" spans="1:11" x14ac:dyDescent="0.25">
      <c r="A1171" s="16" t="s">
        <v>2179</v>
      </c>
      <c r="B1171" s="16" t="s">
        <v>444</v>
      </c>
      <c r="C1171" s="16" t="s">
        <v>125</v>
      </c>
      <c r="D1171">
        <v>2810</v>
      </c>
      <c r="E1171" s="9">
        <v>110</v>
      </c>
      <c r="F1171">
        <v>1</v>
      </c>
      <c r="G1171" s="9">
        <v>110</v>
      </c>
      <c r="H1171" s="16" t="s">
        <v>916</v>
      </c>
      <c r="I1171" s="16" t="s">
        <v>917</v>
      </c>
      <c r="J1171" s="16" t="s">
        <v>982</v>
      </c>
      <c r="K1171" s="16" t="s">
        <v>949</v>
      </c>
    </row>
    <row r="1172" spans="1:11" x14ac:dyDescent="0.25">
      <c r="A1172" s="16" t="s">
        <v>2180</v>
      </c>
      <c r="B1172" s="16" t="s">
        <v>298</v>
      </c>
      <c r="C1172" s="16" t="s">
        <v>71</v>
      </c>
      <c r="D1172">
        <v>2770</v>
      </c>
      <c r="E1172" s="9">
        <v>360</v>
      </c>
      <c r="F1172">
        <v>1</v>
      </c>
      <c r="G1172" s="9">
        <v>360</v>
      </c>
      <c r="H1172" s="16" t="s">
        <v>674</v>
      </c>
      <c r="I1172" s="16" t="s">
        <v>675</v>
      </c>
      <c r="J1172" s="16" t="s">
        <v>967</v>
      </c>
      <c r="K1172" s="16" t="s">
        <v>939</v>
      </c>
    </row>
    <row r="1173" spans="1:11" x14ac:dyDescent="0.25">
      <c r="A1173" s="16" t="s">
        <v>2181</v>
      </c>
      <c r="B1173" s="16" t="s">
        <v>244</v>
      </c>
      <c r="C1173" s="16" t="s">
        <v>170</v>
      </c>
      <c r="D1173">
        <v>2920</v>
      </c>
      <c r="E1173" s="9">
        <v>590</v>
      </c>
      <c r="F1173">
        <v>10</v>
      </c>
      <c r="G1173" s="9">
        <v>5900</v>
      </c>
      <c r="H1173" s="16" t="s">
        <v>577</v>
      </c>
      <c r="I1173" s="16" t="s">
        <v>462</v>
      </c>
      <c r="J1173" s="16" t="s">
        <v>962</v>
      </c>
      <c r="K1173" s="16" t="s">
        <v>938</v>
      </c>
    </row>
    <row r="1174" spans="1:11" x14ac:dyDescent="0.25">
      <c r="A1174" s="16" t="s">
        <v>2182</v>
      </c>
      <c r="B1174" s="16" t="s">
        <v>226</v>
      </c>
      <c r="C1174" s="16" t="s">
        <v>77</v>
      </c>
      <c r="D1174">
        <v>2810</v>
      </c>
      <c r="E1174" s="9">
        <v>970</v>
      </c>
      <c r="F1174">
        <v>1</v>
      </c>
      <c r="G1174" s="9">
        <v>970</v>
      </c>
      <c r="H1174" s="16" t="s">
        <v>546</v>
      </c>
      <c r="I1174" s="16" t="s">
        <v>547</v>
      </c>
      <c r="J1174" s="16" t="s">
        <v>979</v>
      </c>
      <c r="K1174" s="16" t="s">
        <v>942</v>
      </c>
    </row>
    <row r="1175" spans="1:11" x14ac:dyDescent="0.25">
      <c r="A1175" s="16" t="s">
        <v>2183</v>
      </c>
      <c r="B1175" s="16" t="s">
        <v>206</v>
      </c>
      <c r="C1175" s="16" t="s">
        <v>79</v>
      </c>
      <c r="D1175">
        <v>3000</v>
      </c>
      <c r="E1175" s="9">
        <v>540</v>
      </c>
      <c r="F1175">
        <v>1</v>
      </c>
      <c r="G1175" s="9">
        <v>540</v>
      </c>
      <c r="H1175" s="16" t="s">
        <v>508</v>
      </c>
      <c r="I1175" s="16" t="s">
        <v>509</v>
      </c>
      <c r="J1175" s="16" t="s">
        <v>962</v>
      </c>
      <c r="K1175" s="16" t="s">
        <v>938</v>
      </c>
    </row>
    <row r="1176" spans="1:11" x14ac:dyDescent="0.25">
      <c r="A1176" s="16" t="s">
        <v>2184</v>
      </c>
      <c r="B1176" s="16" t="s">
        <v>293</v>
      </c>
      <c r="C1176" s="16" t="s">
        <v>80</v>
      </c>
      <c r="D1176">
        <v>2920</v>
      </c>
      <c r="E1176" s="9">
        <v>950</v>
      </c>
      <c r="F1176">
        <v>1</v>
      </c>
      <c r="G1176" s="9">
        <v>950</v>
      </c>
      <c r="H1176" s="16" t="s">
        <v>666</v>
      </c>
      <c r="I1176" s="16" t="s">
        <v>667</v>
      </c>
      <c r="J1176" s="16" t="s">
        <v>954</v>
      </c>
      <c r="K1176" s="16" t="s">
        <v>934</v>
      </c>
    </row>
    <row r="1177" spans="1:11" x14ac:dyDescent="0.25">
      <c r="A1177" s="16" t="s">
        <v>2185</v>
      </c>
      <c r="B1177" s="16" t="s">
        <v>341</v>
      </c>
      <c r="C1177" s="16" t="s">
        <v>22</v>
      </c>
      <c r="D1177">
        <v>2770</v>
      </c>
      <c r="E1177" s="9">
        <v>130</v>
      </c>
      <c r="F1177">
        <v>1</v>
      </c>
      <c r="G1177" s="9">
        <v>130</v>
      </c>
      <c r="H1177" s="16" t="s">
        <v>744</v>
      </c>
      <c r="I1177" s="16" t="s">
        <v>635</v>
      </c>
      <c r="J1177" s="16" t="s">
        <v>974</v>
      </c>
      <c r="K1177" s="16" t="s">
        <v>941</v>
      </c>
    </row>
    <row r="1178" spans="1:11" x14ac:dyDescent="0.25">
      <c r="A1178" s="16" t="s">
        <v>2186</v>
      </c>
      <c r="B1178" s="16" t="s">
        <v>333</v>
      </c>
      <c r="C1178" s="16" t="s">
        <v>131</v>
      </c>
      <c r="D1178">
        <v>2910</v>
      </c>
      <c r="E1178" s="9">
        <v>590</v>
      </c>
      <c r="F1178">
        <v>1</v>
      </c>
      <c r="G1178" s="9">
        <v>590</v>
      </c>
      <c r="H1178" s="16" t="s">
        <v>730</v>
      </c>
      <c r="I1178" s="16" t="s">
        <v>615</v>
      </c>
      <c r="J1178" s="16" t="s">
        <v>960</v>
      </c>
      <c r="K1178" s="16" t="s">
        <v>937</v>
      </c>
    </row>
    <row r="1179" spans="1:11" x14ac:dyDescent="0.25">
      <c r="A1179" s="16" t="s">
        <v>2187</v>
      </c>
      <c r="B1179" s="16" t="s">
        <v>419</v>
      </c>
      <c r="C1179" s="16" t="s">
        <v>76</v>
      </c>
      <c r="D1179">
        <v>2840</v>
      </c>
      <c r="E1179" s="9">
        <v>97</v>
      </c>
      <c r="F1179">
        <v>1</v>
      </c>
      <c r="G1179" s="9">
        <v>97</v>
      </c>
      <c r="H1179" s="16" t="s">
        <v>873</v>
      </c>
      <c r="I1179" s="16" t="s">
        <v>874</v>
      </c>
      <c r="J1179" s="16" t="s">
        <v>977</v>
      </c>
      <c r="K1179" s="16" t="s">
        <v>941</v>
      </c>
    </row>
    <row r="1180" spans="1:11" x14ac:dyDescent="0.25">
      <c r="A1180" s="16" t="s">
        <v>2188</v>
      </c>
      <c r="B1180" s="16" t="s">
        <v>421</v>
      </c>
      <c r="C1180" s="16" t="s">
        <v>177</v>
      </c>
      <c r="D1180">
        <v>2710</v>
      </c>
      <c r="E1180" s="9">
        <v>4100</v>
      </c>
      <c r="F1180">
        <v>5</v>
      </c>
      <c r="G1180" s="9">
        <v>20500</v>
      </c>
      <c r="H1180" s="16" t="s">
        <v>833</v>
      </c>
      <c r="I1180" s="16" t="s">
        <v>877</v>
      </c>
      <c r="J1180" s="16" t="s">
        <v>951</v>
      </c>
      <c r="K1180" s="16" t="s">
        <v>932</v>
      </c>
    </row>
    <row r="1181" spans="1:11" x14ac:dyDescent="0.25">
      <c r="A1181" s="16" t="s">
        <v>2189</v>
      </c>
      <c r="B1181" s="16" t="s">
        <v>340</v>
      </c>
      <c r="C1181" s="16" t="s">
        <v>168</v>
      </c>
      <c r="D1181">
        <v>2710</v>
      </c>
      <c r="E1181" s="9">
        <v>3300</v>
      </c>
      <c r="F1181">
        <v>7</v>
      </c>
      <c r="G1181" s="9">
        <v>23100</v>
      </c>
      <c r="H1181" s="16" t="s">
        <v>742</v>
      </c>
      <c r="I1181" s="16" t="s">
        <v>743</v>
      </c>
      <c r="J1181" s="16" t="s">
        <v>986</v>
      </c>
      <c r="K1181" s="16" t="s">
        <v>944</v>
      </c>
    </row>
    <row r="1182" spans="1:11" x14ac:dyDescent="0.25">
      <c r="A1182" s="16" t="s">
        <v>2190</v>
      </c>
      <c r="B1182" s="16" t="s">
        <v>316</v>
      </c>
      <c r="C1182" s="16" t="s">
        <v>135</v>
      </c>
      <c r="D1182">
        <v>2790</v>
      </c>
      <c r="E1182" s="9">
        <v>8300</v>
      </c>
      <c r="F1182">
        <v>1</v>
      </c>
      <c r="G1182" s="9">
        <v>8300</v>
      </c>
      <c r="H1182" s="16" t="s">
        <v>706</v>
      </c>
      <c r="I1182" s="16" t="s">
        <v>707</v>
      </c>
      <c r="J1182" s="16" t="s">
        <v>964</v>
      </c>
      <c r="K1182" s="16" t="s">
        <v>938</v>
      </c>
    </row>
    <row r="1183" spans="1:11" x14ac:dyDescent="0.25">
      <c r="A1183" s="16" t="s">
        <v>2191</v>
      </c>
      <c r="B1183" s="16" t="s">
        <v>425</v>
      </c>
      <c r="C1183" s="16" t="s">
        <v>90</v>
      </c>
      <c r="D1183">
        <v>2910</v>
      </c>
      <c r="E1183" s="9">
        <v>890</v>
      </c>
      <c r="F1183">
        <v>1</v>
      </c>
      <c r="G1183" s="9">
        <v>890</v>
      </c>
      <c r="H1183" s="16" t="s">
        <v>883</v>
      </c>
      <c r="I1183" s="16" t="s">
        <v>884</v>
      </c>
      <c r="J1183" s="16" t="s">
        <v>960</v>
      </c>
      <c r="K1183" s="16" t="s">
        <v>937</v>
      </c>
    </row>
    <row r="1184" spans="1:11" x14ac:dyDescent="0.25">
      <c r="A1184" s="16" t="s">
        <v>2192</v>
      </c>
      <c r="B1184" s="16" t="s">
        <v>337</v>
      </c>
      <c r="C1184" s="16" t="s">
        <v>62</v>
      </c>
      <c r="D1184">
        <v>2820</v>
      </c>
      <c r="E1184" s="9">
        <v>110</v>
      </c>
      <c r="F1184">
        <v>10</v>
      </c>
      <c r="G1184" s="9">
        <v>1100</v>
      </c>
      <c r="H1184" s="16" t="s">
        <v>736</v>
      </c>
      <c r="I1184" s="16" t="s">
        <v>737</v>
      </c>
      <c r="J1184" s="16" t="s">
        <v>974</v>
      </c>
      <c r="K1184" s="16" t="s">
        <v>941</v>
      </c>
    </row>
    <row r="1185" spans="1:11" x14ac:dyDescent="0.25">
      <c r="A1185" s="16" t="s">
        <v>2193</v>
      </c>
      <c r="B1185" s="16" t="s">
        <v>336</v>
      </c>
      <c r="C1185" s="16" t="s">
        <v>33</v>
      </c>
      <c r="D1185">
        <v>2800</v>
      </c>
      <c r="E1185" s="9">
        <v>5100</v>
      </c>
      <c r="F1185">
        <v>1</v>
      </c>
      <c r="G1185" s="9">
        <v>5100</v>
      </c>
      <c r="H1185" s="16" t="s">
        <v>614</v>
      </c>
      <c r="I1185" s="16" t="s">
        <v>735</v>
      </c>
      <c r="J1185" s="16" t="s">
        <v>969</v>
      </c>
      <c r="K1185" s="16" t="s">
        <v>940</v>
      </c>
    </row>
    <row r="1186" spans="1:11" x14ac:dyDescent="0.25">
      <c r="A1186" s="16" t="s">
        <v>2194</v>
      </c>
      <c r="B1186" s="16" t="s">
        <v>449</v>
      </c>
      <c r="C1186" s="16" t="s">
        <v>28</v>
      </c>
      <c r="D1186">
        <v>2760</v>
      </c>
      <c r="E1186" s="9">
        <v>1100</v>
      </c>
      <c r="F1186">
        <v>1</v>
      </c>
      <c r="G1186" s="9">
        <v>1100</v>
      </c>
      <c r="H1186" s="16" t="s">
        <v>659</v>
      </c>
      <c r="I1186" s="16" t="s">
        <v>547</v>
      </c>
      <c r="J1186" s="16" t="s">
        <v>952</v>
      </c>
      <c r="K1186" s="16" t="s">
        <v>933</v>
      </c>
    </row>
    <row r="1187" spans="1:11" x14ac:dyDescent="0.25">
      <c r="A1187" s="16" t="s">
        <v>2195</v>
      </c>
      <c r="B1187" s="16" t="s">
        <v>392</v>
      </c>
      <c r="C1187" s="16" t="s">
        <v>95</v>
      </c>
      <c r="D1187">
        <v>2770</v>
      </c>
      <c r="E1187" s="9">
        <v>240</v>
      </c>
      <c r="F1187">
        <v>2</v>
      </c>
      <c r="G1187" s="9">
        <v>480</v>
      </c>
      <c r="H1187" s="16" t="s">
        <v>829</v>
      </c>
      <c r="I1187" s="16" t="s">
        <v>830</v>
      </c>
      <c r="J1187" s="16" t="s">
        <v>976</v>
      </c>
      <c r="K1187" s="16" t="s">
        <v>941</v>
      </c>
    </row>
    <row r="1188" spans="1:11" x14ac:dyDescent="0.25">
      <c r="A1188" s="16" t="s">
        <v>2196</v>
      </c>
      <c r="B1188" s="16" t="s">
        <v>361</v>
      </c>
      <c r="C1188" s="16" t="s">
        <v>102</v>
      </c>
      <c r="D1188">
        <v>2760</v>
      </c>
      <c r="E1188" s="9">
        <v>67</v>
      </c>
      <c r="F1188">
        <v>4</v>
      </c>
      <c r="G1188" s="9">
        <v>268</v>
      </c>
      <c r="H1188" s="16" t="s">
        <v>570</v>
      </c>
      <c r="I1188" s="16" t="s">
        <v>780</v>
      </c>
      <c r="J1188" s="16" t="s">
        <v>975</v>
      </c>
      <c r="K1188" s="16" t="s">
        <v>941</v>
      </c>
    </row>
    <row r="1189" spans="1:11" x14ac:dyDescent="0.25">
      <c r="A1189" s="16" t="s">
        <v>2197</v>
      </c>
      <c r="B1189" s="16" t="s">
        <v>304</v>
      </c>
      <c r="C1189" s="16" t="s">
        <v>100</v>
      </c>
      <c r="D1189">
        <v>2740</v>
      </c>
      <c r="E1189" s="9">
        <v>11</v>
      </c>
      <c r="F1189">
        <v>1</v>
      </c>
      <c r="G1189" s="9">
        <v>11</v>
      </c>
      <c r="H1189" s="16" t="s">
        <v>683</v>
      </c>
      <c r="I1189" s="16" t="s">
        <v>684</v>
      </c>
      <c r="J1189" s="16" t="s">
        <v>973</v>
      </c>
      <c r="K1189" s="16" t="s">
        <v>941</v>
      </c>
    </row>
    <row r="1190" spans="1:11" x14ac:dyDescent="0.25">
      <c r="A1190" s="16" t="s">
        <v>2198</v>
      </c>
      <c r="B1190" s="16" t="s">
        <v>393</v>
      </c>
      <c r="C1190" s="16" t="s">
        <v>92</v>
      </c>
      <c r="D1190">
        <v>2760</v>
      </c>
      <c r="E1190" s="9">
        <v>170</v>
      </c>
      <c r="F1190">
        <v>8</v>
      </c>
      <c r="G1190" s="9">
        <v>1360</v>
      </c>
      <c r="H1190" s="16" t="s">
        <v>831</v>
      </c>
      <c r="I1190" s="16" t="s">
        <v>737</v>
      </c>
      <c r="J1190" s="16" t="s">
        <v>951</v>
      </c>
      <c r="K1190" s="16" t="s">
        <v>932</v>
      </c>
    </row>
    <row r="1191" spans="1:11" x14ac:dyDescent="0.25">
      <c r="A1191" s="16" t="s">
        <v>2199</v>
      </c>
      <c r="B1191" s="16" t="s">
        <v>220</v>
      </c>
      <c r="C1191" s="16" t="s">
        <v>125</v>
      </c>
      <c r="D1191">
        <v>2810</v>
      </c>
      <c r="E1191" s="9">
        <v>8900</v>
      </c>
      <c r="F1191">
        <v>1</v>
      </c>
      <c r="G1191" s="9">
        <v>8900</v>
      </c>
      <c r="H1191" s="16" t="s">
        <v>534</v>
      </c>
      <c r="I1191" s="16" t="s">
        <v>535</v>
      </c>
      <c r="J1191" s="16" t="s">
        <v>961</v>
      </c>
      <c r="K1191" s="16" t="s">
        <v>936</v>
      </c>
    </row>
    <row r="1192" spans="1:11" x14ac:dyDescent="0.25">
      <c r="A1192" s="16" t="s">
        <v>2200</v>
      </c>
      <c r="B1192" s="16" t="s">
        <v>266</v>
      </c>
      <c r="C1192" s="16" t="s">
        <v>109</v>
      </c>
      <c r="D1192">
        <v>2840</v>
      </c>
      <c r="E1192" s="9">
        <v>9600</v>
      </c>
      <c r="F1192">
        <v>1</v>
      </c>
      <c r="G1192" s="9">
        <v>9600</v>
      </c>
      <c r="H1192" s="16" t="s">
        <v>616</v>
      </c>
      <c r="I1192" s="16" t="s">
        <v>617</v>
      </c>
      <c r="J1192" s="16" t="s">
        <v>986</v>
      </c>
      <c r="K1192" s="16" t="s">
        <v>944</v>
      </c>
    </row>
    <row r="1193" spans="1:11" x14ac:dyDescent="0.25">
      <c r="A1193" s="16" t="s">
        <v>2201</v>
      </c>
      <c r="B1193" s="16" t="s">
        <v>313</v>
      </c>
      <c r="C1193" s="16" t="s">
        <v>70</v>
      </c>
      <c r="D1193">
        <v>3000</v>
      </c>
      <c r="E1193" s="9">
        <v>320</v>
      </c>
      <c r="F1193">
        <v>3</v>
      </c>
      <c r="G1193" s="9">
        <v>960</v>
      </c>
      <c r="H1193" s="16" t="s">
        <v>701</v>
      </c>
      <c r="I1193" s="16" t="s">
        <v>702</v>
      </c>
      <c r="J1193" s="16" t="s">
        <v>980</v>
      </c>
      <c r="K1193" s="16" t="s">
        <v>942</v>
      </c>
    </row>
    <row r="1194" spans="1:11" x14ac:dyDescent="0.25">
      <c r="A1194" s="16" t="s">
        <v>2202</v>
      </c>
      <c r="B1194" s="16" t="s">
        <v>385</v>
      </c>
      <c r="C1194" s="16" t="s">
        <v>82</v>
      </c>
      <c r="D1194">
        <v>2810</v>
      </c>
      <c r="E1194" s="9">
        <v>140</v>
      </c>
      <c r="F1194">
        <v>1</v>
      </c>
      <c r="G1194" s="9">
        <v>140</v>
      </c>
      <c r="H1194" s="16" t="s">
        <v>816</v>
      </c>
      <c r="I1194" s="16" t="s">
        <v>896</v>
      </c>
      <c r="J1194" s="16" t="s">
        <v>977</v>
      </c>
      <c r="K1194" s="16" t="s">
        <v>941</v>
      </c>
    </row>
    <row r="1195" spans="1:11" x14ac:dyDescent="0.25">
      <c r="A1195" s="16" t="s">
        <v>2203</v>
      </c>
      <c r="B1195" s="16" t="s">
        <v>190</v>
      </c>
      <c r="C1195" s="16" t="s">
        <v>143</v>
      </c>
      <c r="D1195">
        <v>2740</v>
      </c>
      <c r="E1195" s="9">
        <v>9400</v>
      </c>
      <c r="F1195">
        <v>1</v>
      </c>
      <c r="G1195" s="9">
        <v>9400</v>
      </c>
      <c r="H1195" s="16" t="s">
        <v>479</v>
      </c>
      <c r="I1195" s="16" t="s">
        <v>480</v>
      </c>
      <c r="J1195" s="16" t="s">
        <v>986</v>
      </c>
      <c r="K1195" s="16" t="s">
        <v>944</v>
      </c>
    </row>
    <row r="1196" spans="1:11" x14ac:dyDescent="0.25">
      <c r="A1196" s="16" t="s">
        <v>2204</v>
      </c>
      <c r="B1196" s="16" t="s">
        <v>395</v>
      </c>
      <c r="C1196" s="16" t="s">
        <v>156</v>
      </c>
      <c r="D1196">
        <v>2710</v>
      </c>
      <c r="E1196" s="9">
        <v>410</v>
      </c>
      <c r="F1196">
        <v>1</v>
      </c>
      <c r="G1196" s="9">
        <v>410</v>
      </c>
      <c r="H1196" s="16" t="s">
        <v>833</v>
      </c>
      <c r="I1196" s="16" t="s">
        <v>834</v>
      </c>
      <c r="J1196" s="16" t="s">
        <v>953</v>
      </c>
      <c r="K1196" s="16" t="s">
        <v>934</v>
      </c>
    </row>
    <row r="1197" spans="1:11" x14ac:dyDescent="0.25">
      <c r="A1197" s="16" t="s">
        <v>2205</v>
      </c>
      <c r="B1197" s="16" t="s">
        <v>356</v>
      </c>
      <c r="C1197" s="16" t="s">
        <v>26</v>
      </c>
      <c r="D1197">
        <v>2800</v>
      </c>
      <c r="E1197" s="9">
        <v>1300</v>
      </c>
      <c r="F1197">
        <v>9</v>
      </c>
      <c r="G1197" s="9">
        <v>11700</v>
      </c>
      <c r="H1197" s="16" t="s">
        <v>770</v>
      </c>
      <c r="I1197" s="16" t="s">
        <v>771</v>
      </c>
      <c r="J1197" s="16" t="s">
        <v>964</v>
      </c>
      <c r="K1197" s="16" t="s">
        <v>938</v>
      </c>
    </row>
    <row r="1198" spans="1:11" x14ac:dyDescent="0.25">
      <c r="A1198" s="16" t="s">
        <v>2206</v>
      </c>
      <c r="B1198" s="16" t="s">
        <v>247</v>
      </c>
      <c r="C1198" s="16" t="s">
        <v>85</v>
      </c>
      <c r="D1198">
        <v>2780</v>
      </c>
      <c r="E1198" s="9">
        <v>8600</v>
      </c>
      <c r="F1198">
        <v>1</v>
      </c>
      <c r="G1198" s="9">
        <v>8600</v>
      </c>
      <c r="H1198" s="16" t="s">
        <v>582</v>
      </c>
      <c r="I1198" s="16" t="s">
        <v>583</v>
      </c>
      <c r="J1198" s="16" t="s">
        <v>958</v>
      </c>
      <c r="K1198" s="16" t="s">
        <v>937</v>
      </c>
    </row>
    <row r="1199" spans="1:11" x14ac:dyDescent="0.25">
      <c r="A1199" s="16" t="s">
        <v>2207</v>
      </c>
      <c r="B1199" s="16" t="s">
        <v>429</v>
      </c>
      <c r="C1199" s="16" t="s">
        <v>48</v>
      </c>
      <c r="D1199">
        <v>2780</v>
      </c>
      <c r="E1199" s="9">
        <v>84</v>
      </c>
      <c r="F1199">
        <v>1</v>
      </c>
      <c r="G1199" s="9">
        <v>84</v>
      </c>
      <c r="H1199" s="16" t="s">
        <v>889</v>
      </c>
      <c r="I1199" s="16" t="s">
        <v>890</v>
      </c>
      <c r="J1199" s="16" t="s">
        <v>985</v>
      </c>
      <c r="K1199" s="16" t="s">
        <v>943</v>
      </c>
    </row>
    <row r="1200" spans="1:11" x14ac:dyDescent="0.25">
      <c r="A1200" s="16" t="s">
        <v>2208</v>
      </c>
      <c r="B1200" s="16" t="s">
        <v>418</v>
      </c>
      <c r="C1200" s="16" t="s">
        <v>112</v>
      </c>
      <c r="D1200">
        <v>2920</v>
      </c>
      <c r="E1200" s="9">
        <v>36</v>
      </c>
      <c r="F1200">
        <v>1</v>
      </c>
      <c r="G1200" s="9">
        <v>36</v>
      </c>
      <c r="H1200" s="16" t="s">
        <v>872</v>
      </c>
      <c r="I1200" s="16" t="s">
        <v>705</v>
      </c>
      <c r="J1200" s="16" t="s">
        <v>960</v>
      </c>
      <c r="K1200" s="16" t="s">
        <v>937</v>
      </c>
    </row>
    <row r="1201" spans="1:11" x14ac:dyDescent="0.25">
      <c r="A1201" s="16" t="s">
        <v>2209</v>
      </c>
      <c r="B1201" s="16" t="s">
        <v>264</v>
      </c>
      <c r="C1201" s="16" t="s">
        <v>173</v>
      </c>
      <c r="D1201">
        <v>3000</v>
      </c>
      <c r="E1201" s="9">
        <v>5000</v>
      </c>
      <c r="F1201">
        <v>1</v>
      </c>
      <c r="G1201" s="9">
        <v>5000</v>
      </c>
      <c r="H1201" s="16" t="s">
        <v>612</v>
      </c>
      <c r="I1201" s="16" t="s">
        <v>613</v>
      </c>
      <c r="J1201" s="16" t="s">
        <v>979</v>
      </c>
      <c r="K1201" s="16" t="s">
        <v>942</v>
      </c>
    </row>
    <row r="1202" spans="1:11" x14ac:dyDescent="0.25">
      <c r="A1202" s="16" t="s">
        <v>2210</v>
      </c>
      <c r="B1202" s="16" t="s">
        <v>189</v>
      </c>
      <c r="C1202" s="16" t="s">
        <v>144</v>
      </c>
      <c r="D1202">
        <v>2850</v>
      </c>
      <c r="E1202" s="9">
        <v>810</v>
      </c>
      <c r="F1202">
        <v>1</v>
      </c>
      <c r="G1202" s="9">
        <v>810</v>
      </c>
      <c r="H1202" s="16" t="s">
        <v>477</v>
      </c>
      <c r="I1202" s="16" t="s">
        <v>478</v>
      </c>
      <c r="J1202" s="16" t="s">
        <v>984</v>
      </c>
      <c r="K1202" s="16" t="s">
        <v>943</v>
      </c>
    </row>
    <row r="1203" spans="1:11" x14ac:dyDescent="0.25">
      <c r="A1203" s="16" t="s">
        <v>2211</v>
      </c>
      <c r="B1203" s="16" t="s">
        <v>227</v>
      </c>
      <c r="C1203" s="16" t="s">
        <v>30</v>
      </c>
      <c r="D1203">
        <v>2740</v>
      </c>
      <c r="E1203" s="9">
        <v>4300</v>
      </c>
      <c r="F1203">
        <v>8</v>
      </c>
      <c r="G1203" s="9">
        <v>34400</v>
      </c>
      <c r="H1203" s="16" t="s">
        <v>548</v>
      </c>
      <c r="I1203" s="16" t="s">
        <v>549</v>
      </c>
      <c r="J1203" s="16" t="s">
        <v>984</v>
      </c>
      <c r="K1203" s="16" t="s">
        <v>943</v>
      </c>
    </row>
    <row r="1204" spans="1:11" x14ac:dyDescent="0.25">
      <c r="A1204" s="16" t="s">
        <v>2212</v>
      </c>
      <c r="B1204" s="16" t="s">
        <v>242</v>
      </c>
      <c r="C1204" s="16" t="s">
        <v>98</v>
      </c>
      <c r="D1204">
        <v>2880</v>
      </c>
      <c r="E1204" s="9">
        <v>340</v>
      </c>
      <c r="F1204">
        <v>7</v>
      </c>
      <c r="G1204" s="9">
        <v>2380</v>
      </c>
      <c r="H1204" s="16" t="s">
        <v>573</v>
      </c>
      <c r="I1204" s="16" t="s">
        <v>574</v>
      </c>
      <c r="J1204" s="16" t="s">
        <v>962</v>
      </c>
      <c r="K1204" s="16" t="s">
        <v>938</v>
      </c>
    </row>
    <row r="1205" spans="1:11" x14ac:dyDescent="0.25">
      <c r="A1205" s="16" t="s">
        <v>2213</v>
      </c>
      <c r="B1205" s="16" t="s">
        <v>287</v>
      </c>
      <c r="C1205" s="16" t="s">
        <v>90</v>
      </c>
      <c r="D1205">
        <v>2890</v>
      </c>
      <c r="E1205" s="9">
        <v>3000</v>
      </c>
      <c r="F1205">
        <v>1</v>
      </c>
      <c r="G1205" s="9">
        <v>3000</v>
      </c>
      <c r="H1205" s="16" t="s">
        <v>656</v>
      </c>
      <c r="I1205" s="16" t="s">
        <v>657</v>
      </c>
      <c r="J1205" s="16" t="s">
        <v>959</v>
      </c>
      <c r="K1205" s="16" t="s">
        <v>937</v>
      </c>
    </row>
    <row r="1206" spans="1:11" x14ac:dyDescent="0.25">
      <c r="A1206" s="16" t="s">
        <v>2214</v>
      </c>
      <c r="B1206" s="16" t="s">
        <v>206</v>
      </c>
      <c r="C1206" s="16" t="s">
        <v>73</v>
      </c>
      <c r="D1206">
        <v>2790</v>
      </c>
      <c r="E1206" s="9">
        <v>1500</v>
      </c>
      <c r="F1206">
        <v>1</v>
      </c>
      <c r="G1206" s="9">
        <v>1500</v>
      </c>
      <c r="H1206" s="16" t="s">
        <v>508</v>
      </c>
      <c r="I1206" s="16" t="s">
        <v>509</v>
      </c>
      <c r="J1206" s="16" t="s">
        <v>962</v>
      </c>
      <c r="K1206" s="16" t="s">
        <v>938</v>
      </c>
    </row>
    <row r="1207" spans="1:11" x14ac:dyDescent="0.25">
      <c r="A1207" s="16" t="s">
        <v>2215</v>
      </c>
      <c r="B1207" s="16" t="s">
        <v>385</v>
      </c>
      <c r="C1207" s="16" t="s">
        <v>146</v>
      </c>
      <c r="D1207">
        <v>2910</v>
      </c>
      <c r="E1207" s="9">
        <v>9900</v>
      </c>
      <c r="F1207">
        <v>3</v>
      </c>
      <c r="G1207" s="9">
        <v>29700</v>
      </c>
      <c r="H1207" s="16" t="s">
        <v>816</v>
      </c>
      <c r="I1207" s="16" t="s">
        <v>896</v>
      </c>
      <c r="J1207" s="16" t="s">
        <v>977</v>
      </c>
      <c r="K1207" s="16" t="s">
        <v>941</v>
      </c>
    </row>
    <row r="1208" spans="1:11" x14ac:dyDescent="0.25">
      <c r="A1208" s="16" t="s">
        <v>2216</v>
      </c>
      <c r="B1208" s="16" t="s">
        <v>275</v>
      </c>
      <c r="C1208" s="16" t="s">
        <v>77</v>
      </c>
      <c r="D1208">
        <v>2770</v>
      </c>
      <c r="E1208" s="9">
        <v>850</v>
      </c>
      <c r="F1208">
        <v>1</v>
      </c>
      <c r="G1208" s="9">
        <v>850</v>
      </c>
      <c r="H1208" s="16" t="s">
        <v>634</v>
      </c>
      <c r="I1208" s="16" t="s">
        <v>635</v>
      </c>
      <c r="J1208" s="16" t="s">
        <v>980</v>
      </c>
      <c r="K1208" s="16" t="s">
        <v>942</v>
      </c>
    </row>
    <row r="1209" spans="1:11" x14ac:dyDescent="0.25">
      <c r="A1209" s="16" t="s">
        <v>2217</v>
      </c>
      <c r="B1209" s="16" t="s">
        <v>311</v>
      </c>
      <c r="C1209" s="16" t="s">
        <v>79</v>
      </c>
      <c r="D1209">
        <v>2910</v>
      </c>
      <c r="E1209" s="9">
        <v>96</v>
      </c>
      <c r="F1209">
        <v>1</v>
      </c>
      <c r="G1209" s="9">
        <v>96</v>
      </c>
      <c r="H1209" s="16" t="s">
        <v>697</v>
      </c>
      <c r="I1209" s="16" t="s">
        <v>698</v>
      </c>
      <c r="J1209" s="16" t="s">
        <v>980</v>
      </c>
      <c r="K1209" s="16" t="s">
        <v>942</v>
      </c>
    </row>
    <row r="1210" spans="1:11" x14ac:dyDescent="0.25">
      <c r="A1210" s="16" t="s">
        <v>2218</v>
      </c>
      <c r="B1210" s="16" t="s">
        <v>348</v>
      </c>
      <c r="C1210" s="16" t="s">
        <v>27</v>
      </c>
      <c r="D1210">
        <v>2860</v>
      </c>
      <c r="E1210" s="9">
        <v>9200</v>
      </c>
      <c r="F1210">
        <v>1</v>
      </c>
      <c r="G1210" s="9">
        <v>9200</v>
      </c>
      <c r="H1210" s="16" t="s">
        <v>756</v>
      </c>
      <c r="I1210" s="16" t="s">
        <v>757</v>
      </c>
      <c r="J1210" s="16" t="s">
        <v>980</v>
      </c>
      <c r="K1210" s="16" t="s">
        <v>942</v>
      </c>
    </row>
    <row r="1211" spans="1:11" x14ac:dyDescent="0.25">
      <c r="A1211" s="16" t="s">
        <v>2219</v>
      </c>
      <c r="B1211" s="16" t="s">
        <v>304</v>
      </c>
      <c r="C1211" s="16" t="s">
        <v>33</v>
      </c>
      <c r="D1211">
        <v>2770</v>
      </c>
      <c r="E1211" s="9">
        <v>380</v>
      </c>
      <c r="F1211">
        <v>1</v>
      </c>
      <c r="G1211" s="9">
        <v>380</v>
      </c>
      <c r="H1211" s="16" t="s">
        <v>683</v>
      </c>
      <c r="I1211" s="16" t="s">
        <v>684</v>
      </c>
      <c r="J1211" s="16" t="s">
        <v>973</v>
      </c>
      <c r="K1211" s="16" t="s">
        <v>941</v>
      </c>
    </row>
    <row r="1212" spans="1:11" x14ac:dyDescent="0.25">
      <c r="A1212" s="16" t="s">
        <v>2220</v>
      </c>
      <c r="B1212" s="16" t="s">
        <v>360</v>
      </c>
      <c r="C1212" s="16" t="s">
        <v>170</v>
      </c>
      <c r="D1212">
        <v>2890</v>
      </c>
      <c r="E1212" s="9">
        <v>29</v>
      </c>
      <c r="F1212">
        <v>6</v>
      </c>
      <c r="G1212" s="9">
        <v>174</v>
      </c>
      <c r="H1212" s="16" t="s">
        <v>778</v>
      </c>
      <c r="I1212" s="16" t="s">
        <v>779</v>
      </c>
      <c r="J1212" s="16" t="s">
        <v>968</v>
      </c>
      <c r="K1212" s="16" t="s">
        <v>947</v>
      </c>
    </row>
    <row r="1213" spans="1:11" x14ac:dyDescent="0.25">
      <c r="A1213" s="16" t="s">
        <v>2221</v>
      </c>
      <c r="B1213" s="16" t="s">
        <v>360</v>
      </c>
      <c r="C1213" s="16" t="s">
        <v>63</v>
      </c>
      <c r="D1213">
        <v>2890</v>
      </c>
      <c r="E1213" s="9">
        <v>3500</v>
      </c>
      <c r="F1213">
        <v>1</v>
      </c>
      <c r="G1213" s="9">
        <v>3500</v>
      </c>
      <c r="H1213" s="16" t="s">
        <v>778</v>
      </c>
      <c r="I1213" s="16" t="s">
        <v>779</v>
      </c>
      <c r="J1213" s="16" t="s">
        <v>968</v>
      </c>
      <c r="K1213" s="16" t="s">
        <v>947</v>
      </c>
    </row>
    <row r="1214" spans="1:11" x14ac:dyDescent="0.25">
      <c r="A1214" s="16" t="s">
        <v>2222</v>
      </c>
      <c r="B1214" s="16" t="s">
        <v>270</v>
      </c>
      <c r="C1214" s="16" t="s">
        <v>135</v>
      </c>
      <c r="D1214">
        <v>2770</v>
      </c>
      <c r="E1214" s="9">
        <v>390</v>
      </c>
      <c r="F1214">
        <v>4</v>
      </c>
      <c r="G1214" s="9">
        <v>1560</v>
      </c>
      <c r="H1214" s="16" t="s">
        <v>624</v>
      </c>
      <c r="I1214" s="16" t="s">
        <v>625</v>
      </c>
      <c r="J1214" s="16" t="s">
        <v>973</v>
      </c>
      <c r="K1214" s="16" t="s">
        <v>941</v>
      </c>
    </row>
    <row r="1215" spans="1:11" x14ac:dyDescent="0.25">
      <c r="A1215" s="16" t="s">
        <v>2223</v>
      </c>
      <c r="B1215" s="16" t="s">
        <v>415</v>
      </c>
      <c r="C1215" s="16" t="s">
        <v>174</v>
      </c>
      <c r="D1215">
        <v>2850</v>
      </c>
      <c r="E1215" s="9">
        <v>560</v>
      </c>
      <c r="F1215">
        <v>1</v>
      </c>
      <c r="G1215" s="9">
        <v>560</v>
      </c>
      <c r="H1215" s="16" t="s">
        <v>866</v>
      </c>
      <c r="I1215" s="16" t="s">
        <v>867</v>
      </c>
      <c r="J1215" s="16" t="s">
        <v>985</v>
      </c>
      <c r="K1215" s="16" t="s">
        <v>943</v>
      </c>
    </row>
    <row r="1216" spans="1:11" x14ac:dyDescent="0.25">
      <c r="A1216" s="16" t="s">
        <v>2224</v>
      </c>
      <c r="B1216" s="16" t="s">
        <v>273</v>
      </c>
      <c r="C1216" s="16" t="s">
        <v>58</v>
      </c>
      <c r="D1216">
        <v>2760</v>
      </c>
      <c r="E1216" s="9">
        <v>47</v>
      </c>
      <c r="F1216">
        <v>5</v>
      </c>
      <c r="G1216" s="9">
        <v>235</v>
      </c>
      <c r="H1216" s="16" t="s">
        <v>630</v>
      </c>
      <c r="I1216" s="16" t="s">
        <v>631</v>
      </c>
      <c r="J1216" s="16" t="s">
        <v>979</v>
      </c>
      <c r="K1216" s="16" t="s">
        <v>942</v>
      </c>
    </row>
    <row r="1217" spans="1:11" x14ac:dyDescent="0.25">
      <c r="A1217" s="16" t="s">
        <v>2225</v>
      </c>
      <c r="B1217" s="16" t="s">
        <v>192</v>
      </c>
      <c r="C1217" s="16" t="s">
        <v>115</v>
      </c>
      <c r="D1217">
        <v>2900</v>
      </c>
      <c r="E1217" s="9">
        <v>610</v>
      </c>
      <c r="F1217">
        <v>1</v>
      </c>
      <c r="G1217" s="9">
        <v>610</v>
      </c>
      <c r="H1217" s="16" t="s">
        <v>483</v>
      </c>
      <c r="I1217" s="16" t="s">
        <v>484</v>
      </c>
      <c r="J1217" s="16" t="s">
        <v>971</v>
      </c>
      <c r="K1217" s="16" t="s">
        <v>941</v>
      </c>
    </row>
    <row r="1218" spans="1:11" x14ac:dyDescent="0.25">
      <c r="A1218" s="16" t="s">
        <v>2226</v>
      </c>
      <c r="B1218" s="16" t="s">
        <v>186</v>
      </c>
      <c r="C1218" s="16" t="s">
        <v>53</v>
      </c>
      <c r="D1218">
        <v>2900</v>
      </c>
      <c r="E1218" s="9">
        <v>91</v>
      </c>
      <c r="F1218">
        <v>4</v>
      </c>
      <c r="G1218" s="9">
        <v>364</v>
      </c>
      <c r="H1218" s="16" t="s">
        <v>471</v>
      </c>
      <c r="I1218" s="16" t="s">
        <v>472</v>
      </c>
      <c r="J1218" s="16" t="s">
        <v>969</v>
      </c>
      <c r="K1218" s="16" t="s">
        <v>940</v>
      </c>
    </row>
    <row r="1219" spans="1:11" x14ac:dyDescent="0.25">
      <c r="A1219" s="16" t="s">
        <v>2227</v>
      </c>
      <c r="B1219" s="16" t="s">
        <v>200</v>
      </c>
      <c r="C1219" s="16" t="s">
        <v>100</v>
      </c>
      <c r="D1219">
        <v>2910</v>
      </c>
      <c r="E1219" s="9">
        <v>87</v>
      </c>
      <c r="F1219">
        <v>1</v>
      </c>
      <c r="G1219" s="9">
        <v>87</v>
      </c>
      <c r="H1219" s="16" t="s">
        <v>496</v>
      </c>
      <c r="I1219" s="16" t="s">
        <v>497</v>
      </c>
      <c r="J1219" s="16" t="s">
        <v>979</v>
      </c>
      <c r="K1219" s="16" t="s">
        <v>942</v>
      </c>
    </row>
    <row r="1220" spans="1:11" x14ac:dyDescent="0.25">
      <c r="A1220" s="16" t="s">
        <v>2228</v>
      </c>
      <c r="B1220" s="16" t="s">
        <v>445</v>
      </c>
      <c r="C1220" s="16" t="s">
        <v>113</v>
      </c>
      <c r="D1220">
        <v>2920</v>
      </c>
      <c r="E1220" s="9">
        <v>10</v>
      </c>
      <c r="F1220">
        <v>1</v>
      </c>
      <c r="G1220" s="9">
        <v>10</v>
      </c>
      <c r="H1220" s="16" t="s">
        <v>831</v>
      </c>
      <c r="I1220" s="16" t="s">
        <v>918</v>
      </c>
      <c r="J1220" s="16" t="s">
        <v>977</v>
      </c>
      <c r="K1220" s="16" t="s">
        <v>941</v>
      </c>
    </row>
    <row r="1221" spans="1:11" x14ac:dyDescent="0.25">
      <c r="A1221" s="16" t="s">
        <v>2229</v>
      </c>
      <c r="B1221" s="16" t="s">
        <v>422</v>
      </c>
      <c r="C1221" s="16" t="s">
        <v>53</v>
      </c>
      <c r="D1221">
        <v>2760</v>
      </c>
      <c r="E1221" s="9">
        <v>7800</v>
      </c>
      <c r="F1221">
        <v>2</v>
      </c>
      <c r="G1221" s="9">
        <v>15600</v>
      </c>
      <c r="H1221" s="16" t="s">
        <v>879</v>
      </c>
      <c r="I1221" s="16" t="s">
        <v>821</v>
      </c>
      <c r="J1221" s="16" t="s">
        <v>954</v>
      </c>
      <c r="K1221" s="16" t="s">
        <v>934</v>
      </c>
    </row>
    <row r="1222" spans="1:11" x14ac:dyDescent="0.25">
      <c r="A1222" s="16" t="s">
        <v>2230</v>
      </c>
      <c r="B1222" s="16" t="s">
        <v>255</v>
      </c>
      <c r="C1222" s="16" t="s">
        <v>126</v>
      </c>
      <c r="D1222">
        <v>2870</v>
      </c>
      <c r="E1222" s="9">
        <v>45</v>
      </c>
      <c r="F1222">
        <v>2</v>
      </c>
      <c r="G1222" s="9">
        <v>90</v>
      </c>
      <c r="H1222" s="16" t="s">
        <v>597</v>
      </c>
      <c r="I1222" s="16" t="s">
        <v>545</v>
      </c>
      <c r="J1222" s="16" t="s">
        <v>952</v>
      </c>
      <c r="K1222" s="16" t="s">
        <v>933</v>
      </c>
    </row>
    <row r="1223" spans="1:11" x14ac:dyDescent="0.25">
      <c r="A1223" s="16" t="s">
        <v>2231</v>
      </c>
      <c r="B1223" s="16" t="s">
        <v>276</v>
      </c>
      <c r="C1223" s="16" t="s">
        <v>112</v>
      </c>
      <c r="D1223">
        <v>2790</v>
      </c>
      <c r="E1223" s="9">
        <v>37</v>
      </c>
      <c r="F1223">
        <v>1</v>
      </c>
      <c r="G1223" s="9">
        <v>37</v>
      </c>
      <c r="H1223" s="16" t="s">
        <v>636</v>
      </c>
      <c r="I1223" s="16" t="s">
        <v>637</v>
      </c>
      <c r="J1223" s="16" t="s">
        <v>980</v>
      </c>
      <c r="K1223" s="16" t="s">
        <v>942</v>
      </c>
    </row>
    <row r="1224" spans="1:11" x14ac:dyDescent="0.25">
      <c r="A1224" s="16" t="s">
        <v>2232</v>
      </c>
      <c r="B1224" s="16" t="s">
        <v>275</v>
      </c>
      <c r="C1224" s="16" t="s">
        <v>170</v>
      </c>
      <c r="D1224">
        <v>2910</v>
      </c>
      <c r="E1224" s="9">
        <v>3300</v>
      </c>
      <c r="F1224">
        <v>1</v>
      </c>
      <c r="G1224" s="9">
        <v>3300</v>
      </c>
      <c r="H1224" s="16" t="s">
        <v>634</v>
      </c>
      <c r="I1224" s="16" t="s">
        <v>635</v>
      </c>
      <c r="J1224" s="16" t="s">
        <v>980</v>
      </c>
      <c r="K1224" s="16" t="s">
        <v>942</v>
      </c>
    </row>
    <row r="1225" spans="1:11" x14ac:dyDescent="0.25">
      <c r="A1225" s="16" t="s">
        <v>2233</v>
      </c>
      <c r="B1225" s="16" t="s">
        <v>314</v>
      </c>
      <c r="C1225" s="16" t="s">
        <v>39</v>
      </c>
      <c r="D1225">
        <v>2770</v>
      </c>
      <c r="E1225" s="9">
        <v>1100</v>
      </c>
      <c r="F1225">
        <v>3</v>
      </c>
      <c r="G1225" s="9">
        <v>3300</v>
      </c>
      <c r="H1225" s="16" t="s">
        <v>703</v>
      </c>
      <c r="I1225" s="16" t="s">
        <v>614</v>
      </c>
      <c r="J1225" s="16" t="s">
        <v>984</v>
      </c>
      <c r="K1225" s="16" t="s">
        <v>943</v>
      </c>
    </row>
    <row r="1226" spans="1:11" x14ac:dyDescent="0.25">
      <c r="A1226" s="16" t="s">
        <v>2234</v>
      </c>
      <c r="B1226" s="16" t="s">
        <v>400</v>
      </c>
      <c r="C1226" s="16" t="s">
        <v>89</v>
      </c>
      <c r="D1226">
        <v>2780</v>
      </c>
      <c r="E1226" s="9">
        <v>640</v>
      </c>
      <c r="F1226">
        <v>4</v>
      </c>
      <c r="G1226" s="9">
        <v>2560</v>
      </c>
      <c r="H1226" s="16" t="s">
        <v>843</v>
      </c>
      <c r="I1226" s="16" t="s">
        <v>844</v>
      </c>
      <c r="J1226" s="16" t="s">
        <v>976</v>
      </c>
      <c r="K1226" s="16" t="s">
        <v>941</v>
      </c>
    </row>
    <row r="1227" spans="1:11" x14ac:dyDescent="0.25">
      <c r="A1227" s="16" t="s">
        <v>2235</v>
      </c>
      <c r="B1227" s="16" t="s">
        <v>286</v>
      </c>
      <c r="C1227" s="16" t="s">
        <v>59</v>
      </c>
      <c r="D1227">
        <v>2910</v>
      </c>
      <c r="E1227" s="9">
        <v>4300</v>
      </c>
      <c r="F1227">
        <v>2</v>
      </c>
      <c r="G1227" s="9">
        <v>8600</v>
      </c>
      <c r="H1227" s="16" t="s">
        <v>654</v>
      </c>
      <c r="I1227" s="16" t="s">
        <v>655</v>
      </c>
      <c r="J1227" s="16" t="s">
        <v>959</v>
      </c>
      <c r="K1227" s="16" t="s">
        <v>937</v>
      </c>
    </row>
    <row r="1228" spans="1:11" x14ac:dyDescent="0.25">
      <c r="A1228" s="16" t="s">
        <v>2236</v>
      </c>
      <c r="B1228" s="16" t="s">
        <v>384</v>
      </c>
      <c r="C1228" s="16" t="s">
        <v>37</v>
      </c>
      <c r="D1228">
        <v>2760</v>
      </c>
      <c r="E1228" s="9">
        <v>55</v>
      </c>
      <c r="F1228">
        <v>1</v>
      </c>
      <c r="G1228" s="9">
        <v>55</v>
      </c>
      <c r="H1228" s="16" t="s">
        <v>817</v>
      </c>
      <c r="I1228" s="16" t="s">
        <v>818</v>
      </c>
      <c r="J1228" s="16" t="s">
        <v>984</v>
      </c>
      <c r="K1228" s="16" t="s">
        <v>943</v>
      </c>
    </row>
    <row r="1229" spans="1:11" x14ac:dyDescent="0.25">
      <c r="A1229" s="16" t="s">
        <v>2237</v>
      </c>
      <c r="B1229" s="16" t="s">
        <v>245</v>
      </c>
      <c r="C1229" s="16" t="s">
        <v>44</v>
      </c>
      <c r="D1229">
        <v>2810</v>
      </c>
      <c r="E1229" s="9">
        <v>470</v>
      </c>
      <c r="F1229">
        <v>1</v>
      </c>
      <c r="G1229" s="9">
        <v>470</v>
      </c>
      <c r="H1229" s="16" t="s">
        <v>578</v>
      </c>
      <c r="I1229" s="16" t="s">
        <v>579</v>
      </c>
      <c r="J1229" s="16" t="s">
        <v>962</v>
      </c>
      <c r="K1229" s="16" t="s">
        <v>938</v>
      </c>
    </row>
    <row r="1230" spans="1:11" x14ac:dyDescent="0.25">
      <c r="A1230" s="16" t="s">
        <v>2238</v>
      </c>
      <c r="B1230" s="16" t="s">
        <v>372</v>
      </c>
      <c r="C1230" s="16" t="s">
        <v>84</v>
      </c>
      <c r="D1230">
        <v>3000</v>
      </c>
      <c r="E1230" s="9">
        <v>61</v>
      </c>
      <c r="F1230">
        <v>2</v>
      </c>
      <c r="G1230" s="9">
        <v>122</v>
      </c>
      <c r="H1230" s="16" t="s">
        <v>659</v>
      </c>
      <c r="I1230" s="16" t="s">
        <v>798</v>
      </c>
      <c r="J1230" s="16" t="s">
        <v>984</v>
      </c>
      <c r="K1230" s="16" t="s">
        <v>943</v>
      </c>
    </row>
    <row r="1231" spans="1:11" x14ac:dyDescent="0.25">
      <c r="A1231" s="16" t="s">
        <v>2239</v>
      </c>
      <c r="B1231" s="16" t="s">
        <v>391</v>
      </c>
      <c r="C1231" s="16" t="s">
        <v>52</v>
      </c>
      <c r="D1231">
        <v>2870</v>
      </c>
      <c r="E1231" s="9">
        <v>43</v>
      </c>
      <c r="F1231">
        <v>1</v>
      </c>
      <c r="G1231" s="9">
        <v>43</v>
      </c>
      <c r="H1231" s="16" t="s">
        <v>827</v>
      </c>
      <c r="I1231" s="16" t="s">
        <v>828</v>
      </c>
      <c r="J1231" s="16" t="s">
        <v>976</v>
      </c>
      <c r="K1231" s="16" t="s">
        <v>941</v>
      </c>
    </row>
    <row r="1232" spans="1:11" x14ac:dyDescent="0.25">
      <c r="A1232" s="16" t="s">
        <v>2240</v>
      </c>
      <c r="B1232" s="16" t="s">
        <v>182</v>
      </c>
      <c r="C1232" s="16" t="s">
        <v>122</v>
      </c>
      <c r="D1232">
        <v>2810</v>
      </c>
      <c r="E1232" s="9">
        <v>9400</v>
      </c>
      <c r="F1232">
        <v>1</v>
      </c>
      <c r="G1232" s="9">
        <v>9400</v>
      </c>
      <c r="H1232" s="16" t="s">
        <v>463</v>
      </c>
      <c r="I1232" s="16" t="s">
        <v>464</v>
      </c>
      <c r="J1232" s="16" t="s">
        <v>957</v>
      </c>
      <c r="K1232" s="16" t="s">
        <v>936</v>
      </c>
    </row>
    <row r="1233" spans="1:11" x14ac:dyDescent="0.25">
      <c r="A1233" s="16" t="s">
        <v>2241</v>
      </c>
      <c r="B1233" s="16" t="s">
        <v>289</v>
      </c>
      <c r="C1233" s="16" t="s">
        <v>90</v>
      </c>
      <c r="D1233">
        <v>2820</v>
      </c>
      <c r="E1233" s="9">
        <v>67</v>
      </c>
      <c r="F1233">
        <v>1</v>
      </c>
      <c r="G1233" s="9">
        <v>67</v>
      </c>
      <c r="H1233" s="16" t="s">
        <v>500</v>
      </c>
      <c r="I1233" s="16" t="s">
        <v>660</v>
      </c>
      <c r="J1233" s="16" t="s">
        <v>973</v>
      </c>
      <c r="K1233" s="16" t="s">
        <v>941</v>
      </c>
    </row>
    <row r="1234" spans="1:11" x14ac:dyDescent="0.25">
      <c r="A1234" s="16" t="s">
        <v>2242</v>
      </c>
      <c r="B1234" s="16" t="s">
        <v>317</v>
      </c>
      <c r="C1234" s="16" t="s">
        <v>147</v>
      </c>
      <c r="D1234">
        <v>2710</v>
      </c>
      <c r="E1234" s="9">
        <v>5800</v>
      </c>
      <c r="F1234">
        <v>2</v>
      </c>
      <c r="G1234" s="9">
        <v>11600</v>
      </c>
      <c r="H1234" s="16" t="s">
        <v>708</v>
      </c>
      <c r="I1234" s="16" t="s">
        <v>709</v>
      </c>
      <c r="J1234" s="16" t="s">
        <v>964</v>
      </c>
      <c r="K1234" s="16" t="s">
        <v>938</v>
      </c>
    </row>
    <row r="1235" spans="1:11" x14ac:dyDescent="0.25">
      <c r="A1235" s="16" t="s">
        <v>2243</v>
      </c>
      <c r="B1235" s="16" t="s">
        <v>243</v>
      </c>
      <c r="C1235" s="16" t="s">
        <v>96</v>
      </c>
      <c r="D1235">
        <v>2870</v>
      </c>
      <c r="E1235" s="9">
        <v>710</v>
      </c>
      <c r="F1235">
        <v>2</v>
      </c>
      <c r="G1235" s="9">
        <v>1420</v>
      </c>
      <c r="H1235" s="16" t="s">
        <v>575</v>
      </c>
      <c r="I1235" s="16" t="s">
        <v>576</v>
      </c>
      <c r="J1235" s="16" t="s">
        <v>962</v>
      </c>
      <c r="K1235" s="16" t="s">
        <v>938</v>
      </c>
    </row>
    <row r="1236" spans="1:11" x14ac:dyDescent="0.25">
      <c r="A1236" s="16" t="s">
        <v>2244</v>
      </c>
      <c r="B1236" s="16" t="s">
        <v>373</v>
      </c>
      <c r="C1236" s="16" t="s">
        <v>50</v>
      </c>
      <c r="D1236">
        <v>2850</v>
      </c>
      <c r="E1236" s="9">
        <v>62</v>
      </c>
      <c r="F1236">
        <v>1</v>
      </c>
      <c r="G1236" s="9">
        <v>62</v>
      </c>
      <c r="H1236" s="16" t="s">
        <v>648</v>
      </c>
      <c r="I1236" s="16" t="s">
        <v>799</v>
      </c>
      <c r="J1236" s="16" t="s">
        <v>986</v>
      </c>
      <c r="K1236" s="16" t="s">
        <v>944</v>
      </c>
    </row>
    <row r="1237" spans="1:11" x14ac:dyDescent="0.25">
      <c r="A1237" s="16" t="s">
        <v>2245</v>
      </c>
      <c r="B1237" s="16" t="s">
        <v>331</v>
      </c>
      <c r="C1237" s="16" t="s">
        <v>108</v>
      </c>
      <c r="D1237">
        <v>2910</v>
      </c>
      <c r="E1237" s="9">
        <v>36</v>
      </c>
      <c r="F1237">
        <v>9</v>
      </c>
      <c r="G1237" s="9">
        <v>324</v>
      </c>
      <c r="H1237" s="16" t="s">
        <v>728</v>
      </c>
      <c r="I1237" s="16" t="s">
        <v>637</v>
      </c>
      <c r="J1237" s="16" t="s">
        <v>953</v>
      </c>
      <c r="K1237" s="16" t="s">
        <v>934</v>
      </c>
    </row>
    <row r="1238" spans="1:11" x14ac:dyDescent="0.25">
      <c r="A1238" s="16" t="s">
        <v>2246</v>
      </c>
      <c r="B1238" s="16" t="s">
        <v>213</v>
      </c>
      <c r="C1238" s="16" t="s">
        <v>49</v>
      </c>
      <c r="D1238">
        <v>2830</v>
      </c>
      <c r="E1238" s="9">
        <v>340</v>
      </c>
      <c r="F1238">
        <v>4</v>
      </c>
      <c r="G1238" s="9">
        <v>1360</v>
      </c>
      <c r="H1238" s="16" t="s">
        <v>522</v>
      </c>
      <c r="I1238" s="16" t="s">
        <v>523</v>
      </c>
      <c r="J1238" s="16" t="s">
        <v>971</v>
      </c>
      <c r="K1238" s="16" t="s">
        <v>941</v>
      </c>
    </row>
    <row r="1239" spans="1:11" x14ac:dyDescent="0.25">
      <c r="A1239" s="16" t="s">
        <v>2247</v>
      </c>
      <c r="B1239" s="16" t="s">
        <v>302</v>
      </c>
      <c r="C1239" s="16" t="s">
        <v>103</v>
      </c>
      <c r="D1239">
        <v>2860</v>
      </c>
      <c r="E1239" s="9">
        <v>910</v>
      </c>
      <c r="F1239">
        <v>2</v>
      </c>
      <c r="G1239" s="9">
        <v>1820</v>
      </c>
      <c r="H1239" s="16" t="s">
        <v>648</v>
      </c>
      <c r="I1239" s="16" t="s">
        <v>682</v>
      </c>
      <c r="J1239" s="16" t="s">
        <v>984</v>
      </c>
      <c r="K1239" s="16" t="s">
        <v>943</v>
      </c>
    </row>
    <row r="1240" spans="1:11" x14ac:dyDescent="0.25">
      <c r="A1240" s="16" t="s">
        <v>2248</v>
      </c>
      <c r="B1240" s="16" t="s">
        <v>288</v>
      </c>
      <c r="C1240" s="16" t="s">
        <v>134</v>
      </c>
      <c r="D1240">
        <v>2920</v>
      </c>
      <c r="E1240" s="9">
        <v>150</v>
      </c>
      <c r="F1240">
        <v>1</v>
      </c>
      <c r="G1240" s="9">
        <v>150</v>
      </c>
      <c r="H1240" s="16" t="s">
        <v>650</v>
      </c>
      <c r="I1240" s="16" t="s">
        <v>658</v>
      </c>
      <c r="J1240" s="16" t="s">
        <v>965</v>
      </c>
      <c r="K1240" s="16" t="s">
        <v>945</v>
      </c>
    </row>
    <row r="1241" spans="1:11" x14ac:dyDescent="0.25">
      <c r="A1241" s="16" t="s">
        <v>2249</v>
      </c>
      <c r="B1241" s="16" t="s">
        <v>296</v>
      </c>
      <c r="C1241" s="16" t="s">
        <v>138</v>
      </c>
      <c r="D1241">
        <v>2740</v>
      </c>
      <c r="E1241" s="9">
        <v>230</v>
      </c>
      <c r="F1241">
        <v>1</v>
      </c>
      <c r="G1241" s="9">
        <v>230</v>
      </c>
      <c r="H1241" s="16" t="s">
        <v>671</v>
      </c>
      <c r="I1241" s="16" t="s">
        <v>672</v>
      </c>
      <c r="J1241" s="16" t="s">
        <v>959</v>
      </c>
      <c r="K1241" s="16" t="s">
        <v>937</v>
      </c>
    </row>
    <row r="1242" spans="1:11" x14ac:dyDescent="0.25">
      <c r="A1242" s="16" t="s">
        <v>2250</v>
      </c>
      <c r="B1242" s="16" t="s">
        <v>203</v>
      </c>
      <c r="C1242" s="16" t="s">
        <v>96</v>
      </c>
      <c r="D1242">
        <v>2880</v>
      </c>
      <c r="E1242" s="9">
        <v>760</v>
      </c>
      <c r="F1242">
        <v>1</v>
      </c>
      <c r="G1242" s="9">
        <v>760</v>
      </c>
      <c r="H1242" s="16" t="s">
        <v>502</v>
      </c>
      <c r="I1242" s="16" t="s">
        <v>503</v>
      </c>
      <c r="J1242" s="16" t="s">
        <v>962</v>
      </c>
      <c r="K1242" s="16" t="s">
        <v>938</v>
      </c>
    </row>
    <row r="1243" spans="1:11" x14ac:dyDescent="0.25">
      <c r="A1243" s="16" t="s">
        <v>2251</v>
      </c>
      <c r="B1243" s="16" t="s">
        <v>318</v>
      </c>
      <c r="C1243" s="16" t="s">
        <v>80</v>
      </c>
      <c r="D1243">
        <v>2810</v>
      </c>
      <c r="E1243" s="9">
        <v>8900</v>
      </c>
      <c r="F1243">
        <v>1</v>
      </c>
      <c r="G1243" s="9">
        <v>8900</v>
      </c>
      <c r="H1243" s="16" t="s">
        <v>710</v>
      </c>
      <c r="I1243" s="16" t="s">
        <v>677</v>
      </c>
      <c r="J1243" s="16" t="s">
        <v>964</v>
      </c>
      <c r="K1243" s="16" t="s">
        <v>938</v>
      </c>
    </row>
    <row r="1244" spans="1:11" x14ac:dyDescent="0.25">
      <c r="A1244" s="16" t="s">
        <v>2252</v>
      </c>
      <c r="B1244" s="16" t="s">
        <v>200</v>
      </c>
      <c r="C1244" s="16" t="s">
        <v>59</v>
      </c>
      <c r="D1244">
        <v>2810</v>
      </c>
      <c r="E1244" s="9">
        <v>460</v>
      </c>
      <c r="F1244">
        <v>1</v>
      </c>
      <c r="G1244" s="9">
        <v>460</v>
      </c>
      <c r="H1244" s="16" t="s">
        <v>496</v>
      </c>
      <c r="I1244" s="16" t="s">
        <v>497</v>
      </c>
      <c r="J1244" s="16" t="s">
        <v>979</v>
      </c>
      <c r="K1244" s="16" t="s">
        <v>942</v>
      </c>
    </row>
    <row r="1245" spans="1:11" x14ac:dyDescent="0.25">
      <c r="A1245" s="16" t="s">
        <v>2253</v>
      </c>
      <c r="B1245" s="16" t="s">
        <v>343</v>
      </c>
      <c r="C1245" s="16" t="s">
        <v>76</v>
      </c>
      <c r="D1245">
        <v>2740</v>
      </c>
      <c r="E1245" s="9">
        <v>58</v>
      </c>
      <c r="F1245">
        <v>1</v>
      </c>
      <c r="G1245" s="9">
        <v>58</v>
      </c>
      <c r="H1245" s="16" t="s">
        <v>746</v>
      </c>
      <c r="I1245" s="16" t="s">
        <v>747</v>
      </c>
      <c r="J1245" s="16" t="s">
        <v>974</v>
      </c>
      <c r="K1245" s="16" t="s">
        <v>941</v>
      </c>
    </row>
    <row r="1246" spans="1:11" x14ac:dyDescent="0.25">
      <c r="A1246" s="16" t="s">
        <v>2254</v>
      </c>
      <c r="B1246" s="16" t="s">
        <v>289</v>
      </c>
      <c r="C1246" s="16" t="s">
        <v>166</v>
      </c>
      <c r="D1246">
        <v>2780</v>
      </c>
      <c r="E1246" s="9">
        <v>79</v>
      </c>
      <c r="F1246">
        <v>1</v>
      </c>
      <c r="G1246" s="9">
        <v>79</v>
      </c>
      <c r="H1246" s="16" t="s">
        <v>500</v>
      </c>
      <c r="I1246" s="16" t="s">
        <v>660</v>
      </c>
      <c r="J1246" s="16" t="s">
        <v>973</v>
      </c>
      <c r="K1246" s="16" t="s">
        <v>941</v>
      </c>
    </row>
    <row r="1247" spans="1:11" x14ac:dyDescent="0.25">
      <c r="A1247" s="16" t="s">
        <v>2255</v>
      </c>
      <c r="B1247" s="16" t="s">
        <v>403</v>
      </c>
      <c r="C1247" s="16" t="s">
        <v>162</v>
      </c>
      <c r="D1247">
        <v>2870</v>
      </c>
      <c r="E1247" s="9">
        <v>52</v>
      </c>
      <c r="F1247">
        <v>1</v>
      </c>
      <c r="G1247" s="9">
        <v>52</v>
      </c>
      <c r="H1247" s="16" t="s">
        <v>848</v>
      </c>
      <c r="I1247" s="16" t="s">
        <v>702</v>
      </c>
      <c r="J1247" s="16" t="s">
        <v>986</v>
      </c>
      <c r="K1247" s="16" t="s">
        <v>944</v>
      </c>
    </row>
    <row r="1248" spans="1:11" x14ac:dyDescent="0.25">
      <c r="A1248" s="16" t="s">
        <v>2256</v>
      </c>
      <c r="B1248" s="16" t="s">
        <v>192</v>
      </c>
      <c r="C1248" s="16" t="s">
        <v>52</v>
      </c>
      <c r="D1248">
        <v>2890</v>
      </c>
      <c r="E1248" s="9">
        <v>73</v>
      </c>
      <c r="F1248">
        <v>1</v>
      </c>
      <c r="G1248" s="9">
        <v>73</v>
      </c>
      <c r="H1248" s="16" t="s">
        <v>483</v>
      </c>
      <c r="I1248" s="16" t="s">
        <v>484</v>
      </c>
      <c r="J1248" s="16" t="s">
        <v>971</v>
      </c>
      <c r="K1248" s="16" t="s">
        <v>941</v>
      </c>
    </row>
    <row r="1249" spans="1:11" x14ac:dyDescent="0.25">
      <c r="A1249" s="16" t="s">
        <v>2257</v>
      </c>
      <c r="B1249" s="16" t="s">
        <v>229</v>
      </c>
      <c r="C1249" s="16" t="s">
        <v>81</v>
      </c>
      <c r="D1249">
        <v>2740</v>
      </c>
      <c r="E1249" s="9">
        <v>180</v>
      </c>
      <c r="F1249">
        <v>1</v>
      </c>
      <c r="G1249" s="9">
        <v>180</v>
      </c>
      <c r="H1249" s="16" t="s">
        <v>551</v>
      </c>
      <c r="I1249" s="16" t="s">
        <v>552</v>
      </c>
      <c r="J1249" s="16" t="s">
        <v>972</v>
      </c>
      <c r="K1249" s="16" t="s">
        <v>941</v>
      </c>
    </row>
    <row r="1250" spans="1:11" x14ac:dyDescent="0.25">
      <c r="A1250" s="16" t="s">
        <v>2258</v>
      </c>
      <c r="B1250" s="16" t="s">
        <v>203</v>
      </c>
      <c r="C1250" s="16" t="s">
        <v>57</v>
      </c>
      <c r="D1250">
        <v>2860</v>
      </c>
      <c r="E1250" s="9">
        <v>5300</v>
      </c>
      <c r="F1250">
        <v>1</v>
      </c>
      <c r="G1250" s="9">
        <v>5300</v>
      </c>
      <c r="H1250" s="16" t="s">
        <v>502</v>
      </c>
      <c r="I1250" s="16" t="s">
        <v>503</v>
      </c>
      <c r="J1250" s="16" t="s">
        <v>962</v>
      </c>
      <c r="K1250" s="16" t="s">
        <v>938</v>
      </c>
    </row>
    <row r="1251" spans="1:11" x14ac:dyDescent="0.25">
      <c r="A1251" s="16" t="s">
        <v>2259</v>
      </c>
      <c r="B1251" s="16" t="s">
        <v>263</v>
      </c>
      <c r="C1251" s="16" t="s">
        <v>170</v>
      </c>
      <c r="D1251">
        <v>2740</v>
      </c>
      <c r="E1251" s="9">
        <v>3000</v>
      </c>
      <c r="F1251">
        <v>1</v>
      </c>
      <c r="G1251" s="9">
        <v>3000</v>
      </c>
      <c r="H1251" s="16" t="s">
        <v>611</v>
      </c>
      <c r="I1251" s="16" t="s">
        <v>608</v>
      </c>
      <c r="J1251" s="16" t="s">
        <v>972</v>
      </c>
      <c r="K1251" s="16" t="s">
        <v>941</v>
      </c>
    </row>
    <row r="1252" spans="1:11" x14ac:dyDescent="0.25">
      <c r="A1252" s="16" t="s">
        <v>2260</v>
      </c>
      <c r="B1252" s="16" t="s">
        <v>440</v>
      </c>
      <c r="C1252" s="16" t="s">
        <v>47</v>
      </c>
      <c r="D1252">
        <v>2850</v>
      </c>
      <c r="E1252" s="9">
        <v>1500</v>
      </c>
      <c r="F1252">
        <v>1</v>
      </c>
      <c r="G1252" s="9">
        <v>1500</v>
      </c>
      <c r="H1252" s="16" t="s">
        <v>909</v>
      </c>
      <c r="I1252" s="16" t="s">
        <v>910</v>
      </c>
      <c r="J1252" s="16" t="s">
        <v>985</v>
      </c>
      <c r="K1252" s="16" t="s">
        <v>943</v>
      </c>
    </row>
    <row r="1253" spans="1:11" x14ac:dyDescent="0.25">
      <c r="A1253" s="16" t="s">
        <v>2261</v>
      </c>
      <c r="B1253" s="16" t="s">
        <v>388</v>
      </c>
      <c r="C1253" s="16" t="s">
        <v>47</v>
      </c>
      <c r="D1253">
        <v>2850</v>
      </c>
      <c r="E1253" s="9">
        <v>98</v>
      </c>
      <c r="F1253">
        <v>2</v>
      </c>
      <c r="G1253" s="9">
        <v>196</v>
      </c>
      <c r="H1253" s="16" t="s">
        <v>822</v>
      </c>
      <c r="I1253" s="16" t="s">
        <v>581</v>
      </c>
      <c r="J1253" s="16" t="s">
        <v>960</v>
      </c>
      <c r="K1253" s="16" t="s">
        <v>937</v>
      </c>
    </row>
    <row r="1254" spans="1:11" x14ac:dyDescent="0.25">
      <c r="A1254" s="16" t="s">
        <v>2262</v>
      </c>
      <c r="B1254" s="16" t="s">
        <v>209</v>
      </c>
      <c r="C1254" s="16" t="s">
        <v>111</v>
      </c>
      <c r="D1254">
        <v>2710</v>
      </c>
      <c r="E1254" s="9">
        <v>510</v>
      </c>
      <c r="F1254">
        <v>1</v>
      </c>
      <c r="G1254" s="9">
        <v>510</v>
      </c>
      <c r="H1254" s="16" t="s">
        <v>514</v>
      </c>
      <c r="I1254" s="16" t="s">
        <v>515</v>
      </c>
      <c r="J1254" s="16" t="s">
        <v>958</v>
      </c>
      <c r="K1254" s="16" t="s">
        <v>937</v>
      </c>
    </row>
    <row r="1255" spans="1:11" x14ac:dyDescent="0.25">
      <c r="A1255" s="16" t="s">
        <v>2263</v>
      </c>
      <c r="B1255" s="16" t="s">
        <v>451</v>
      </c>
      <c r="C1255" s="16" t="s">
        <v>59</v>
      </c>
      <c r="D1255">
        <v>2800</v>
      </c>
      <c r="E1255" s="9">
        <v>4600</v>
      </c>
      <c r="F1255">
        <v>1</v>
      </c>
      <c r="G1255" s="9">
        <v>4600</v>
      </c>
      <c r="H1255" s="16" t="s">
        <v>924</v>
      </c>
      <c r="I1255" s="16" t="s">
        <v>925</v>
      </c>
      <c r="J1255" s="16" t="s">
        <v>956</v>
      </c>
      <c r="K1255" s="16" t="s">
        <v>935</v>
      </c>
    </row>
    <row r="1256" spans="1:11" x14ac:dyDescent="0.25">
      <c r="A1256" s="16" t="s">
        <v>2264</v>
      </c>
      <c r="B1256" s="16" t="s">
        <v>218</v>
      </c>
      <c r="C1256" s="16" t="s">
        <v>91</v>
      </c>
      <c r="D1256">
        <v>3000</v>
      </c>
      <c r="E1256" s="9">
        <v>400</v>
      </c>
      <c r="F1256">
        <v>1</v>
      </c>
      <c r="G1256" s="9">
        <v>400</v>
      </c>
      <c r="H1256" s="16" t="s">
        <v>531</v>
      </c>
      <c r="I1256" s="16" t="s">
        <v>532</v>
      </c>
      <c r="J1256" s="16" t="s">
        <v>954</v>
      </c>
      <c r="K1256" s="16" t="s">
        <v>934</v>
      </c>
    </row>
    <row r="1257" spans="1:11" x14ac:dyDescent="0.25">
      <c r="A1257" s="16" t="s">
        <v>2265</v>
      </c>
      <c r="B1257" s="16" t="s">
        <v>179</v>
      </c>
      <c r="C1257" s="16" t="s">
        <v>37</v>
      </c>
      <c r="D1257">
        <v>2800</v>
      </c>
      <c r="E1257" s="9">
        <v>140</v>
      </c>
      <c r="F1257">
        <v>1</v>
      </c>
      <c r="G1257" s="9">
        <v>140</v>
      </c>
      <c r="H1257" s="16" t="s">
        <v>457</v>
      </c>
      <c r="I1257" s="16" t="s">
        <v>458</v>
      </c>
      <c r="J1257" s="16" t="s">
        <v>952</v>
      </c>
      <c r="K1257" s="16" t="s">
        <v>933</v>
      </c>
    </row>
    <row r="1258" spans="1:11" x14ac:dyDescent="0.25">
      <c r="A1258" s="16" t="s">
        <v>2266</v>
      </c>
      <c r="B1258" s="16" t="s">
        <v>381</v>
      </c>
      <c r="C1258" s="16" t="s">
        <v>131</v>
      </c>
      <c r="D1258">
        <v>2900</v>
      </c>
      <c r="E1258" s="9">
        <v>300</v>
      </c>
      <c r="F1258">
        <v>10</v>
      </c>
      <c r="G1258" s="9">
        <v>3000</v>
      </c>
      <c r="H1258" s="16" t="s">
        <v>812</v>
      </c>
      <c r="I1258" s="16" t="s">
        <v>657</v>
      </c>
      <c r="J1258" s="16" t="s">
        <v>981</v>
      </c>
      <c r="K1258" s="16" t="s">
        <v>942</v>
      </c>
    </row>
    <row r="1259" spans="1:11" x14ac:dyDescent="0.25">
      <c r="A1259" s="16" t="s">
        <v>2267</v>
      </c>
      <c r="B1259" s="16" t="s">
        <v>287</v>
      </c>
      <c r="C1259" s="16" t="s">
        <v>98</v>
      </c>
      <c r="D1259">
        <v>2910</v>
      </c>
      <c r="E1259" s="9">
        <v>92</v>
      </c>
      <c r="F1259">
        <v>1</v>
      </c>
      <c r="G1259" s="9">
        <v>92</v>
      </c>
      <c r="H1259" s="16" t="s">
        <v>656</v>
      </c>
      <c r="I1259" s="16" t="s">
        <v>657</v>
      </c>
      <c r="J1259" s="16" t="s">
        <v>959</v>
      </c>
      <c r="K1259" s="16" t="s">
        <v>937</v>
      </c>
    </row>
    <row r="1260" spans="1:11" x14ac:dyDescent="0.25">
      <c r="A1260" s="16" t="s">
        <v>2268</v>
      </c>
      <c r="B1260" s="16" t="s">
        <v>229</v>
      </c>
      <c r="C1260" s="16" t="s">
        <v>167</v>
      </c>
      <c r="D1260">
        <v>2810</v>
      </c>
      <c r="E1260" s="9">
        <v>41</v>
      </c>
      <c r="F1260">
        <v>5</v>
      </c>
      <c r="G1260" s="9">
        <v>205</v>
      </c>
      <c r="H1260" s="16" t="s">
        <v>551</v>
      </c>
      <c r="I1260" s="16" t="s">
        <v>552</v>
      </c>
      <c r="J1260" s="16" t="s">
        <v>972</v>
      </c>
      <c r="K1260" s="16" t="s">
        <v>941</v>
      </c>
    </row>
    <row r="1261" spans="1:11" x14ac:dyDescent="0.25">
      <c r="A1261" s="16" t="s">
        <v>2269</v>
      </c>
      <c r="B1261" s="16" t="s">
        <v>371</v>
      </c>
      <c r="C1261" s="16" t="s">
        <v>150</v>
      </c>
      <c r="D1261">
        <v>2760</v>
      </c>
      <c r="E1261" s="9">
        <v>1500</v>
      </c>
      <c r="F1261">
        <v>1</v>
      </c>
      <c r="G1261" s="9">
        <v>1500</v>
      </c>
      <c r="H1261" s="16" t="s">
        <v>797</v>
      </c>
      <c r="I1261" s="16" t="s">
        <v>665</v>
      </c>
      <c r="J1261" s="16" t="s">
        <v>981</v>
      </c>
      <c r="K1261" s="16" t="s">
        <v>942</v>
      </c>
    </row>
    <row r="1262" spans="1:11" x14ac:dyDescent="0.25">
      <c r="A1262" s="16" t="s">
        <v>2270</v>
      </c>
      <c r="B1262" s="16" t="s">
        <v>250</v>
      </c>
      <c r="C1262" s="16" t="s">
        <v>75</v>
      </c>
      <c r="D1262">
        <v>2800</v>
      </c>
      <c r="E1262" s="9">
        <v>31</v>
      </c>
      <c r="F1262">
        <v>3</v>
      </c>
      <c r="G1262" s="9">
        <v>93</v>
      </c>
      <c r="H1262" s="16" t="s">
        <v>587</v>
      </c>
      <c r="I1262" s="16" t="s">
        <v>588</v>
      </c>
      <c r="J1262" s="16" t="s">
        <v>961</v>
      </c>
      <c r="K1262" s="16" t="s">
        <v>936</v>
      </c>
    </row>
    <row r="1263" spans="1:11" x14ac:dyDescent="0.25">
      <c r="A1263" s="16" t="s">
        <v>2271</v>
      </c>
      <c r="B1263" s="16" t="s">
        <v>276</v>
      </c>
      <c r="C1263" s="16" t="s">
        <v>90</v>
      </c>
      <c r="D1263">
        <v>2870</v>
      </c>
      <c r="E1263" s="9">
        <v>38</v>
      </c>
      <c r="F1263">
        <v>1</v>
      </c>
      <c r="G1263" s="9">
        <v>38</v>
      </c>
      <c r="H1263" s="16" t="s">
        <v>636</v>
      </c>
      <c r="I1263" s="16" t="s">
        <v>637</v>
      </c>
      <c r="J1263" s="16" t="s">
        <v>980</v>
      </c>
      <c r="K1263" s="16" t="s">
        <v>942</v>
      </c>
    </row>
    <row r="1264" spans="1:11" x14ac:dyDescent="0.25">
      <c r="A1264" s="16" t="s">
        <v>2272</v>
      </c>
      <c r="B1264" s="16" t="s">
        <v>385</v>
      </c>
      <c r="C1264" s="16" t="s">
        <v>54</v>
      </c>
      <c r="D1264">
        <v>2900</v>
      </c>
      <c r="E1264" s="9">
        <v>1700</v>
      </c>
      <c r="F1264">
        <v>1</v>
      </c>
      <c r="G1264" s="9">
        <v>1700</v>
      </c>
      <c r="H1264" s="16" t="s">
        <v>816</v>
      </c>
      <c r="I1264" s="16" t="s">
        <v>896</v>
      </c>
      <c r="J1264" s="16" t="s">
        <v>977</v>
      </c>
      <c r="K1264" s="16" t="s">
        <v>941</v>
      </c>
    </row>
    <row r="1265" spans="1:11" x14ac:dyDescent="0.25">
      <c r="A1265" s="16" t="s">
        <v>2273</v>
      </c>
      <c r="B1265" s="16" t="s">
        <v>193</v>
      </c>
      <c r="C1265" s="16" t="s">
        <v>96</v>
      </c>
      <c r="D1265">
        <v>2790</v>
      </c>
      <c r="E1265" s="9">
        <v>220</v>
      </c>
      <c r="F1265">
        <v>1</v>
      </c>
      <c r="G1265" s="9">
        <v>220</v>
      </c>
      <c r="H1265" s="16" t="s">
        <v>485</v>
      </c>
      <c r="I1265" s="16" t="s">
        <v>486</v>
      </c>
      <c r="J1265" s="16" t="s">
        <v>971</v>
      </c>
      <c r="K1265" s="16" t="s">
        <v>941</v>
      </c>
    </row>
    <row r="1266" spans="1:11" x14ac:dyDescent="0.25">
      <c r="A1266" s="16" t="s">
        <v>2274</v>
      </c>
      <c r="B1266" s="16" t="s">
        <v>407</v>
      </c>
      <c r="C1266" s="16" t="s">
        <v>32</v>
      </c>
      <c r="D1266">
        <v>2890</v>
      </c>
      <c r="E1266" s="9">
        <v>46</v>
      </c>
      <c r="F1266">
        <v>1</v>
      </c>
      <c r="G1266" s="9">
        <v>46</v>
      </c>
      <c r="H1266" s="16" t="s">
        <v>854</v>
      </c>
      <c r="I1266" s="16" t="s">
        <v>855</v>
      </c>
      <c r="J1266" s="16" t="s">
        <v>976</v>
      </c>
      <c r="K1266" s="16" t="s">
        <v>941</v>
      </c>
    </row>
    <row r="1267" spans="1:11" x14ac:dyDescent="0.25">
      <c r="A1267" s="16" t="s">
        <v>2275</v>
      </c>
      <c r="B1267" s="16" t="s">
        <v>236</v>
      </c>
      <c r="C1267" s="16" t="s">
        <v>58</v>
      </c>
      <c r="D1267">
        <v>2810</v>
      </c>
      <c r="E1267" s="9">
        <v>7300</v>
      </c>
      <c r="F1267">
        <v>1</v>
      </c>
      <c r="G1267" s="9">
        <v>7300</v>
      </c>
      <c r="H1267" s="16" t="s">
        <v>516</v>
      </c>
      <c r="I1267" s="16" t="s">
        <v>564</v>
      </c>
      <c r="J1267" s="16" t="s">
        <v>979</v>
      </c>
      <c r="K1267" s="16" t="s">
        <v>942</v>
      </c>
    </row>
    <row r="1268" spans="1:11" x14ac:dyDescent="0.25">
      <c r="A1268" s="16" t="s">
        <v>2276</v>
      </c>
      <c r="B1268" s="16" t="s">
        <v>365</v>
      </c>
      <c r="C1268" s="16" t="s">
        <v>87</v>
      </c>
      <c r="D1268">
        <v>2870</v>
      </c>
      <c r="E1268" s="9">
        <v>8500</v>
      </c>
      <c r="F1268">
        <v>1</v>
      </c>
      <c r="G1268" s="9">
        <v>8500</v>
      </c>
      <c r="H1268" s="16" t="s">
        <v>786</v>
      </c>
      <c r="I1268" s="16" t="s">
        <v>787</v>
      </c>
      <c r="J1268" s="16" t="s">
        <v>954</v>
      </c>
      <c r="K1268" s="16" t="s">
        <v>934</v>
      </c>
    </row>
    <row r="1269" spans="1:11" x14ac:dyDescent="0.25">
      <c r="A1269" s="16" t="s">
        <v>2277</v>
      </c>
      <c r="B1269" s="16" t="s">
        <v>341</v>
      </c>
      <c r="C1269" s="16" t="s">
        <v>154</v>
      </c>
      <c r="D1269">
        <v>2920</v>
      </c>
      <c r="E1269" s="9">
        <v>1700</v>
      </c>
      <c r="F1269">
        <v>4</v>
      </c>
      <c r="G1269" s="9">
        <v>6800</v>
      </c>
      <c r="H1269" s="16" t="s">
        <v>744</v>
      </c>
      <c r="I1269" s="16" t="s">
        <v>635</v>
      </c>
      <c r="J1269" s="16" t="s">
        <v>974</v>
      </c>
      <c r="K1269" s="16" t="s">
        <v>941</v>
      </c>
    </row>
    <row r="1270" spans="1:11" x14ac:dyDescent="0.25">
      <c r="A1270" s="16" t="s">
        <v>2278</v>
      </c>
      <c r="B1270" s="16" t="s">
        <v>186</v>
      </c>
      <c r="C1270" s="16" t="s">
        <v>137</v>
      </c>
      <c r="D1270">
        <v>2910</v>
      </c>
      <c r="E1270" s="9">
        <v>7000</v>
      </c>
      <c r="F1270">
        <v>1</v>
      </c>
      <c r="G1270" s="9">
        <v>7000</v>
      </c>
      <c r="H1270" s="16" t="s">
        <v>471</v>
      </c>
      <c r="I1270" s="16" t="s">
        <v>472</v>
      </c>
      <c r="J1270" s="16" t="s">
        <v>969</v>
      </c>
      <c r="K1270" s="16" t="s">
        <v>940</v>
      </c>
    </row>
    <row r="1271" spans="1:11" x14ac:dyDescent="0.25">
      <c r="A1271" s="16" t="s">
        <v>2279</v>
      </c>
      <c r="B1271" s="16" t="s">
        <v>260</v>
      </c>
      <c r="C1271" s="16" t="s">
        <v>68</v>
      </c>
      <c r="D1271">
        <v>2710</v>
      </c>
      <c r="E1271" s="9">
        <v>580</v>
      </c>
      <c r="F1271">
        <v>4</v>
      </c>
      <c r="G1271" s="9">
        <v>2320</v>
      </c>
      <c r="H1271" s="16" t="s">
        <v>605</v>
      </c>
      <c r="I1271" s="16" t="s">
        <v>606</v>
      </c>
      <c r="J1271" s="16" t="s">
        <v>963</v>
      </c>
      <c r="K1271" s="16" t="s">
        <v>938</v>
      </c>
    </row>
    <row r="1272" spans="1:11" x14ac:dyDescent="0.25">
      <c r="A1272" s="16" t="s">
        <v>2280</v>
      </c>
      <c r="B1272" s="16" t="s">
        <v>342</v>
      </c>
      <c r="C1272" s="16" t="s">
        <v>124</v>
      </c>
      <c r="D1272">
        <v>2850</v>
      </c>
      <c r="E1272" s="9">
        <v>3000</v>
      </c>
      <c r="F1272">
        <v>2</v>
      </c>
      <c r="G1272" s="9">
        <v>6000</v>
      </c>
      <c r="H1272" s="16" t="s">
        <v>745</v>
      </c>
      <c r="I1272" s="16" t="s">
        <v>470</v>
      </c>
      <c r="J1272" s="16" t="s">
        <v>974</v>
      </c>
      <c r="K1272" s="16" t="s">
        <v>941</v>
      </c>
    </row>
    <row r="1273" spans="1:11" x14ac:dyDescent="0.25">
      <c r="A1273" s="16" t="s">
        <v>2281</v>
      </c>
      <c r="B1273" s="16" t="s">
        <v>254</v>
      </c>
      <c r="C1273" s="16" t="s">
        <v>170</v>
      </c>
      <c r="D1273">
        <v>2740</v>
      </c>
      <c r="E1273" s="9">
        <v>15</v>
      </c>
      <c r="F1273">
        <v>1</v>
      </c>
      <c r="G1273" s="9">
        <v>15</v>
      </c>
      <c r="H1273" s="16" t="s">
        <v>595</v>
      </c>
      <c r="I1273" s="16" t="s">
        <v>596</v>
      </c>
      <c r="J1273" s="16" t="s">
        <v>951</v>
      </c>
      <c r="K1273" s="16" t="s">
        <v>932</v>
      </c>
    </row>
    <row r="1274" spans="1:11" x14ac:dyDescent="0.25">
      <c r="A1274" s="16" t="s">
        <v>2282</v>
      </c>
      <c r="B1274" s="16" t="s">
        <v>415</v>
      </c>
      <c r="C1274" s="16" t="s">
        <v>67</v>
      </c>
      <c r="D1274">
        <v>2880</v>
      </c>
      <c r="E1274" s="9">
        <v>350</v>
      </c>
      <c r="F1274">
        <v>9</v>
      </c>
      <c r="G1274" s="9">
        <v>3150</v>
      </c>
      <c r="H1274" s="16" t="s">
        <v>866</v>
      </c>
      <c r="I1274" s="16" t="s">
        <v>867</v>
      </c>
      <c r="J1274" s="16" t="s">
        <v>985</v>
      </c>
      <c r="K1274" s="16" t="s">
        <v>943</v>
      </c>
    </row>
    <row r="1275" spans="1:11" x14ac:dyDescent="0.25">
      <c r="A1275" s="16" t="s">
        <v>2283</v>
      </c>
      <c r="B1275" s="16" t="s">
        <v>261</v>
      </c>
      <c r="C1275" s="16" t="s">
        <v>63</v>
      </c>
      <c r="D1275">
        <v>2910</v>
      </c>
      <c r="E1275" s="9">
        <v>20</v>
      </c>
      <c r="F1275">
        <v>3</v>
      </c>
      <c r="G1275" s="9">
        <v>60</v>
      </c>
      <c r="H1275" s="16" t="s">
        <v>607</v>
      </c>
      <c r="I1275" s="16" t="s">
        <v>608</v>
      </c>
      <c r="J1275" s="16" t="s">
        <v>967</v>
      </c>
      <c r="K1275" s="16" t="s">
        <v>939</v>
      </c>
    </row>
    <row r="1276" spans="1:11" x14ac:dyDescent="0.25">
      <c r="A1276" s="16" t="s">
        <v>2284</v>
      </c>
      <c r="B1276" s="16" t="s">
        <v>220</v>
      </c>
      <c r="C1276" s="16" t="s">
        <v>105</v>
      </c>
      <c r="D1276">
        <v>2770</v>
      </c>
      <c r="E1276" s="9">
        <v>260</v>
      </c>
      <c r="F1276">
        <v>2</v>
      </c>
      <c r="G1276" s="9">
        <v>520</v>
      </c>
      <c r="H1276" s="16" t="s">
        <v>534</v>
      </c>
      <c r="I1276" s="16" t="s">
        <v>535</v>
      </c>
      <c r="J1276" s="16" t="s">
        <v>961</v>
      </c>
      <c r="K1276" s="16" t="s">
        <v>936</v>
      </c>
    </row>
    <row r="1277" spans="1:11" x14ac:dyDescent="0.25">
      <c r="A1277" s="16" t="s">
        <v>2285</v>
      </c>
      <c r="B1277" s="16" t="s">
        <v>273</v>
      </c>
      <c r="C1277" s="16" t="s">
        <v>97</v>
      </c>
      <c r="D1277">
        <v>2830</v>
      </c>
      <c r="E1277" s="9">
        <v>2000</v>
      </c>
      <c r="F1277">
        <v>1</v>
      </c>
      <c r="G1277" s="9">
        <v>2000</v>
      </c>
      <c r="H1277" s="16" t="s">
        <v>630</v>
      </c>
      <c r="I1277" s="16" t="s">
        <v>631</v>
      </c>
      <c r="J1277" s="16" t="s">
        <v>979</v>
      </c>
      <c r="K1277" s="16" t="s">
        <v>942</v>
      </c>
    </row>
    <row r="1278" spans="1:11" x14ac:dyDescent="0.25">
      <c r="A1278" s="16" t="s">
        <v>2286</v>
      </c>
      <c r="B1278" s="16" t="s">
        <v>178</v>
      </c>
      <c r="C1278" s="16" t="s">
        <v>78</v>
      </c>
      <c r="D1278">
        <v>2790</v>
      </c>
      <c r="E1278" s="9">
        <v>59</v>
      </c>
      <c r="F1278">
        <v>2</v>
      </c>
      <c r="G1278" s="9">
        <v>118</v>
      </c>
      <c r="H1278" s="16" t="s">
        <v>455</v>
      </c>
      <c r="I1278" s="16" t="s">
        <v>456</v>
      </c>
      <c r="J1278" s="16" t="s">
        <v>951</v>
      </c>
      <c r="K1278" s="16" t="s">
        <v>932</v>
      </c>
    </row>
    <row r="1279" spans="1:11" x14ac:dyDescent="0.25">
      <c r="A1279" s="16" t="s">
        <v>2287</v>
      </c>
      <c r="B1279" s="16" t="s">
        <v>437</v>
      </c>
      <c r="C1279" s="16" t="s">
        <v>78</v>
      </c>
      <c r="D1279">
        <v>2740</v>
      </c>
      <c r="E1279" s="9">
        <v>7600</v>
      </c>
      <c r="F1279">
        <v>1</v>
      </c>
      <c r="G1279" s="9">
        <v>7600</v>
      </c>
      <c r="H1279" s="16" t="s">
        <v>904</v>
      </c>
      <c r="I1279" s="16" t="s">
        <v>905</v>
      </c>
      <c r="J1279" s="16" t="s">
        <v>981</v>
      </c>
      <c r="K1279" s="16" t="s">
        <v>942</v>
      </c>
    </row>
    <row r="1280" spans="1:11" x14ac:dyDescent="0.25">
      <c r="A1280" s="16" t="s">
        <v>2288</v>
      </c>
      <c r="B1280" s="16" t="s">
        <v>384</v>
      </c>
      <c r="C1280" s="16" t="s">
        <v>127</v>
      </c>
      <c r="D1280">
        <v>2710</v>
      </c>
      <c r="E1280" s="9">
        <v>11</v>
      </c>
      <c r="F1280">
        <v>1</v>
      </c>
      <c r="G1280" s="9">
        <v>11</v>
      </c>
      <c r="H1280" s="16" t="s">
        <v>817</v>
      </c>
      <c r="I1280" s="16" t="s">
        <v>818</v>
      </c>
      <c r="J1280" s="16" t="s">
        <v>984</v>
      </c>
      <c r="K1280" s="16" t="s">
        <v>943</v>
      </c>
    </row>
    <row r="1281" spans="1:11" x14ac:dyDescent="0.25">
      <c r="A1281" s="16" t="s">
        <v>2289</v>
      </c>
      <c r="B1281" s="16" t="s">
        <v>251</v>
      </c>
      <c r="C1281" s="16" t="s">
        <v>150</v>
      </c>
      <c r="D1281">
        <v>2870</v>
      </c>
      <c r="E1281" s="9">
        <v>6200</v>
      </c>
      <c r="F1281">
        <v>5</v>
      </c>
      <c r="G1281" s="9">
        <v>31000</v>
      </c>
      <c r="H1281" s="16" t="s">
        <v>589</v>
      </c>
      <c r="I1281" s="16" t="s">
        <v>590</v>
      </c>
      <c r="J1281" s="16" t="s">
        <v>972</v>
      </c>
      <c r="K1281" s="16" t="s">
        <v>941</v>
      </c>
    </row>
    <row r="1282" spans="1:11" x14ac:dyDescent="0.25">
      <c r="A1282" s="16" t="s">
        <v>2290</v>
      </c>
      <c r="B1282" s="16" t="s">
        <v>402</v>
      </c>
      <c r="C1282" s="16" t="s">
        <v>161</v>
      </c>
      <c r="D1282">
        <v>2910</v>
      </c>
      <c r="E1282" s="9">
        <v>8900</v>
      </c>
      <c r="F1282">
        <v>1</v>
      </c>
      <c r="G1282" s="9">
        <v>8900</v>
      </c>
      <c r="H1282" s="16" t="s">
        <v>527</v>
      </c>
      <c r="I1282" s="16" t="s">
        <v>847</v>
      </c>
      <c r="J1282" s="16" t="s">
        <v>985</v>
      </c>
      <c r="K1282" s="16" t="s">
        <v>943</v>
      </c>
    </row>
    <row r="1283" spans="1:11" x14ac:dyDescent="0.25">
      <c r="A1283" s="16" t="s">
        <v>2291</v>
      </c>
      <c r="B1283" s="16" t="s">
        <v>446</v>
      </c>
      <c r="C1283" s="16" t="s">
        <v>58</v>
      </c>
      <c r="D1283">
        <v>2900</v>
      </c>
      <c r="E1283" s="9">
        <v>270</v>
      </c>
      <c r="F1283">
        <v>1</v>
      </c>
      <c r="G1283" s="9">
        <v>270</v>
      </c>
      <c r="H1283" s="16" t="s">
        <v>919</v>
      </c>
      <c r="I1283" s="16" t="s">
        <v>920</v>
      </c>
      <c r="J1283" s="16" t="s">
        <v>977</v>
      </c>
      <c r="K1283" s="16" t="s">
        <v>941</v>
      </c>
    </row>
    <row r="1284" spans="1:11" x14ac:dyDescent="0.25">
      <c r="A1284" s="16" t="s">
        <v>2292</v>
      </c>
      <c r="B1284" s="16" t="s">
        <v>185</v>
      </c>
      <c r="C1284" s="16" t="s">
        <v>41</v>
      </c>
      <c r="D1284">
        <v>2760</v>
      </c>
      <c r="E1284" s="9">
        <v>75</v>
      </c>
      <c r="F1284">
        <v>1</v>
      </c>
      <c r="G1284" s="9">
        <v>75</v>
      </c>
      <c r="H1284" s="16" t="s">
        <v>469</v>
      </c>
      <c r="I1284" s="16" t="s">
        <v>470</v>
      </c>
      <c r="J1284" s="16" t="s">
        <v>967</v>
      </c>
      <c r="K1284" s="16" t="s">
        <v>939</v>
      </c>
    </row>
    <row r="1285" spans="1:11" x14ac:dyDescent="0.25">
      <c r="A1285" s="16" t="s">
        <v>2293</v>
      </c>
      <c r="B1285" s="16" t="s">
        <v>203</v>
      </c>
      <c r="C1285" s="16" t="s">
        <v>160</v>
      </c>
      <c r="D1285">
        <v>2900</v>
      </c>
      <c r="E1285" s="9">
        <v>210</v>
      </c>
      <c r="F1285">
        <v>1</v>
      </c>
      <c r="G1285" s="9">
        <v>210</v>
      </c>
      <c r="H1285" s="16" t="s">
        <v>502</v>
      </c>
      <c r="I1285" s="16" t="s">
        <v>503</v>
      </c>
      <c r="J1285" s="16" t="s">
        <v>962</v>
      </c>
      <c r="K1285" s="16" t="s">
        <v>938</v>
      </c>
    </row>
    <row r="1286" spans="1:11" x14ac:dyDescent="0.25">
      <c r="A1286" s="16" t="s">
        <v>2294</v>
      </c>
      <c r="B1286" s="16" t="s">
        <v>297</v>
      </c>
      <c r="C1286" s="16" t="s">
        <v>45</v>
      </c>
      <c r="D1286">
        <v>2910</v>
      </c>
      <c r="E1286" s="9">
        <v>69</v>
      </c>
      <c r="F1286">
        <v>1</v>
      </c>
      <c r="G1286" s="9">
        <v>69</v>
      </c>
      <c r="H1286" s="16" t="s">
        <v>570</v>
      </c>
      <c r="I1286" s="16" t="s">
        <v>673</v>
      </c>
      <c r="J1286" s="16" t="s">
        <v>964</v>
      </c>
      <c r="K1286" s="16" t="s">
        <v>938</v>
      </c>
    </row>
    <row r="1287" spans="1:11" x14ac:dyDescent="0.25">
      <c r="A1287" s="16" t="s">
        <v>2295</v>
      </c>
      <c r="B1287" s="16" t="s">
        <v>399</v>
      </c>
      <c r="C1287" s="16" t="s">
        <v>91</v>
      </c>
      <c r="D1287">
        <v>2830</v>
      </c>
      <c r="E1287" s="9">
        <v>1000</v>
      </c>
      <c r="F1287">
        <v>1</v>
      </c>
      <c r="G1287" s="9">
        <v>1000</v>
      </c>
      <c r="H1287" s="16" t="s">
        <v>841</v>
      </c>
      <c r="I1287" s="16" t="s">
        <v>842</v>
      </c>
      <c r="J1287" s="16" t="s">
        <v>969</v>
      </c>
      <c r="K1287" s="16" t="s">
        <v>940</v>
      </c>
    </row>
    <row r="1288" spans="1:11" x14ac:dyDescent="0.25">
      <c r="A1288" s="16" t="s">
        <v>2296</v>
      </c>
      <c r="B1288" s="16" t="s">
        <v>247</v>
      </c>
      <c r="C1288" s="16" t="s">
        <v>56</v>
      </c>
      <c r="D1288">
        <v>2810</v>
      </c>
      <c r="E1288" s="9">
        <v>570</v>
      </c>
      <c r="F1288">
        <v>1</v>
      </c>
      <c r="G1288" s="9">
        <v>570</v>
      </c>
      <c r="H1288" s="16" t="s">
        <v>582</v>
      </c>
      <c r="I1288" s="16" t="s">
        <v>583</v>
      </c>
      <c r="J1288" s="16" t="s">
        <v>958</v>
      </c>
      <c r="K1288" s="16" t="s">
        <v>937</v>
      </c>
    </row>
    <row r="1289" spans="1:11" x14ac:dyDescent="0.25">
      <c r="A1289" s="16" t="s">
        <v>2297</v>
      </c>
      <c r="B1289" s="16" t="s">
        <v>439</v>
      </c>
      <c r="C1289" s="16" t="s">
        <v>145</v>
      </c>
      <c r="D1289">
        <v>2860</v>
      </c>
      <c r="E1289" s="9">
        <v>520</v>
      </c>
      <c r="F1289">
        <v>1</v>
      </c>
      <c r="G1289" s="9">
        <v>520</v>
      </c>
      <c r="H1289" s="16" t="s">
        <v>907</v>
      </c>
      <c r="I1289" s="16" t="s">
        <v>908</v>
      </c>
      <c r="J1289" s="16" t="s">
        <v>981</v>
      </c>
      <c r="K1289" s="16" t="s">
        <v>942</v>
      </c>
    </row>
    <row r="1290" spans="1:11" x14ac:dyDescent="0.25">
      <c r="A1290" s="16" t="s">
        <v>2298</v>
      </c>
      <c r="B1290" s="16" t="s">
        <v>387</v>
      </c>
      <c r="C1290" s="16" t="s">
        <v>92</v>
      </c>
      <c r="D1290">
        <v>2740</v>
      </c>
      <c r="E1290" s="9">
        <v>510</v>
      </c>
      <c r="F1290">
        <v>7</v>
      </c>
      <c r="G1290" s="9">
        <v>3570</v>
      </c>
      <c r="H1290" s="16" t="s">
        <v>471</v>
      </c>
      <c r="I1290" s="16" t="s">
        <v>821</v>
      </c>
      <c r="J1290" s="16" t="s">
        <v>960</v>
      </c>
      <c r="K1290" s="16" t="s">
        <v>937</v>
      </c>
    </row>
    <row r="1291" spans="1:11" x14ac:dyDescent="0.25">
      <c r="A1291" s="16" t="s">
        <v>2299</v>
      </c>
      <c r="B1291" s="16" t="s">
        <v>300</v>
      </c>
      <c r="C1291" s="16" t="s">
        <v>121</v>
      </c>
      <c r="D1291">
        <v>3000</v>
      </c>
      <c r="E1291" s="9">
        <v>2400</v>
      </c>
      <c r="F1291">
        <v>1</v>
      </c>
      <c r="G1291" s="9">
        <v>2400</v>
      </c>
      <c r="H1291" s="16" t="s">
        <v>678</v>
      </c>
      <c r="I1291" s="16" t="s">
        <v>679</v>
      </c>
      <c r="J1291" s="16" t="s">
        <v>973</v>
      </c>
      <c r="K1291" s="16" t="s">
        <v>941</v>
      </c>
    </row>
    <row r="1292" spans="1:11" x14ac:dyDescent="0.25">
      <c r="A1292" s="16" t="s">
        <v>2300</v>
      </c>
      <c r="B1292" s="16" t="s">
        <v>217</v>
      </c>
      <c r="C1292" s="16" t="s">
        <v>135</v>
      </c>
      <c r="D1292">
        <v>2830</v>
      </c>
      <c r="E1292" s="9">
        <v>16</v>
      </c>
      <c r="F1292">
        <v>1</v>
      </c>
      <c r="G1292" s="9">
        <v>16</v>
      </c>
      <c r="H1292" s="16" t="s">
        <v>529</v>
      </c>
      <c r="I1292" s="16" t="s">
        <v>530</v>
      </c>
      <c r="J1292" s="16" t="s">
        <v>952</v>
      </c>
      <c r="K1292" s="16" t="s">
        <v>933</v>
      </c>
    </row>
    <row r="1293" spans="1:11" x14ac:dyDescent="0.25">
      <c r="A1293" s="16" t="s">
        <v>2301</v>
      </c>
      <c r="B1293" s="16" t="s">
        <v>350</v>
      </c>
      <c r="C1293" s="16" t="s">
        <v>169</v>
      </c>
      <c r="D1293">
        <v>3000</v>
      </c>
      <c r="E1293" s="9">
        <v>66</v>
      </c>
      <c r="F1293">
        <v>1</v>
      </c>
      <c r="G1293" s="9">
        <v>66</v>
      </c>
      <c r="H1293" s="16" t="s">
        <v>760</v>
      </c>
      <c r="I1293" s="16" t="s">
        <v>639</v>
      </c>
      <c r="J1293" s="16" t="s">
        <v>981</v>
      </c>
      <c r="K1293" s="16" t="s">
        <v>942</v>
      </c>
    </row>
    <row r="1294" spans="1:11" x14ac:dyDescent="0.25">
      <c r="A1294" s="16" t="s">
        <v>2302</v>
      </c>
      <c r="B1294" s="16" t="s">
        <v>383</v>
      </c>
      <c r="C1294" s="16" t="s">
        <v>120</v>
      </c>
      <c r="D1294">
        <v>2800</v>
      </c>
      <c r="E1294" s="9">
        <v>75</v>
      </c>
      <c r="F1294">
        <v>2</v>
      </c>
      <c r="G1294" s="9">
        <v>150</v>
      </c>
      <c r="H1294" s="16" t="s">
        <v>815</v>
      </c>
      <c r="I1294" s="16" t="s">
        <v>816</v>
      </c>
      <c r="J1294" s="16" t="s">
        <v>981</v>
      </c>
      <c r="K1294" s="16" t="s">
        <v>942</v>
      </c>
    </row>
    <row r="1295" spans="1:11" x14ac:dyDescent="0.25">
      <c r="A1295" s="16" t="s">
        <v>2303</v>
      </c>
      <c r="B1295" s="16" t="s">
        <v>331</v>
      </c>
      <c r="C1295" s="16" t="s">
        <v>54</v>
      </c>
      <c r="D1295">
        <v>2710</v>
      </c>
      <c r="E1295" s="9">
        <v>9000</v>
      </c>
      <c r="F1295">
        <v>1</v>
      </c>
      <c r="G1295" s="9">
        <v>9000</v>
      </c>
      <c r="H1295" s="16" t="s">
        <v>728</v>
      </c>
      <c r="I1295" s="16" t="s">
        <v>637</v>
      </c>
      <c r="J1295" s="16" t="s">
        <v>953</v>
      </c>
      <c r="K1295" s="16" t="s">
        <v>934</v>
      </c>
    </row>
    <row r="1296" spans="1:11" x14ac:dyDescent="0.25">
      <c r="A1296" s="16" t="s">
        <v>2304</v>
      </c>
      <c r="B1296" s="16" t="s">
        <v>379</v>
      </c>
      <c r="C1296" s="16" t="s">
        <v>176</v>
      </c>
      <c r="D1296">
        <v>2710</v>
      </c>
      <c r="E1296" s="9">
        <v>370</v>
      </c>
      <c r="F1296">
        <v>1</v>
      </c>
      <c r="G1296" s="9">
        <v>370</v>
      </c>
      <c r="H1296" s="16" t="s">
        <v>809</v>
      </c>
      <c r="I1296" s="16" t="s">
        <v>810</v>
      </c>
      <c r="J1296" s="16" t="s">
        <v>981</v>
      </c>
      <c r="K1296" s="16" t="s">
        <v>942</v>
      </c>
    </row>
    <row r="1297" spans="1:11" x14ac:dyDescent="0.25">
      <c r="A1297" s="16" t="s">
        <v>2305</v>
      </c>
      <c r="B1297" s="16" t="s">
        <v>340</v>
      </c>
      <c r="C1297" s="16" t="s">
        <v>29</v>
      </c>
      <c r="D1297">
        <v>2890</v>
      </c>
      <c r="E1297" s="9">
        <v>600</v>
      </c>
      <c r="F1297">
        <v>1</v>
      </c>
      <c r="G1297" s="9">
        <v>600</v>
      </c>
      <c r="H1297" s="16" t="s">
        <v>742</v>
      </c>
      <c r="I1297" s="16" t="s">
        <v>743</v>
      </c>
      <c r="J1297" s="16" t="s">
        <v>986</v>
      </c>
      <c r="K1297" s="16" t="s">
        <v>944</v>
      </c>
    </row>
    <row r="1298" spans="1:11" x14ac:dyDescent="0.25">
      <c r="A1298" s="16" t="s">
        <v>2306</v>
      </c>
      <c r="B1298" s="16" t="s">
        <v>391</v>
      </c>
      <c r="C1298" s="16" t="s">
        <v>45</v>
      </c>
      <c r="D1298">
        <v>2780</v>
      </c>
      <c r="E1298" s="9">
        <v>5500</v>
      </c>
      <c r="F1298">
        <v>4</v>
      </c>
      <c r="G1298" s="9">
        <v>22000</v>
      </c>
      <c r="H1298" s="16" t="s">
        <v>827</v>
      </c>
      <c r="I1298" s="16" t="s">
        <v>828</v>
      </c>
      <c r="J1298" s="16" t="s">
        <v>976</v>
      </c>
      <c r="K1298" s="16" t="s">
        <v>941</v>
      </c>
    </row>
    <row r="1299" spans="1:11" x14ac:dyDescent="0.25">
      <c r="A1299" s="16" t="s">
        <v>2307</v>
      </c>
      <c r="B1299" s="16" t="s">
        <v>388</v>
      </c>
      <c r="C1299" s="16" t="s">
        <v>160</v>
      </c>
      <c r="D1299">
        <v>2820</v>
      </c>
      <c r="E1299" s="9">
        <v>690</v>
      </c>
      <c r="F1299">
        <v>4</v>
      </c>
      <c r="G1299" s="9">
        <v>2760</v>
      </c>
      <c r="H1299" s="16" t="s">
        <v>822</v>
      </c>
      <c r="I1299" s="16" t="s">
        <v>581</v>
      </c>
      <c r="J1299" s="16" t="s">
        <v>960</v>
      </c>
      <c r="K1299" s="16" t="s">
        <v>937</v>
      </c>
    </row>
    <row r="1300" spans="1:11" x14ac:dyDescent="0.25">
      <c r="A1300" s="16" t="s">
        <v>2308</v>
      </c>
      <c r="B1300" s="16" t="s">
        <v>305</v>
      </c>
      <c r="C1300" s="16" t="s">
        <v>67</v>
      </c>
      <c r="D1300">
        <v>2890</v>
      </c>
      <c r="E1300" s="9">
        <v>600</v>
      </c>
      <c r="F1300">
        <v>1</v>
      </c>
      <c r="G1300" s="9">
        <v>600</v>
      </c>
      <c r="H1300" s="16" t="s">
        <v>685</v>
      </c>
      <c r="I1300" s="16" t="s">
        <v>686</v>
      </c>
      <c r="J1300" s="16" t="s">
        <v>973</v>
      </c>
      <c r="K1300" s="16" t="s">
        <v>941</v>
      </c>
    </row>
    <row r="1301" spans="1:11" x14ac:dyDescent="0.25">
      <c r="A1301" s="16" t="s">
        <v>2309</v>
      </c>
      <c r="B1301" s="16" t="s">
        <v>413</v>
      </c>
      <c r="C1301" s="16" t="s">
        <v>140</v>
      </c>
      <c r="D1301">
        <v>2920</v>
      </c>
      <c r="E1301" s="9">
        <v>180</v>
      </c>
      <c r="F1301">
        <v>1</v>
      </c>
      <c r="G1301" s="9">
        <v>180</v>
      </c>
      <c r="H1301" s="16" t="s">
        <v>862</v>
      </c>
      <c r="I1301" s="16" t="s">
        <v>863</v>
      </c>
      <c r="J1301" s="16" t="s">
        <v>981</v>
      </c>
      <c r="K1301" s="16" t="s">
        <v>942</v>
      </c>
    </row>
    <row r="1302" spans="1:11" x14ac:dyDescent="0.25">
      <c r="A1302" s="16" t="s">
        <v>2310</v>
      </c>
      <c r="B1302" s="16" t="s">
        <v>311</v>
      </c>
      <c r="C1302" s="16" t="s">
        <v>150</v>
      </c>
      <c r="D1302">
        <v>2980</v>
      </c>
      <c r="E1302" s="9">
        <v>1200</v>
      </c>
      <c r="F1302">
        <v>1</v>
      </c>
      <c r="G1302" s="9">
        <v>1200</v>
      </c>
      <c r="H1302" s="16" t="s">
        <v>697</v>
      </c>
      <c r="I1302" s="16" t="s">
        <v>698</v>
      </c>
      <c r="J1302" s="16" t="s">
        <v>980</v>
      </c>
      <c r="K1302" s="16" t="s">
        <v>942</v>
      </c>
    </row>
    <row r="1303" spans="1:11" x14ac:dyDescent="0.25">
      <c r="A1303" s="16" t="s">
        <v>2311</v>
      </c>
      <c r="B1303" s="16" t="s">
        <v>257</v>
      </c>
      <c r="C1303" s="16" t="s">
        <v>36</v>
      </c>
      <c r="D1303">
        <v>2850</v>
      </c>
      <c r="E1303" s="9">
        <v>5600</v>
      </c>
      <c r="F1303">
        <v>5</v>
      </c>
      <c r="G1303" s="9">
        <v>28000</v>
      </c>
      <c r="H1303" s="16" t="s">
        <v>599</v>
      </c>
      <c r="I1303" s="16" t="s">
        <v>600</v>
      </c>
      <c r="J1303" s="16" t="s">
        <v>955</v>
      </c>
      <c r="K1303" s="16" t="s">
        <v>935</v>
      </c>
    </row>
    <row r="1304" spans="1:11" x14ac:dyDescent="0.25">
      <c r="A1304" s="16" t="s">
        <v>2312</v>
      </c>
      <c r="B1304" s="16" t="s">
        <v>203</v>
      </c>
      <c r="C1304" s="16" t="s">
        <v>159</v>
      </c>
      <c r="D1304">
        <v>2830</v>
      </c>
      <c r="E1304" s="9">
        <v>530</v>
      </c>
      <c r="F1304">
        <v>1</v>
      </c>
      <c r="G1304" s="9">
        <v>530</v>
      </c>
      <c r="H1304" s="16" t="s">
        <v>502</v>
      </c>
      <c r="I1304" s="16" t="s">
        <v>503</v>
      </c>
      <c r="J1304" s="16" t="s">
        <v>962</v>
      </c>
      <c r="K1304" s="16" t="s">
        <v>938</v>
      </c>
    </row>
    <row r="1305" spans="1:11" x14ac:dyDescent="0.25">
      <c r="A1305" s="16" t="s">
        <v>2313</v>
      </c>
      <c r="B1305" s="16" t="s">
        <v>278</v>
      </c>
      <c r="C1305" s="16" t="s">
        <v>26</v>
      </c>
      <c r="D1305">
        <v>2860</v>
      </c>
      <c r="E1305" s="9">
        <v>4800</v>
      </c>
      <c r="F1305">
        <v>1</v>
      </c>
      <c r="G1305" s="9">
        <v>4800</v>
      </c>
      <c r="H1305" s="16" t="s">
        <v>640</v>
      </c>
      <c r="I1305" s="16" t="s">
        <v>641</v>
      </c>
      <c r="J1305" s="16" t="s">
        <v>984</v>
      </c>
      <c r="K1305" s="16" t="s">
        <v>943</v>
      </c>
    </row>
    <row r="1306" spans="1:11" x14ac:dyDescent="0.25">
      <c r="A1306" s="16" t="s">
        <v>2314</v>
      </c>
      <c r="B1306" s="16" t="s">
        <v>350</v>
      </c>
      <c r="C1306" s="16" t="s">
        <v>174</v>
      </c>
      <c r="D1306">
        <v>2920</v>
      </c>
      <c r="E1306" s="9">
        <v>150</v>
      </c>
      <c r="F1306">
        <v>5</v>
      </c>
      <c r="G1306" s="9">
        <v>750</v>
      </c>
      <c r="H1306" s="16" t="s">
        <v>760</v>
      </c>
      <c r="I1306" s="16" t="s">
        <v>639</v>
      </c>
      <c r="J1306" s="16" t="s">
        <v>981</v>
      </c>
      <c r="K1306" s="16" t="s">
        <v>942</v>
      </c>
    </row>
    <row r="1307" spans="1:11" x14ac:dyDescent="0.25">
      <c r="A1307" s="16" t="s">
        <v>2315</v>
      </c>
      <c r="B1307" s="16" t="s">
        <v>227</v>
      </c>
      <c r="C1307" s="16" t="s">
        <v>85</v>
      </c>
      <c r="D1307">
        <v>2850</v>
      </c>
      <c r="E1307" s="9">
        <v>13</v>
      </c>
      <c r="F1307">
        <v>3</v>
      </c>
      <c r="G1307" s="9">
        <v>39</v>
      </c>
      <c r="H1307" s="16" t="s">
        <v>548</v>
      </c>
      <c r="I1307" s="16" t="s">
        <v>549</v>
      </c>
      <c r="J1307" s="16" t="s">
        <v>984</v>
      </c>
      <c r="K1307" s="16" t="s">
        <v>943</v>
      </c>
    </row>
    <row r="1308" spans="1:11" x14ac:dyDescent="0.25">
      <c r="A1308" s="16" t="s">
        <v>2316</v>
      </c>
      <c r="B1308" s="16" t="s">
        <v>218</v>
      </c>
      <c r="C1308" s="16" t="s">
        <v>109</v>
      </c>
      <c r="D1308">
        <v>2890</v>
      </c>
      <c r="E1308" s="9">
        <v>23</v>
      </c>
      <c r="F1308">
        <v>5</v>
      </c>
      <c r="G1308" s="9">
        <v>115</v>
      </c>
      <c r="H1308" s="16" t="s">
        <v>531</v>
      </c>
      <c r="I1308" s="16" t="s">
        <v>532</v>
      </c>
      <c r="J1308" s="16" t="s">
        <v>954</v>
      </c>
      <c r="K1308" s="16" t="s">
        <v>934</v>
      </c>
    </row>
    <row r="1309" spans="1:11" x14ac:dyDescent="0.25">
      <c r="A1309" s="16" t="s">
        <v>2317</v>
      </c>
      <c r="B1309" s="16" t="s">
        <v>278</v>
      </c>
      <c r="C1309" s="16" t="s">
        <v>62</v>
      </c>
      <c r="D1309">
        <v>2900</v>
      </c>
      <c r="E1309" s="9">
        <v>4400</v>
      </c>
      <c r="F1309">
        <v>2</v>
      </c>
      <c r="G1309" s="9">
        <v>8800</v>
      </c>
      <c r="H1309" s="16" t="s">
        <v>640</v>
      </c>
      <c r="I1309" s="16" t="s">
        <v>641</v>
      </c>
      <c r="J1309" s="16" t="s">
        <v>984</v>
      </c>
      <c r="K1309" s="16" t="s">
        <v>943</v>
      </c>
    </row>
    <row r="1310" spans="1:11" x14ac:dyDescent="0.25">
      <c r="A1310" s="16" t="s">
        <v>2318</v>
      </c>
      <c r="B1310" s="16" t="s">
        <v>238</v>
      </c>
      <c r="C1310" s="16" t="s">
        <v>93</v>
      </c>
      <c r="D1310">
        <v>2850</v>
      </c>
      <c r="E1310" s="9">
        <v>23</v>
      </c>
      <c r="F1310">
        <v>1</v>
      </c>
      <c r="G1310" s="9">
        <v>23</v>
      </c>
      <c r="H1310" s="16" t="s">
        <v>567</v>
      </c>
      <c r="I1310" s="16" t="s">
        <v>568</v>
      </c>
      <c r="J1310" s="16" t="s">
        <v>979</v>
      </c>
      <c r="K1310" s="16" t="s">
        <v>942</v>
      </c>
    </row>
    <row r="1311" spans="1:11" x14ac:dyDescent="0.25">
      <c r="A1311" s="16" t="s">
        <v>2319</v>
      </c>
      <c r="B1311" s="16" t="s">
        <v>385</v>
      </c>
      <c r="C1311" s="16" t="s">
        <v>118</v>
      </c>
      <c r="D1311">
        <v>2740</v>
      </c>
      <c r="E1311" s="9">
        <v>3100</v>
      </c>
      <c r="F1311">
        <v>1</v>
      </c>
      <c r="G1311" s="9">
        <v>3100</v>
      </c>
      <c r="H1311" s="16" t="s">
        <v>816</v>
      </c>
      <c r="I1311" s="16" t="s">
        <v>896</v>
      </c>
      <c r="J1311" s="16" t="s">
        <v>977</v>
      </c>
      <c r="K1311" s="16" t="s">
        <v>941</v>
      </c>
    </row>
    <row r="1312" spans="1:11" x14ac:dyDescent="0.25">
      <c r="A1312" s="16" t="s">
        <v>2320</v>
      </c>
      <c r="B1312" s="16" t="s">
        <v>400</v>
      </c>
      <c r="C1312" s="16" t="s">
        <v>65</v>
      </c>
      <c r="D1312">
        <v>2740</v>
      </c>
      <c r="E1312" s="9">
        <v>9600</v>
      </c>
      <c r="F1312">
        <v>2</v>
      </c>
      <c r="G1312" s="9">
        <v>19200</v>
      </c>
      <c r="H1312" s="16" t="s">
        <v>843</v>
      </c>
      <c r="I1312" s="16" t="s">
        <v>844</v>
      </c>
      <c r="J1312" s="16" t="s">
        <v>976</v>
      </c>
      <c r="K1312" s="16" t="s">
        <v>941</v>
      </c>
    </row>
    <row r="1313" spans="1:11" x14ac:dyDescent="0.25">
      <c r="A1313" s="16" t="s">
        <v>2321</v>
      </c>
      <c r="B1313" s="16" t="s">
        <v>286</v>
      </c>
      <c r="C1313" s="16" t="s">
        <v>133</v>
      </c>
      <c r="D1313">
        <v>2780</v>
      </c>
      <c r="E1313" s="9">
        <v>430</v>
      </c>
      <c r="F1313">
        <v>1</v>
      </c>
      <c r="G1313" s="9">
        <v>430</v>
      </c>
      <c r="H1313" s="16" t="s">
        <v>654</v>
      </c>
      <c r="I1313" s="16" t="s">
        <v>655</v>
      </c>
      <c r="J1313" s="16" t="s">
        <v>959</v>
      </c>
      <c r="K1313" s="16" t="s">
        <v>937</v>
      </c>
    </row>
    <row r="1314" spans="1:11" x14ac:dyDescent="0.25">
      <c r="A1314" s="16" t="s">
        <v>2322</v>
      </c>
      <c r="B1314" s="16" t="s">
        <v>391</v>
      </c>
      <c r="C1314" s="16" t="s">
        <v>125</v>
      </c>
      <c r="D1314">
        <v>2740</v>
      </c>
      <c r="E1314" s="9">
        <v>4300</v>
      </c>
      <c r="F1314">
        <v>4</v>
      </c>
      <c r="G1314" s="9">
        <v>17200</v>
      </c>
      <c r="H1314" s="16" t="s">
        <v>827</v>
      </c>
      <c r="I1314" s="16" t="s">
        <v>828</v>
      </c>
      <c r="J1314" s="16" t="s">
        <v>976</v>
      </c>
      <c r="K1314" s="16" t="s">
        <v>941</v>
      </c>
    </row>
    <row r="1315" spans="1:11" x14ac:dyDescent="0.25">
      <c r="A1315" s="16" t="s">
        <v>2323</v>
      </c>
      <c r="B1315" s="16" t="s">
        <v>437</v>
      </c>
      <c r="C1315" s="16" t="s">
        <v>75</v>
      </c>
      <c r="D1315">
        <v>2860</v>
      </c>
      <c r="E1315" s="9">
        <v>670</v>
      </c>
      <c r="F1315">
        <v>3</v>
      </c>
      <c r="G1315" s="9">
        <v>2010</v>
      </c>
      <c r="H1315" s="16" t="s">
        <v>904</v>
      </c>
      <c r="I1315" s="16" t="s">
        <v>905</v>
      </c>
      <c r="J1315" s="16" t="s">
        <v>981</v>
      </c>
      <c r="K1315" s="16" t="s">
        <v>942</v>
      </c>
    </row>
    <row r="1316" spans="1:11" x14ac:dyDescent="0.25">
      <c r="A1316" s="16" t="s">
        <v>2324</v>
      </c>
      <c r="B1316" s="16" t="s">
        <v>311</v>
      </c>
      <c r="C1316" s="16" t="s">
        <v>115</v>
      </c>
      <c r="D1316">
        <v>2740</v>
      </c>
      <c r="E1316" s="9">
        <v>110</v>
      </c>
      <c r="F1316">
        <v>4</v>
      </c>
      <c r="G1316" s="9">
        <v>440</v>
      </c>
      <c r="H1316" s="16" t="s">
        <v>697</v>
      </c>
      <c r="I1316" s="16" t="s">
        <v>698</v>
      </c>
      <c r="J1316" s="16" t="s">
        <v>980</v>
      </c>
      <c r="K1316" s="16" t="s">
        <v>942</v>
      </c>
    </row>
    <row r="1317" spans="1:11" x14ac:dyDescent="0.25">
      <c r="A1317" s="16" t="s">
        <v>2325</v>
      </c>
      <c r="B1317" s="16" t="s">
        <v>429</v>
      </c>
      <c r="C1317" s="16" t="s">
        <v>129</v>
      </c>
      <c r="D1317">
        <v>2910</v>
      </c>
      <c r="E1317" s="9">
        <v>790</v>
      </c>
      <c r="F1317">
        <v>1</v>
      </c>
      <c r="G1317" s="9">
        <v>790</v>
      </c>
      <c r="H1317" s="16" t="s">
        <v>889</v>
      </c>
      <c r="I1317" s="16" t="s">
        <v>890</v>
      </c>
      <c r="J1317" s="16" t="s">
        <v>985</v>
      </c>
      <c r="K1317" s="16" t="s">
        <v>943</v>
      </c>
    </row>
    <row r="1318" spans="1:11" x14ac:dyDescent="0.25">
      <c r="A1318" s="16" t="s">
        <v>2326</v>
      </c>
      <c r="B1318" s="16" t="s">
        <v>438</v>
      </c>
      <c r="C1318" s="16" t="s">
        <v>96</v>
      </c>
      <c r="D1318">
        <v>2760</v>
      </c>
      <c r="E1318" s="9">
        <v>1600</v>
      </c>
      <c r="F1318">
        <v>4</v>
      </c>
      <c r="G1318" s="9">
        <v>6400</v>
      </c>
      <c r="H1318" s="16" t="s">
        <v>906</v>
      </c>
      <c r="I1318" s="16" t="s">
        <v>462</v>
      </c>
      <c r="J1318" s="16" t="s">
        <v>981</v>
      </c>
      <c r="K1318" s="16" t="s">
        <v>942</v>
      </c>
    </row>
    <row r="1319" spans="1:11" x14ac:dyDescent="0.25">
      <c r="A1319" s="16" t="s">
        <v>2327</v>
      </c>
      <c r="B1319" s="16" t="s">
        <v>243</v>
      </c>
      <c r="C1319" s="16" t="s">
        <v>66</v>
      </c>
      <c r="D1319">
        <v>2740</v>
      </c>
      <c r="E1319" s="9">
        <v>35</v>
      </c>
      <c r="F1319">
        <v>1</v>
      </c>
      <c r="G1319" s="9">
        <v>35</v>
      </c>
      <c r="H1319" s="16" t="s">
        <v>575</v>
      </c>
      <c r="I1319" s="16" t="s">
        <v>576</v>
      </c>
      <c r="J1319" s="16" t="s">
        <v>962</v>
      </c>
      <c r="K1319" s="16" t="s">
        <v>938</v>
      </c>
    </row>
    <row r="1320" spans="1:11" x14ac:dyDescent="0.25">
      <c r="A1320" s="16" t="s">
        <v>2328</v>
      </c>
      <c r="B1320" s="16" t="s">
        <v>378</v>
      </c>
      <c r="C1320" s="16" t="s">
        <v>67</v>
      </c>
      <c r="D1320">
        <v>2760</v>
      </c>
      <c r="E1320" s="9">
        <v>92</v>
      </c>
      <c r="F1320">
        <v>2</v>
      </c>
      <c r="G1320" s="9">
        <v>184</v>
      </c>
      <c r="H1320" s="16" t="s">
        <v>807</v>
      </c>
      <c r="I1320" s="16" t="s">
        <v>808</v>
      </c>
      <c r="J1320" s="16" t="s">
        <v>975</v>
      </c>
      <c r="K1320" s="16" t="s">
        <v>941</v>
      </c>
    </row>
    <row r="1321" spans="1:11" x14ac:dyDescent="0.25">
      <c r="A1321" s="16" t="s">
        <v>2329</v>
      </c>
      <c r="B1321" s="16" t="s">
        <v>257</v>
      </c>
      <c r="C1321" s="16" t="s">
        <v>58</v>
      </c>
      <c r="D1321">
        <v>2890</v>
      </c>
      <c r="E1321" s="9">
        <v>7500</v>
      </c>
      <c r="F1321">
        <v>1</v>
      </c>
      <c r="G1321" s="9">
        <v>7500</v>
      </c>
      <c r="H1321" s="16" t="s">
        <v>599</v>
      </c>
      <c r="I1321" s="16" t="s">
        <v>600</v>
      </c>
      <c r="J1321" s="16" t="s">
        <v>955</v>
      </c>
      <c r="K1321" s="16" t="s">
        <v>935</v>
      </c>
    </row>
    <row r="1322" spans="1:11" x14ac:dyDescent="0.25">
      <c r="A1322" s="16" t="s">
        <v>2330</v>
      </c>
      <c r="B1322" s="16" t="s">
        <v>250</v>
      </c>
      <c r="C1322" s="16" t="s">
        <v>82</v>
      </c>
      <c r="D1322">
        <v>2710</v>
      </c>
      <c r="E1322" s="9">
        <v>9600</v>
      </c>
      <c r="F1322">
        <v>1</v>
      </c>
      <c r="G1322" s="9">
        <v>9600</v>
      </c>
      <c r="H1322" s="16" t="s">
        <v>587</v>
      </c>
      <c r="I1322" s="16" t="s">
        <v>588</v>
      </c>
      <c r="J1322" s="16" t="s">
        <v>961</v>
      </c>
      <c r="K1322" s="16" t="s">
        <v>936</v>
      </c>
    </row>
    <row r="1323" spans="1:11" x14ac:dyDescent="0.25">
      <c r="A1323" s="16" t="s">
        <v>2331</v>
      </c>
      <c r="B1323" s="16" t="s">
        <v>269</v>
      </c>
      <c r="C1323" s="16" t="s">
        <v>45</v>
      </c>
      <c r="D1323">
        <v>2890</v>
      </c>
      <c r="E1323" s="9">
        <v>2600</v>
      </c>
      <c r="F1323">
        <v>4</v>
      </c>
      <c r="G1323" s="9">
        <v>10400</v>
      </c>
      <c r="H1323" s="16" t="s">
        <v>622</v>
      </c>
      <c r="I1323" s="16" t="s">
        <v>623</v>
      </c>
      <c r="J1323" s="16" t="s">
        <v>973</v>
      </c>
      <c r="K1323" s="16" t="s">
        <v>941</v>
      </c>
    </row>
    <row r="1324" spans="1:11" x14ac:dyDescent="0.25">
      <c r="A1324" s="16" t="s">
        <v>2332</v>
      </c>
      <c r="B1324" s="16" t="s">
        <v>301</v>
      </c>
      <c r="C1324" s="16" t="s">
        <v>137</v>
      </c>
      <c r="D1324">
        <v>2800</v>
      </c>
      <c r="E1324" s="9">
        <v>7800</v>
      </c>
      <c r="F1324">
        <v>6</v>
      </c>
      <c r="G1324" s="9">
        <v>46800</v>
      </c>
      <c r="H1324" s="16" t="s">
        <v>680</v>
      </c>
      <c r="I1324" s="16" t="s">
        <v>681</v>
      </c>
      <c r="J1324" s="16" t="s">
        <v>980</v>
      </c>
      <c r="K1324" s="16" t="s">
        <v>942</v>
      </c>
    </row>
    <row r="1325" spans="1:11" x14ac:dyDescent="0.25">
      <c r="A1325" s="16" t="s">
        <v>2333</v>
      </c>
      <c r="B1325" s="16" t="s">
        <v>387</v>
      </c>
      <c r="C1325" s="16" t="s">
        <v>111</v>
      </c>
      <c r="D1325">
        <v>2800</v>
      </c>
      <c r="E1325" s="9">
        <v>8400</v>
      </c>
      <c r="F1325">
        <v>1</v>
      </c>
      <c r="G1325" s="9">
        <v>8400</v>
      </c>
      <c r="H1325" s="16" t="s">
        <v>471</v>
      </c>
      <c r="I1325" s="16" t="s">
        <v>821</v>
      </c>
      <c r="J1325" s="16" t="s">
        <v>960</v>
      </c>
      <c r="K1325" s="16" t="s">
        <v>937</v>
      </c>
    </row>
    <row r="1326" spans="1:11" x14ac:dyDescent="0.25">
      <c r="A1326" s="16" t="s">
        <v>2334</v>
      </c>
      <c r="B1326" s="16" t="s">
        <v>312</v>
      </c>
      <c r="C1326" s="16" t="s">
        <v>157</v>
      </c>
      <c r="D1326">
        <v>2880</v>
      </c>
      <c r="E1326" s="9">
        <v>18</v>
      </c>
      <c r="F1326">
        <v>2</v>
      </c>
      <c r="G1326" s="9">
        <v>36</v>
      </c>
      <c r="H1326" s="16" t="s">
        <v>699</v>
      </c>
      <c r="I1326" s="16" t="s">
        <v>700</v>
      </c>
      <c r="J1326" s="16" t="s">
        <v>980</v>
      </c>
      <c r="K1326" s="16" t="s">
        <v>942</v>
      </c>
    </row>
    <row r="1327" spans="1:11" x14ac:dyDescent="0.25">
      <c r="A1327" s="16" t="s">
        <v>2335</v>
      </c>
      <c r="B1327" s="16" t="s">
        <v>421</v>
      </c>
      <c r="C1327" s="16" t="s">
        <v>70</v>
      </c>
      <c r="D1327">
        <v>2740</v>
      </c>
      <c r="E1327" s="9">
        <v>90</v>
      </c>
      <c r="F1327">
        <v>4</v>
      </c>
      <c r="G1327" s="9">
        <v>360</v>
      </c>
      <c r="H1327" s="16" t="s">
        <v>833</v>
      </c>
      <c r="I1327" s="16" t="s">
        <v>877</v>
      </c>
      <c r="J1327" s="16" t="s">
        <v>951</v>
      </c>
      <c r="K1327" s="16" t="s">
        <v>932</v>
      </c>
    </row>
    <row r="1328" spans="1:11" x14ac:dyDescent="0.25">
      <c r="A1328" s="16" t="s">
        <v>2336</v>
      </c>
      <c r="B1328" s="16" t="s">
        <v>213</v>
      </c>
      <c r="C1328" s="16" t="s">
        <v>50</v>
      </c>
      <c r="D1328">
        <v>2920</v>
      </c>
      <c r="E1328" s="9">
        <v>8300</v>
      </c>
      <c r="F1328">
        <v>1</v>
      </c>
      <c r="G1328" s="9">
        <v>8300</v>
      </c>
      <c r="H1328" s="16" t="s">
        <v>522</v>
      </c>
      <c r="I1328" s="16" t="s">
        <v>523</v>
      </c>
      <c r="J1328" s="16" t="s">
        <v>971</v>
      </c>
      <c r="K1328" s="16" t="s">
        <v>941</v>
      </c>
    </row>
    <row r="1329" spans="1:11" x14ac:dyDescent="0.25">
      <c r="A1329" s="16" t="s">
        <v>2337</v>
      </c>
      <c r="B1329" s="16" t="s">
        <v>190</v>
      </c>
      <c r="C1329" s="16" t="s">
        <v>136</v>
      </c>
      <c r="D1329">
        <v>3000</v>
      </c>
      <c r="E1329" s="9">
        <v>62</v>
      </c>
      <c r="F1329">
        <v>5</v>
      </c>
      <c r="G1329" s="9">
        <v>310</v>
      </c>
      <c r="H1329" s="16" t="s">
        <v>479</v>
      </c>
      <c r="I1329" s="16" t="s">
        <v>480</v>
      </c>
      <c r="J1329" s="16" t="s">
        <v>986</v>
      </c>
      <c r="K1329" s="16" t="s">
        <v>944</v>
      </c>
    </row>
    <row r="1330" spans="1:11" x14ac:dyDescent="0.25">
      <c r="A1330" s="16" t="s">
        <v>2338</v>
      </c>
      <c r="B1330" s="16" t="s">
        <v>225</v>
      </c>
      <c r="C1330" s="16" t="s">
        <v>140</v>
      </c>
      <c r="D1330">
        <v>2820</v>
      </c>
      <c r="E1330" s="9">
        <v>220</v>
      </c>
      <c r="F1330">
        <v>10</v>
      </c>
      <c r="G1330" s="9">
        <v>2200</v>
      </c>
      <c r="H1330" s="16" t="s">
        <v>544</v>
      </c>
      <c r="I1330" s="16" t="s">
        <v>545</v>
      </c>
      <c r="J1330" s="16" t="s">
        <v>972</v>
      </c>
      <c r="K1330" s="16" t="s">
        <v>941</v>
      </c>
    </row>
    <row r="1331" spans="1:11" x14ac:dyDescent="0.25">
      <c r="A1331" s="16" t="s">
        <v>2339</v>
      </c>
      <c r="B1331" s="16" t="s">
        <v>412</v>
      </c>
      <c r="C1331" s="16" t="s">
        <v>121</v>
      </c>
      <c r="D1331">
        <v>2780</v>
      </c>
      <c r="E1331" s="9">
        <v>490</v>
      </c>
      <c r="F1331">
        <v>1</v>
      </c>
      <c r="G1331" s="9">
        <v>490</v>
      </c>
      <c r="H1331" s="16" t="s">
        <v>861</v>
      </c>
      <c r="I1331" s="16" t="s">
        <v>464</v>
      </c>
      <c r="J1331" s="16" t="s">
        <v>981</v>
      </c>
      <c r="K1331" s="16" t="s">
        <v>942</v>
      </c>
    </row>
    <row r="1332" spans="1:11" x14ac:dyDescent="0.25">
      <c r="A1332" s="16" t="s">
        <v>2340</v>
      </c>
      <c r="B1332" s="16" t="s">
        <v>422</v>
      </c>
      <c r="C1332" s="16" t="s">
        <v>43</v>
      </c>
      <c r="D1332">
        <v>2740</v>
      </c>
      <c r="E1332" s="9">
        <v>710</v>
      </c>
      <c r="F1332">
        <v>1</v>
      </c>
      <c r="G1332" s="9">
        <v>710</v>
      </c>
      <c r="H1332" s="16" t="s">
        <v>879</v>
      </c>
      <c r="I1332" s="16" t="s">
        <v>821</v>
      </c>
      <c r="J1332" s="16" t="s">
        <v>954</v>
      </c>
      <c r="K1332" s="16" t="s">
        <v>934</v>
      </c>
    </row>
    <row r="1333" spans="1:11" x14ac:dyDescent="0.25">
      <c r="A1333" s="16" t="s">
        <v>2341</v>
      </c>
      <c r="B1333" s="16" t="s">
        <v>405</v>
      </c>
      <c r="C1333" s="16" t="s">
        <v>130</v>
      </c>
      <c r="D1333">
        <v>3000</v>
      </c>
      <c r="E1333" s="9">
        <v>90</v>
      </c>
      <c r="F1333">
        <v>1</v>
      </c>
      <c r="G1333" s="9">
        <v>90</v>
      </c>
      <c r="H1333" s="16" t="s">
        <v>851</v>
      </c>
      <c r="I1333" s="16" t="s">
        <v>852</v>
      </c>
      <c r="J1333" s="16" t="s">
        <v>976</v>
      </c>
      <c r="K1333" s="16" t="s">
        <v>941</v>
      </c>
    </row>
    <row r="1334" spans="1:11" x14ac:dyDescent="0.25">
      <c r="A1334" s="16" t="s">
        <v>2342</v>
      </c>
      <c r="B1334" s="16" t="s">
        <v>344</v>
      </c>
      <c r="C1334" s="16" t="s">
        <v>176</v>
      </c>
      <c r="D1334">
        <v>2890</v>
      </c>
      <c r="E1334" s="9">
        <v>780</v>
      </c>
      <c r="F1334">
        <v>1</v>
      </c>
      <c r="G1334" s="9">
        <v>780</v>
      </c>
      <c r="H1334" s="16" t="s">
        <v>748</v>
      </c>
      <c r="I1334" s="16" t="s">
        <v>749</v>
      </c>
      <c r="J1334" s="16" t="s">
        <v>974</v>
      </c>
      <c r="K1334" s="16" t="s">
        <v>941</v>
      </c>
    </row>
    <row r="1335" spans="1:11" x14ac:dyDescent="0.25">
      <c r="A1335" s="16" t="s">
        <v>2343</v>
      </c>
      <c r="B1335" s="16" t="s">
        <v>292</v>
      </c>
      <c r="C1335" s="16" t="s">
        <v>32</v>
      </c>
      <c r="D1335">
        <v>2770</v>
      </c>
      <c r="E1335" s="9">
        <v>86</v>
      </c>
      <c r="F1335">
        <v>1</v>
      </c>
      <c r="G1335" s="9">
        <v>86</v>
      </c>
      <c r="H1335" s="16" t="s">
        <v>664</v>
      </c>
      <c r="I1335" s="16" t="s">
        <v>665</v>
      </c>
      <c r="J1335" s="16" t="s">
        <v>952</v>
      </c>
      <c r="K1335" s="16" t="s">
        <v>933</v>
      </c>
    </row>
    <row r="1336" spans="1:11" x14ac:dyDescent="0.25">
      <c r="A1336" s="16" t="s">
        <v>2344</v>
      </c>
      <c r="B1336" s="16" t="s">
        <v>453</v>
      </c>
      <c r="C1336" s="16" t="s">
        <v>103</v>
      </c>
      <c r="D1336">
        <v>2810</v>
      </c>
      <c r="E1336" s="9">
        <v>910</v>
      </c>
      <c r="F1336">
        <v>5</v>
      </c>
      <c r="G1336" s="9">
        <v>4550</v>
      </c>
      <c r="H1336" s="16" t="s">
        <v>928</v>
      </c>
      <c r="I1336" s="16" t="s">
        <v>929</v>
      </c>
      <c r="J1336" s="16" t="s">
        <v>960</v>
      </c>
      <c r="K1336" s="16" t="s">
        <v>937</v>
      </c>
    </row>
    <row r="1337" spans="1:11" x14ac:dyDescent="0.25">
      <c r="A1337" s="16" t="s">
        <v>2345</v>
      </c>
      <c r="B1337" s="16" t="s">
        <v>311</v>
      </c>
      <c r="C1337" s="16" t="s">
        <v>55</v>
      </c>
      <c r="D1337">
        <v>2790</v>
      </c>
      <c r="E1337" s="9">
        <v>5000</v>
      </c>
      <c r="F1337">
        <v>4</v>
      </c>
      <c r="G1337" s="9">
        <v>20000</v>
      </c>
      <c r="H1337" s="16" t="s">
        <v>697</v>
      </c>
      <c r="I1337" s="16" t="s">
        <v>698</v>
      </c>
      <c r="J1337" s="16" t="s">
        <v>980</v>
      </c>
      <c r="K1337" s="16" t="s">
        <v>942</v>
      </c>
    </row>
    <row r="1338" spans="1:11" x14ac:dyDescent="0.25">
      <c r="A1338" s="16" t="s">
        <v>2346</v>
      </c>
      <c r="B1338" s="16" t="s">
        <v>289</v>
      </c>
      <c r="C1338" s="16" t="s">
        <v>78</v>
      </c>
      <c r="D1338">
        <v>2880</v>
      </c>
      <c r="E1338" s="9">
        <v>1400</v>
      </c>
      <c r="F1338">
        <v>4</v>
      </c>
      <c r="G1338" s="9">
        <v>5600</v>
      </c>
      <c r="H1338" s="16" t="s">
        <v>500</v>
      </c>
      <c r="I1338" s="16" t="s">
        <v>660</v>
      </c>
      <c r="J1338" s="16" t="s">
        <v>973</v>
      </c>
      <c r="K1338" s="16" t="s">
        <v>941</v>
      </c>
    </row>
    <row r="1339" spans="1:11" x14ac:dyDescent="0.25">
      <c r="A1339" s="16" t="s">
        <v>2347</v>
      </c>
      <c r="B1339" s="16" t="s">
        <v>454</v>
      </c>
      <c r="C1339" s="16" t="s">
        <v>89</v>
      </c>
      <c r="D1339">
        <v>2870</v>
      </c>
      <c r="E1339" s="9">
        <v>3100</v>
      </c>
      <c r="F1339">
        <v>9</v>
      </c>
      <c r="G1339" s="9">
        <v>27900</v>
      </c>
      <c r="H1339" s="16" t="s">
        <v>930</v>
      </c>
      <c r="I1339" s="16" t="s">
        <v>931</v>
      </c>
      <c r="J1339" s="16" t="s">
        <v>967</v>
      </c>
      <c r="K1339" s="16" t="s">
        <v>939</v>
      </c>
    </row>
    <row r="1340" spans="1:11" x14ac:dyDescent="0.25">
      <c r="A1340" s="16" t="s">
        <v>2348</v>
      </c>
      <c r="B1340" s="16" t="s">
        <v>392</v>
      </c>
      <c r="C1340" s="16" t="s">
        <v>155</v>
      </c>
      <c r="D1340">
        <v>2840</v>
      </c>
      <c r="E1340" s="9">
        <v>56</v>
      </c>
      <c r="F1340">
        <v>1</v>
      </c>
      <c r="G1340" s="9">
        <v>56</v>
      </c>
      <c r="H1340" s="16" t="s">
        <v>829</v>
      </c>
      <c r="I1340" s="16" t="s">
        <v>830</v>
      </c>
      <c r="J1340" s="16" t="s">
        <v>976</v>
      </c>
      <c r="K1340" s="16" t="s">
        <v>941</v>
      </c>
    </row>
    <row r="1341" spans="1:11" x14ac:dyDescent="0.25">
      <c r="A1341" s="16" t="s">
        <v>2349</v>
      </c>
      <c r="B1341" s="16" t="s">
        <v>440</v>
      </c>
      <c r="C1341" s="16" t="s">
        <v>82</v>
      </c>
      <c r="D1341">
        <v>2820</v>
      </c>
      <c r="E1341" s="9">
        <v>94</v>
      </c>
      <c r="F1341">
        <v>1</v>
      </c>
      <c r="G1341" s="9">
        <v>94</v>
      </c>
      <c r="H1341" s="16" t="s">
        <v>909</v>
      </c>
      <c r="I1341" s="16" t="s">
        <v>910</v>
      </c>
      <c r="J1341" s="16" t="s">
        <v>985</v>
      </c>
      <c r="K1341" s="16" t="s">
        <v>943</v>
      </c>
    </row>
    <row r="1342" spans="1:11" x14ac:dyDescent="0.25">
      <c r="A1342" s="16" t="s">
        <v>2350</v>
      </c>
      <c r="B1342" s="16" t="s">
        <v>191</v>
      </c>
      <c r="C1342" s="16" t="s">
        <v>75</v>
      </c>
      <c r="D1342">
        <v>2980</v>
      </c>
      <c r="E1342" s="9">
        <v>6300</v>
      </c>
      <c r="F1342">
        <v>1</v>
      </c>
      <c r="G1342" s="9">
        <v>6300</v>
      </c>
      <c r="H1342" s="16" t="s">
        <v>481</v>
      </c>
      <c r="I1342" s="16" t="s">
        <v>482</v>
      </c>
      <c r="J1342" s="16" t="s">
        <v>971</v>
      </c>
      <c r="K1342" s="16" t="s">
        <v>941</v>
      </c>
    </row>
    <row r="1343" spans="1:11" x14ac:dyDescent="0.25">
      <c r="A1343" s="16" t="s">
        <v>2351</v>
      </c>
      <c r="B1343" s="16" t="s">
        <v>363</v>
      </c>
      <c r="C1343" s="16" t="s">
        <v>142</v>
      </c>
      <c r="D1343">
        <v>2840</v>
      </c>
      <c r="E1343" s="9">
        <v>8400</v>
      </c>
      <c r="F1343">
        <v>5</v>
      </c>
      <c r="G1343" s="9">
        <v>42000</v>
      </c>
      <c r="H1343" s="16" t="s">
        <v>783</v>
      </c>
      <c r="I1343" s="16" t="s">
        <v>784</v>
      </c>
      <c r="J1343" s="16" t="s">
        <v>975</v>
      </c>
      <c r="K1343" s="16" t="s">
        <v>941</v>
      </c>
    </row>
    <row r="1344" spans="1:11" x14ac:dyDescent="0.25">
      <c r="A1344" s="16" t="s">
        <v>2352</v>
      </c>
      <c r="B1344" s="16" t="s">
        <v>245</v>
      </c>
      <c r="C1344" s="16" t="s">
        <v>43</v>
      </c>
      <c r="D1344">
        <v>2760</v>
      </c>
      <c r="E1344" s="9">
        <v>1800</v>
      </c>
      <c r="F1344">
        <v>4</v>
      </c>
      <c r="G1344" s="9">
        <v>7200</v>
      </c>
      <c r="H1344" s="16" t="s">
        <v>578</v>
      </c>
      <c r="I1344" s="16" t="s">
        <v>579</v>
      </c>
      <c r="J1344" s="16" t="s">
        <v>962</v>
      </c>
      <c r="K1344" s="16" t="s">
        <v>938</v>
      </c>
    </row>
    <row r="1345" spans="1:11" x14ac:dyDescent="0.25">
      <c r="A1345" s="16" t="s">
        <v>2353</v>
      </c>
      <c r="B1345" s="16" t="s">
        <v>280</v>
      </c>
      <c r="C1345" s="16" t="s">
        <v>162</v>
      </c>
      <c r="D1345">
        <v>2710</v>
      </c>
      <c r="E1345" s="9">
        <v>3300</v>
      </c>
      <c r="F1345">
        <v>2</v>
      </c>
      <c r="G1345" s="9">
        <v>6600</v>
      </c>
      <c r="H1345" s="16" t="s">
        <v>644</v>
      </c>
      <c r="I1345" s="16" t="s">
        <v>645</v>
      </c>
      <c r="J1345" s="16" t="s">
        <v>963</v>
      </c>
      <c r="K1345" s="16" t="s">
        <v>938</v>
      </c>
    </row>
    <row r="1346" spans="1:11" x14ac:dyDescent="0.25">
      <c r="A1346" s="16" t="s">
        <v>2354</v>
      </c>
      <c r="B1346" s="16" t="s">
        <v>341</v>
      </c>
      <c r="C1346" s="16" t="s">
        <v>63</v>
      </c>
      <c r="D1346">
        <v>2850</v>
      </c>
      <c r="E1346" s="9">
        <v>6400</v>
      </c>
      <c r="F1346">
        <v>3</v>
      </c>
      <c r="G1346" s="9">
        <v>19200</v>
      </c>
      <c r="H1346" s="16" t="s">
        <v>744</v>
      </c>
      <c r="I1346" s="16" t="s">
        <v>635</v>
      </c>
      <c r="J1346" s="16" t="s">
        <v>974</v>
      </c>
      <c r="K1346" s="16" t="s">
        <v>941</v>
      </c>
    </row>
    <row r="1347" spans="1:11" x14ac:dyDescent="0.25">
      <c r="A1347" s="16" t="s">
        <v>2355</v>
      </c>
      <c r="B1347" s="16" t="s">
        <v>185</v>
      </c>
      <c r="C1347" s="16" t="s">
        <v>48</v>
      </c>
      <c r="D1347">
        <v>2760</v>
      </c>
      <c r="E1347" s="9">
        <v>3100</v>
      </c>
      <c r="F1347">
        <v>10</v>
      </c>
      <c r="G1347" s="9">
        <v>31000</v>
      </c>
      <c r="H1347" s="16" t="s">
        <v>469</v>
      </c>
      <c r="I1347" s="16" t="s">
        <v>470</v>
      </c>
      <c r="J1347" s="16" t="s">
        <v>967</v>
      </c>
      <c r="K1347" s="16" t="s">
        <v>939</v>
      </c>
    </row>
    <row r="1348" spans="1:11" x14ac:dyDescent="0.25">
      <c r="A1348" s="16" t="s">
        <v>2356</v>
      </c>
      <c r="B1348" s="16" t="s">
        <v>392</v>
      </c>
      <c r="C1348" s="16" t="s">
        <v>149</v>
      </c>
      <c r="D1348">
        <v>2910</v>
      </c>
      <c r="E1348" s="9">
        <v>61</v>
      </c>
      <c r="F1348">
        <v>1</v>
      </c>
      <c r="G1348" s="9">
        <v>61</v>
      </c>
      <c r="H1348" s="16" t="s">
        <v>829</v>
      </c>
      <c r="I1348" s="16" t="s">
        <v>830</v>
      </c>
      <c r="J1348" s="16" t="s">
        <v>976</v>
      </c>
      <c r="K1348" s="16" t="s">
        <v>941</v>
      </c>
    </row>
    <row r="1349" spans="1:11" x14ac:dyDescent="0.25">
      <c r="A1349" s="16" t="s">
        <v>2357</v>
      </c>
      <c r="B1349" s="16" t="s">
        <v>290</v>
      </c>
      <c r="C1349" s="16" t="s">
        <v>66</v>
      </c>
      <c r="D1349">
        <v>2740</v>
      </c>
      <c r="E1349" s="9">
        <v>480</v>
      </c>
      <c r="F1349">
        <v>1</v>
      </c>
      <c r="G1349" s="9">
        <v>480</v>
      </c>
      <c r="H1349" s="16" t="s">
        <v>661</v>
      </c>
      <c r="I1349" s="16" t="s">
        <v>662</v>
      </c>
      <c r="J1349" s="16" t="s">
        <v>973</v>
      </c>
      <c r="K1349" s="16" t="s">
        <v>941</v>
      </c>
    </row>
    <row r="1350" spans="1:11" x14ac:dyDescent="0.25">
      <c r="A1350" s="16" t="s">
        <v>2358</v>
      </c>
      <c r="B1350" s="16" t="s">
        <v>368</v>
      </c>
      <c r="C1350" s="16" t="s">
        <v>26</v>
      </c>
      <c r="D1350">
        <v>2770</v>
      </c>
      <c r="E1350" s="9">
        <v>7800</v>
      </c>
      <c r="F1350">
        <v>4</v>
      </c>
      <c r="G1350" s="9">
        <v>31200</v>
      </c>
      <c r="H1350" s="16" t="s">
        <v>791</v>
      </c>
      <c r="I1350" s="16" t="s">
        <v>792</v>
      </c>
      <c r="J1350" s="16" t="s">
        <v>960</v>
      </c>
      <c r="K1350" s="16" t="s">
        <v>937</v>
      </c>
    </row>
    <row r="1351" spans="1:11" x14ac:dyDescent="0.25">
      <c r="A1351" s="16" t="s">
        <v>2359</v>
      </c>
      <c r="B1351" s="16" t="s">
        <v>425</v>
      </c>
      <c r="C1351" s="16" t="s">
        <v>100</v>
      </c>
      <c r="D1351">
        <v>2890</v>
      </c>
      <c r="E1351" s="9">
        <v>97</v>
      </c>
      <c r="F1351">
        <v>1</v>
      </c>
      <c r="G1351" s="9">
        <v>97</v>
      </c>
      <c r="H1351" s="16" t="s">
        <v>883</v>
      </c>
      <c r="I1351" s="16" t="s">
        <v>884</v>
      </c>
      <c r="J1351" s="16" t="s">
        <v>960</v>
      </c>
      <c r="K1351" s="16" t="s">
        <v>937</v>
      </c>
    </row>
    <row r="1352" spans="1:11" x14ac:dyDescent="0.25">
      <c r="A1352" s="16" t="s">
        <v>2360</v>
      </c>
      <c r="B1352" s="16" t="s">
        <v>313</v>
      </c>
      <c r="C1352" s="16" t="s">
        <v>168</v>
      </c>
      <c r="D1352">
        <v>2910</v>
      </c>
      <c r="E1352" s="9">
        <v>2000</v>
      </c>
      <c r="F1352">
        <v>5</v>
      </c>
      <c r="G1352" s="9">
        <v>10000</v>
      </c>
      <c r="H1352" s="16" t="s">
        <v>701</v>
      </c>
      <c r="I1352" s="16" t="s">
        <v>702</v>
      </c>
      <c r="J1352" s="16" t="s">
        <v>980</v>
      </c>
      <c r="K1352" s="16" t="s">
        <v>942</v>
      </c>
    </row>
    <row r="1353" spans="1:11" x14ac:dyDescent="0.25">
      <c r="A1353" s="16" t="s">
        <v>2361</v>
      </c>
      <c r="B1353" s="16" t="s">
        <v>229</v>
      </c>
      <c r="C1353" s="16" t="s">
        <v>108</v>
      </c>
      <c r="D1353">
        <v>2810</v>
      </c>
      <c r="E1353" s="9">
        <v>750</v>
      </c>
      <c r="F1353">
        <v>1</v>
      </c>
      <c r="G1353" s="9">
        <v>750</v>
      </c>
      <c r="H1353" s="16" t="s">
        <v>551</v>
      </c>
      <c r="I1353" s="16" t="s">
        <v>552</v>
      </c>
      <c r="J1353" s="16" t="s">
        <v>972</v>
      </c>
      <c r="K1353" s="16" t="s">
        <v>941</v>
      </c>
    </row>
    <row r="1354" spans="1:11" x14ac:dyDescent="0.25">
      <c r="A1354" s="16" t="s">
        <v>2362</v>
      </c>
      <c r="B1354" s="16" t="s">
        <v>370</v>
      </c>
      <c r="C1354" s="16" t="s">
        <v>90</v>
      </c>
      <c r="D1354">
        <v>2890</v>
      </c>
      <c r="E1354" s="9">
        <v>49</v>
      </c>
      <c r="F1354">
        <v>1</v>
      </c>
      <c r="G1354" s="9">
        <v>49</v>
      </c>
      <c r="H1354" s="16" t="s">
        <v>711</v>
      </c>
      <c r="I1354" s="16" t="s">
        <v>796</v>
      </c>
      <c r="J1354" s="16" t="s">
        <v>975</v>
      </c>
      <c r="K1354" s="16" t="s">
        <v>941</v>
      </c>
    </row>
    <row r="1355" spans="1:11" x14ac:dyDescent="0.25">
      <c r="A1355" s="16" t="s">
        <v>2363</v>
      </c>
      <c r="B1355" s="16" t="s">
        <v>325</v>
      </c>
      <c r="C1355" s="16" t="s">
        <v>70</v>
      </c>
      <c r="D1355">
        <v>2810</v>
      </c>
      <c r="E1355" s="9">
        <v>3200</v>
      </c>
      <c r="F1355">
        <v>1</v>
      </c>
      <c r="G1355" s="9">
        <v>3200</v>
      </c>
      <c r="H1355" s="16" t="s">
        <v>719</v>
      </c>
      <c r="I1355" s="16" t="s">
        <v>720</v>
      </c>
      <c r="J1355" s="16" t="s">
        <v>966</v>
      </c>
      <c r="K1355" s="16" t="s">
        <v>946</v>
      </c>
    </row>
    <row r="1356" spans="1:11" x14ac:dyDescent="0.25">
      <c r="A1356" s="16" t="s">
        <v>2364</v>
      </c>
      <c r="B1356" s="16" t="s">
        <v>421</v>
      </c>
      <c r="C1356" s="16" t="s">
        <v>161</v>
      </c>
      <c r="D1356">
        <v>2860</v>
      </c>
      <c r="E1356" s="9">
        <v>170</v>
      </c>
      <c r="F1356">
        <v>5</v>
      </c>
      <c r="G1356" s="9">
        <v>850</v>
      </c>
      <c r="H1356" s="16" t="s">
        <v>833</v>
      </c>
      <c r="I1356" s="16" t="s">
        <v>877</v>
      </c>
      <c r="J1356" s="16" t="s">
        <v>951</v>
      </c>
      <c r="K1356" s="16" t="s">
        <v>932</v>
      </c>
    </row>
    <row r="1357" spans="1:11" x14ac:dyDescent="0.25">
      <c r="A1357" s="16" t="s">
        <v>2365</v>
      </c>
      <c r="B1357" s="16" t="s">
        <v>283</v>
      </c>
      <c r="C1357" s="16" t="s">
        <v>34</v>
      </c>
      <c r="D1357">
        <v>2910</v>
      </c>
      <c r="E1357" s="9">
        <v>9400</v>
      </c>
      <c r="F1357">
        <v>2</v>
      </c>
      <c r="G1357" s="9">
        <v>18800</v>
      </c>
      <c r="H1357" s="16" t="s">
        <v>648</v>
      </c>
      <c r="I1357" s="16" t="s">
        <v>649</v>
      </c>
      <c r="J1357" s="16" t="s">
        <v>963</v>
      </c>
      <c r="K1357" s="16" t="s">
        <v>938</v>
      </c>
    </row>
    <row r="1358" spans="1:11" x14ac:dyDescent="0.25">
      <c r="A1358" s="16" t="s">
        <v>2366</v>
      </c>
      <c r="B1358" s="16" t="s">
        <v>288</v>
      </c>
      <c r="C1358" s="16" t="s">
        <v>123</v>
      </c>
      <c r="D1358">
        <v>2980</v>
      </c>
      <c r="E1358" s="9">
        <v>850</v>
      </c>
      <c r="F1358">
        <v>1</v>
      </c>
      <c r="G1358" s="9">
        <v>850</v>
      </c>
      <c r="H1358" s="16" t="s">
        <v>650</v>
      </c>
      <c r="I1358" s="16" t="s">
        <v>658</v>
      </c>
      <c r="J1358" s="16" t="s">
        <v>965</v>
      </c>
      <c r="K1358" s="16" t="s">
        <v>945</v>
      </c>
    </row>
    <row r="1359" spans="1:11" x14ac:dyDescent="0.25">
      <c r="A1359" s="16" t="s">
        <v>2367</v>
      </c>
      <c r="B1359" s="16" t="s">
        <v>212</v>
      </c>
      <c r="C1359" s="16" t="s">
        <v>150</v>
      </c>
      <c r="D1359">
        <v>2900</v>
      </c>
      <c r="E1359" s="9">
        <v>420</v>
      </c>
      <c r="F1359">
        <v>1</v>
      </c>
      <c r="G1359" s="9">
        <v>420</v>
      </c>
      <c r="H1359" s="16" t="s">
        <v>520</v>
      </c>
      <c r="I1359" s="16" t="s">
        <v>521</v>
      </c>
      <c r="J1359" s="16" t="s">
        <v>957</v>
      </c>
      <c r="K1359" s="16" t="s">
        <v>936</v>
      </c>
    </row>
    <row r="1360" spans="1:11" x14ac:dyDescent="0.25">
      <c r="A1360" s="16" t="s">
        <v>2368</v>
      </c>
      <c r="B1360" s="16" t="s">
        <v>268</v>
      </c>
      <c r="C1360" s="16" t="s">
        <v>47</v>
      </c>
      <c r="D1360">
        <v>2910</v>
      </c>
      <c r="E1360" s="9">
        <v>9200</v>
      </c>
      <c r="F1360">
        <v>10</v>
      </c>
      <c r="G1360" s="9">
        <v>92000</v>
      </c>
      <c r="H1360" s="16" t="s">
        <v>620</v>
      </c>
      <c r="I1360" s="16" t="s">
        <v>621</v>
      </c>
      <c r="J1360" s="16" t="s">
        <v>973</v>
      </c>
      <c r="K1360" s="16" t="s">
        <v>941</v>
      </c>
    </row>
    <row r="1361" spans="1:11" x14ac:dyDescent="0.25">
      <c r="A1361" s="16" t="s">
        <v>2369</v>
      </c>
      <c r="B1361" s="16" t="s">
        <v>396</v>
      </c>
      <c r="C1361" s="16" t="s">
        <v>42</v>
      </c>
      <c r="D1361">
        <v>2710</v>
      </c>
      <c r="E1361" s="9">
        <v>42</v>
      </c>
      <c r="F1361">
        <v>1</v>
      </c>
      <c r="G1361" s="9">
        <v>42</v>
      </c>
      <c r="H1361" s="16" t="s">
        <v>835</v>
      </c>
      <c r="I1361" s="16" t="s">
        <v>836</v>
      </c>
      <c r="J1361" s="16" t="s">
        <v>955</v>
      </c>
      <c r="K1361" s="16" t="s">
        <v>935</v>
      </c>
    </row>
    <row r="1362" spans="1:11" x14ac:dyDescent="0.25">
      <c r="A1362" s="16" t="s">
        <v>2370</v>
      </c>
      <c r="B1362" s="16" t="s">
        <v>308</v>
      </c>
      <c r="C1362" s="16" t="s">
        <v>51</v>
      </c>
      <c r="D1362">
        <v>2800</v>
      </c>
      <c r="E1362" s="9">
        <v>5700</v>
      </c>
      <c r="F1362">
        <v>4</v>
      </c>
      <c r="G1362" s="9">
        <v>22800</v>
      </c>
      <c r="H1362" s="16" t="s">
        <v>691</v>
      </c>
      <c r="I1362" s="16" t="s">
        <v>692</v>
      </c>
      <c r="J1362" s="16" t="s">
        <v>973</v>
      </c>
      <c r="K1362" s="16" t="s">
        <v>941</v>
      </c>
    </row>
    <row r="1363" spans="1:11" x14ac:dyDescent="0.25">
      <c r="A1363" s="16" t="s">
        <v>2371</v>
      </c>
      <c r="B1363" s="16" t="s">
        <v>276</v>
      </c>
      <c r="C1363" s="16" t="s">
        <v>139</v>
      </c>
      <c r="D1363">
        <v>2980</v>
      </c>
      <c r="E1363" s="9">
        <v>9400</v>
      </c>
      <c r="F1363">
        <v>1</v>
      </c>
      <c r="G1363" s="9">
        <v>9400</v>
      </c>
      <c r="H1363" s="16" t="s">
        <v>636</v>
      </c>
      <c r="I1363" s="16" t="s">
        <v>637</v>
      </c>
      <c r="J1363" s="16" t="s">
        <v>980</v>
      </c>
      <c r="K1363" s="16" t="s">
        <v>942</v>
      </c>
    </row>
    <row r="1364" spans="1:11" x14ac:dyDescent="0.25">
      <c r="A1364" s="16" t="s">
        <v>2372</v>
      </c>
      <c r="B1364" s="16" t="s">
        <v>210</v>
      </c>
      <c r="C1364" s="16" t="s">
        <v>51</v>
      </c>
      <c r="D1364">
        <v>2790</v>
      </c>
      <c r="E1364" s="9">
        <v>2600</v>
      </c>
      <c r="F1364">
        <v>1</v>
      </c>
      <c r="G1364" s="9">
        <v>2600</v>
      </c>
      <c r="H1364" s="16" t="s">
        <v>516</v>
      </c>
      <c r="I1364" s="16" t="s">
        <v>517</v>
      </c>
      <c r="J1364" s="16" t="s">
        <v>958</v>
      </c>
      <c r="K1364" s="16" t="s">
        <v>937</v>
      </c>
    </row>
    <row r="1365" spans="1:11" x14ac:dyDescent="0.25">
      <c r="A1365" s="16" t="s">
        <v>2373</v>
      </c>
      <c r="B1365" s="16" t="s">
        <v>331</v>
      </c>
      <c r="C1365" s="16" t="s">
        <v>127</v>
      </c>
      <c r="D1365">
        <v>2790</v>
      </c>
      <c r="E1365" s="9">
        <v>3400</v>
      </c>
      <c r="F1365">
        <v>10</v>
      </c>
      <c r="G1365" s="9">
        <v>34000</v>
      </c>
      <c r="H1365" s="16" t="s">
        <v>728</v>
      </c>
      <c r="I1365" s="16" t="s">
        <v>637</v>
      </c>
      <c r="J1365" s="16" t="s">
        <v>953</v>
      </c>
      <c r="K1365" s="16" t="s">
        <v>934</v>
      </c>
    </row>
    <row r="1366" spans="1:11" x14ac:dyDescent="0.25">
      <c r="A1366" s="16" t="s">
        <v>2374</v>
      </c>
      <c r="B1366" s="16" t="s">
        <v>276</v>
      </c>
      <c r="C1366" s="16" t="s">
        <v>104</v>
      </c>
      <c r="D1366">
        <v>2880</v>
      </c>
      <c r="E1366" s="9">
        <v>7200</v>
      </c>
      <c r="F1366">
        <v>1</v>
      </c>
      <c r="G1366" s="9">
        <v>7200</v>
      </c>
      <c r="H1366" s="16" t="s">
        <v>636</v>
      </c>
      <c r="I1366" s="16" t="s">
        <v>637</v>
      </c>
      <c r="J1366" s="16" t="s">
        <v>980</v>
      </c>
      <c r="K1366" s="16" t="s">
        <v>942</v>
      </c>
    </row>
    <row r="1367" spans="1:11" x14ac:dyDescent="0.25">
      <c r="A1367" s="16" t="s">
        <v>2375</v>
      </c>
      <c r="B1367" s="16" t="s">
        <v>386</v>
      </c>
      <c r="C1367" s="16" t="s">
        <v>132</v>
      </c>
      <c r="D1367">
        <v>2850</v>
      </c>
      <c r="E1367" s="9">
        <v>7500</v>
      </c>
      <c r="F1367">
        <v>1</v>
      </c>
      <c r="G1367" s="9">
        <v>7500</v>
      </c>
      <c r="H1367" s="16" t="s">
        <v>819</v>
      </c>
      <c r="I1367" s="16" t="s">
        <v>820</v>
      </c>
      <c r="J1367" s="16" t="s">
        <v>960</v>
      </c>
      <c r="K1367" s="16" t="s">
        <v>937</v>
      </c>
    </row>
    <row r="1368" spans="1:11" x14ac:dyDescent="0.25">
      <c r="A1368" s="16" t="s">
        <v>2376</v>
      </c>
      <c r="B1368" s="16" t="s">
        <v>280</v>
      </c>
      <c r="C1368" s="16" t="s">
        <v>27</v>
      </c>
      <c r="D1368">
        <v>2710</v>
      </c>
      <c r="E1368" s="9">
        <v>890</v>
      </c>
      <c r="F1368">
        <v>8</v>
      </c>
      <c r="G1368" s="9">
        <v>7120</v>
      </c>
      <c r="H1368" s="16" t="s">
        <v>644</v>
      </c>
      <c r="I1368" s="16" t="s">
        <v>645</v>
      </c>
      <c r="J1368" s="16" t="s">
        <v>963</v>
      </c>
      <c r="K1368" s="16" t="s">
        <v>938</v>
      </c>
    </row>
    <row r="1369" spans="1:11" x14ac:dyDescent="0.25">
      <c r="A1369" s="16" t="s">
        <v>2377</v>
      </c>
      <c r="B1369" s="16" t="s">
        <v>193</v>
      </c>
      <c r="C1369" s="16" t="s">
        <v>56</v>
      </c>
      <c r="D1369">
        <v>2850</v>
      </c>
      <c r="E1369" s="9">
        <v>680</v>
      </c>
      <c r="F1369">
        <v>5</v>
      </c>
      <c r="G1369" s="9">
        <v>3400</v>
      </c>
      <c r="H1369" s="16" t="s">
        <v>485</v>
      </c>
      <c r="I1369" s="16" t="s">
        <v>486</v>
      </c>
      <c r="J1369" s="16" t="s">
        <v>971</v>
      </c>
      <c r="K1369" s="16" t="s">
        <v>941</v>
      </c>
    </row>
    <row r="1370" spans="1:11" x14ac:dyDescent="0.25">
      <c r="A1370" s="16" t="s">
        <v>2378</v>
      </c>
      <c r="B1370" s="16" t="s">
        <v>218</v>
      </c>
      <c r="C1370" s="16" t="s">
        <v>55</v>
      </c>
      <c r="D1370">
        <v>2880</v>
      </c>
      <c r="E1370" s="9">
        <v>150</v>
      </c>
      <c r="F1370">
        <v>1</v>
      </c>
      <c r="G1370" s="9">
        <v>150</v>
      </c>
      <c r="H1370" s="16" t="s">
        <v>531</v>
      </c>
      <c r="I1370" s="16" t="s">
        <v>532</v>
      </c>
      <c r="J1370" s="16" t="s">
        <v>954</v>
      </c>
      <c r="K1370" s="16" t="s">
        <v>934</v>
      </c>
    </row>
    <row r="1371" spans="1:11" x14ac:dyDescent="0.25">
      <c r="A1371" s="16" t="s">
        <v>2379</v>
      </c>
      <c r="B1371" s="16" t="s">
        <v>262</v>
      </c>
      <c r="C1371" s="16" t="s">
        <v>87</v>
      </c>
      <c r="D1371">
        <v>2710</v>
      </c>
      <c r="E1371" s="9">
        <v>510</v>
      </c>
      <c r="F1371">
        <v>2</v>
      </c>
      <c r="G1371" s="9">
        <v>1020</v>
      </c>
      <c r="H1371" s="16" t="s">
        <v>609</v>
      </c>
      <c r="I1371" s="16" t="s">
        <v>610</v>
      </c>
      <c r="J1371" s="16" t="s">
        <v>969</v>
      </c>
      <c r="K1371" s="16" t="s">
        <v>940</v>
      </c>
    </row>
    <row r="1372" spans="1:11" x14ac:dyDescent="0.25">
      <c r="A1372" s="16" t="s">
        <v>2380</v>
      </c>
      <c r="B1372" s="16" t="s">
        <v>246</v>
      </c>
      <c r="C1372" s="16" t="s">
        <v>162</v>
      </c>
      <c r="D1372">
        <v>2920</v>
      </c>
      <c r="E1372" s="9">
        <v>1400</v>
      </c>
      <c r="F1372">
        <v>1</v>
      </c>
      <c r="G1372" s="9">
        <v>1400</v>
      </c>
      <c r="H1372" s="16" t="s">
        <v>580</v>
      </c>
      <c r="I1372" s="16" t="s">
        <v>581</v>
      </c>
      <c r="J1372" s="16" t="s">
        <v>962</v>
      </c>
      <c r="K1372" s="16" t="s">
        <v>938</v>
      </c>
    </row>
    <row r="1373" spans="1:11" x14ac:dyDescent="0.25">
      <c r="A1373" s="16" t="s">
        <v>2381</v>
      </c>
      <c r="B1373" s="16" t="s">
        <v>214</v>
      </c>
      <c r="C1373" s="16" t="s">
        <v>110</v>
      </c>
      <c r="D1373">
        <v>2860</v>
      </c>
      <c r="E1373" s="9">
        <v>91</v>
      </c>
      <c r="F1373">
        <v>1</v>
      </c>
      <c r="G1373" s="9">
        <v>91</v>
      </c>
      <c r="H1373" s="16" t="s">
        <v>469</v>
      </c>
      <c r="I1373" s="16" t="s">
        <v>524</v>
      </c>
      <c r="J1373" s="16" t="s">
        <v>972</v>
      </c>
      <c r="K1373" s="16" t="s">
        <v>941</v>
      </c>
    </row>
    <row r="1374" spans="1:11" x14ac:dyDescent="0.25">
      <c r="A1374" s="16" t="s">
        <v>2382</v>
      </c>
      <c r="B1374" s="16" t="s">
        <v>451</v>
      </c>
      <c r="C1374" s="16" t="s">
        <v>147</v>
      </c>
      <c r="D1374">
        <v>2760</v>
      </c>
      <c r="E1374" s="9">
        <v>18</v>
      </c>
      <c r="F1374">
        <v>3</v>
      </c>
      <c r="G1374" s="9">
        <v>54</v>
      </c>
      <c r="H1374" s="16" t="s">
        <v>924</v>
      </c>
      <c r="I1374" s="16" t="s">
        <v>925</v>
      </c>
      <c r="J1374" s="16" t="s">
        <v>956</v>
      </c>
      <c r="K1374" s="16" t="s">
        <v>935</v>
      </c>
    </row>
    <row r="1375" spans="1:11" x14ac:dyDescent="0.25">
      <c r="A1375" s="16" t="s">
        <v>2383</v>
      </c>
      <c r="B1375" s="16" t="s">
        <v>403</v>
      </c>
      <c r="C1375" s="16" t="s">
        <v>26</v>
      </c>
      <c r="D1375">
        <v>2850</v>
      </c>
      <c r="E1375" s="9">
        <v>1300</v>
      </c>
      <c r="F1375">
        <v>3</v>
      </c>
      <c r="G1375" s="9">
        <v>3900</v>
      </c>
      <c r="H1375" s="16" t="s">
        <v>848</v>
      </c>
      <c r="I1375" s="16" t="s">
        <v>702</v>
      </c>
      <c r="J1375" s="16" t="s">
        <v>986</v>
      </c>
      <c r="K1375" s="16" t="s">
        <v>944</v>
      </c>
    </row>
    <row r="1376" spans="1:11" x14ac:dyDescent="0.25">
      <c r="A1376" s="16" t="s">
        <v>2384</v>
      </c>
      <c r="B1376" s="16" t="s">
        <v>196</v>
      </c>
      <c r="C1376" s="16" t="s">
        <v>47</v>
      </c>
      <c r="D1376">
        <v>2780</v>
      </c>
      <c r="E1376" s="9">
        <v>480</v>
      </c>
      <c r="F1376">
        <v>2</v>
      </c>
      <c r="G1376" s="9">
        <v>960</v>
      </c>
      <c r="H1376" s="16" t="s">
        <v>793</v>
      </c>
      <c r="I1376" s="16" t="s">
        <v>794</v>
      </c>
      <c r="J1376" s="16" t="s">
        <v>967</v>
      </c>
      <c r="K1376" s="16" t="s">
        <v>939</v>
      </c>
    </row>
    <row r="1377" spans="1:11" x14ac:dyDescent="0.25">
      <c r="A1377" s="16" t="s">
        <v>2385</v>
      </c>
      <c r="B1377" s="16" t="s">
        <v>211</v>
      </c>
      <c r="C1377" s="16" t="s">
        <v>116</v>
      </c>
      <c r="D1377">
        <v>2800</v>
      </c>
      <c r="E1377" s="9">
        <v>5300</v>
      </c>
      <c r="F1377">
        <v>4</v>
      </c>
      <c r="G1377" s="9">
        <v>21200</v>
      </c>
      <c r="H1377" s="16" t="s">
        <v>518</v>
      </c>
      <c r="I1377" s="16" t="s">
        <v>519</v>
      </c>
      <c r="J1377" s="16" t="s">
        <v>958</v>
      </c>
      <c r="K1377" s="16" t="s">
        <v>937</v>
      </c>
    </row>
    <row r="1378" spans="1:11" x14ac:dyDescent="0.25">
      <c r="A1378" s="16" t="s">
        <v>2386</v>
      </c>
      <c r="B1378" s="16" t="s">
        <v>414</v>
      </c>
      <c r="C1378" s="16" t="s">
        <v>45</v>
      </c>
      <c r="D1378">
        <v>2740</v>
      </c>
      <c r="E1378" s="9">
        <v>850</v>
      </c>
      <c r="F1378">
        <v>2</v>
      </c>
      <c r="G1378" s="9">
        <v>1700</v>
      </c>
      <c r="H1378" s="16" t="s">
        <v>864</v>
      </c>
      <c r="I1378" s="16" t="s">
        <v>865</v>
      </c>
      <c r="J1378" s="16" t="s">
        <v>985</v>
      </c>
      <c r="K1378" s="16" t="s">
        <v>943</v>
      </c>
    </row>
    <row r="1379" spans="1:11" x14ac:dyDescent="0.25">
      <c r="A1379" s="16" t="s">
        <v>2387</v>
      </c>
      <c r="B1379" s="16" t="s">
        <v>360</v>
      </c>
      <c r="C1379" s="16" t="s">
        <v>83</v>
      </c>
      <c r="D1379">
        <v>2820</v>
      </c>
      <c r="E1379" s="9">
        <v>4100</v>
      </c>
      <c r="F1379">
        <v>2</v>
      </c>
      <c r="G1379" s="9">
        <v>8200</v>
      </c>
      <c r="H1379" s="16" t="s">
        <v>778</v>
      </c>
      <c r="I1379" s="16" t="s">
        <v>779</v>
      </c>
      <c r="J1379" s="16" t="s">
        <v>968</v>
      </c>
      <c r="K1379" s="16" t="s">
        <v>947</v>
      </c>
    </row>
    <row r="1380" spans="1:11" x14ac:dyDescent="0.25">
      <c r="A1380" s="16" t="s">
        <v>2388</v>
      </c>
      <c r="B1380" s="16" t="s">
        <v>308</v>
      </c>
      <c r="C1380" s="16" t="s">
        <v>176</v>
      </c>
      <c r="D1380">
        <v>2900</v>
      </c>
      <c r="E1380" s="9">
        <v>27</v>
      </c>
      <c r="F1380">
        <v>1</v>
      </c>
      <c r="G1380" s="9">
        <v>27</v>
      </c>
      <c r="H1380" s="16" t="s">
        <v>691</v>
      </c>
      <c r="I1380" s="16" t="s">
        <v>692</v>
      </c>
      <c r="J1380" s="16" t="s">
        <v>973</v>
      </c>
      <c r="K1380" s="16" t="s">
        <v>941</v>
      </c>
    </row>
    <row r="1381" spans="1:11" x14ac:dyDescent="0.25">
      <c r="A1381" s="16" t="s">
        <v>2389</v>
      </c>
      <c r="B1381" s="16" t="s">
        <v>227</v>
      </c>
      <c r="C1381" s="16" t="s">
        <v>158</v>
      </c>
      <c r="D1381">
        <v>2770</v>
      </c>
      <c r="E1381" s="9">
        <v>11</v>
      </c>
      <c r="F1381">
        <v>1</v>
      </c>
      <c r="G1381" s="9">
        <v>11</v>
      </c>
      <c r="H1381" s="16" t="s">
        <v>548</v>
      </c>
      <c r="I1381" s="16" t="s">
        <v>549</v>
      </c>
      <c r="J1381" s="16" t="s">
        <v>984</v>
      </c>
      <c r="K1381" s="16" t="s">
        <v>943</v>
      </c>
    </row>
    <row r="1382" spans="1:11" x14ac:dyDescent="0.25">
      <c r="A1382" s="16" t="s">
        <v>2390</v>
      </c>
      <c r="B1382" s="16" t="s">
        <v>296</v>
      </c>
      <c r="C1382" s="16" t="s">
        <v>121</v>
      </c>
      <c r="D1382">
        <v>2790</v>
      </c>
      <c r="E1382" s="9">
        <v>74</v>
      </c>
      <c r="F1382">
        <v>1</v>
      </c>
      <c r="G1382" s="9">
        <v>74</v>
      </c>
      <c r="H1382" s="16" t="s">
        <v>671</v>
      </c>
      <c r="I1382" s="16" t="s">
        <v>672</v>
      </c>
      <c r="J1382" s="16" t="s">
        <v>959</v>
      </c>
      <c r="K1382" s="16" t="s">
        <v>937</v>
      </c>
    </row>
    <row r="1383" spans="1:11" x14ac:dyDescent="0.25">
      <c r="A1383" s="16" t="s">
        <v>2391</v>
      </c>
      <c r="B1383" s="16" t="s">
        <v>416</v>
      </c>
      <c r="C1383" s="16" t="s">
        <v>40</v>
      </c>
      <c r="D1383">
        <v>2780</v>
      </c>
      <c r="E1383" s="9">
        <v>26</v>
      </c>
      <c r="F1383">
        <v>1</v>
      </c>
      <c r="G1383" s="9">
        <v>26</v>
      </c>
      <c r="H1383" s="16" t="s">
        <v>869</v>
      </c>
      <c r="I1383" s="16" t="s">
        <v>517</v>
      </c>
      <c r="J1383" s="16" t="s">
        <v>960</v>
      </c>
      <c r="K1383" s="16" t="s">
        <v>937</v>
      </c>
    </row>
    <row r="1384" spans="1:11" x14ac:dyDescent="0.25">
      <c r="A1384" s="16" t="s">
        <v>2392</v>
      </c>
      <c r="B1384" s="16" t="s">
        <v>217</v>
      </c>
      <c r="C1384" s="16" t="s">
        <v>92</v>
      </c>
      <c r="D1384">
        <v>2910</v>
      </c>
      <c r="E1384" s="9">
        <v>4700</v>
      </c>
      <c r="F1384">
        <v>1</v>
      </c>
      <c r="G1384" s="9">
        <v>4700</v>
      </c>
      <c r="H1384" s="16" t="s">
        <v>529</v>
      </c>
      <c r="I1384" s="16" t="s">
        <v>530</v>
      </c>
      <c r="J1384" s="16" t="s">
        <v>952</v>
      </c>
      <c r="K1384" s="16" t="s">
        <v>933</v>
      </c>
    </row>
    <row r="1385" spans="1:11" x14ac:dyDescent="0.25">
      <c r="A1385" s="16" t="s">
        <v>2393</v>
      </c>
      <c r="B1385" s="16" t="s">
        <v>211</v>
      </c>
      <c r="C1385" s="16" t="s">
        <v>149</v>
      </c>
      <c r="D1385">
        <v>2790</v>
      </c>
      <c r="E1385" s="9">
        <v>2200</v>
      </c>
      <c r="F1385">
        <v>2</v>
      </c>
      <c r="G1385" s="9">
        <v>4400</v>
      </c>
      <c r="H1385" s="16" t="s">
        <v>518</v>
      </c>
      <c r="I1385" s="16" t="s">
        <v>519</v>
      </c>
      <c r="J1385" s="16" t="s">
        <v>958</v>
      </c>
      <c r="K1385" s="16" t="s">
        <v>937</v>
      </c>
    </row>
    <row r="1386" spans="1:11" x14ac:dyDescent="0.25">
      <c r="A1386" s="16" t="s">
        <v>2394</v>
      </c>
      <c r="B1386" s="16" t="s">
        <v>234</v>
      </c>
      <c r="C1386" s="16" t="s">
        <v>91</v>
      </c>
      <c r="D1386">
        <v>2790</v>
      </c>
      <c r="E1386" s="9">
        <v>750</v>
      </c>
      <c r="F1386">
        <v>3</v>
      </c>
      <c r="G1386" s="9">
        <v>2250</v>
      </c>
      <c r="H1386" s="16" t="s">
        <v>560</v>
      </c>
      <c r="I1386" s="16" t="s">
        <v>561</v>
      </c>
      <c r="J1386" s="16" t="s">
        <v>979</v>
      </c>
      <c r="K1386" s="16" t="s">
        <v>942</v>
      </c>
    </row>
    <row r="1387" spans="1:11" x14ac:dyDescent="0.25">
      <c r="A1387" s="16" t="s">
        <v>2395</v>
      </c>
      <c r="B1387" s="16" t="s">
        <v>446</v>
      </c>
      <c r="C1387" s="16" t="s">
        <v>169</v>
      </c>
      <c r="D1387">
        <v>2810</v>
      </c>
      <c r="E1387" s="9">
        <v>5900</v>
      </c>
      <c r="F1387">
        <v>1</v>
      </c>
      <c r="G1387" s="9">
        <v>5900</v>
      </c>
      <c r="H1387" s="16" t="s">
        <v>919</v>
      </c>
      <c r="I1387" s="16" t="s">
        <v>920</v>
      </c>
      <c r="J1387" s="16" t="s">
        <v>977</v>
      </c>
      <c r="K1387" s="16" t="s">
        <v>941</v>
      </c>
    </row>
    <row r="1388" spans="1:11" x14ac:dyDescent="0.25">
      <c r="A1388" s="16" t="s">
        <v>2396</v>
      </c>
      <c r="B1388" s="16" t="s">
        <v>286</v>
      </c>
      <c r="C1388" s="16" t="s">
        <v>168</v>
      </c>
      <c r="D1388">
        <v>2810</v>
      </c>
      <c r="E1388" s="9">
        <v>6600</v>
      </c>
      <c r="F1388">
        <v>1</v>
      </c>
      <c r="G1388" s="9">
        <v>6600</v>
      </c>
      <c r="H1388" s="16" t="s">
        <v>654</v>
      </c>
      <c r="I1388" s="16" t="s">
        <v>655</v>
      </c>
      <c r="J1388" s="16" t="s">
        <v>959</v>
      </c>
      <c r="K1388" s="16" t="s">
        <v>937</v>
      </c>
    </row>
    <row r="1389" spans="1:11" x14ac:dyDescent="0.25">
      <c r="A1389" s="16" t="s">
        <v>2397</v>
      </c>
      <c r="B1389" s="16" t="s">
        <v>447</v>
      </c>
      <c r="C1389" s="16" t="s">
        <v>80</v>
      </c>
      <c r="D1389">
        <v>2910</v>
      </c>
      <c r="E1389" s="9">
        <v>630</v>
      </c>
      <c r="F1389">
        <v>1</v>
      </c>
      <c r="G1389" s="9">
        <v>630</v>
      </c>
      <c r="H1389" s="16" t="s">
        <v>861</v>
      </c>
      <c r="I1389" s="16" t="s">
        <v>921</v>
      </c>
      <c r="J1389" s="16" t="s">
        <v>977</v>
      </c>
      <c r="K1389" s="16" t="s">
        <v>941</v>
      </c>
    </row>
    <row r="1390" spans="1:11" x14ac:dyDescent="0.25">
      <c r="A1390" s="16" t="s">
        <v>2398</v>
      </c>
      <c r="B1390" s="16" t="s">
        <v>311</v>
      </c>
      <c r="C1390" s="16" t="s">
        <v>153</v>
      </c>
      <c r="D1390">
        <v>2860</v>
      </c>
      <c r="E1390" s="9">
        <v>400</v>
      </c>
      <c r="F1390">
        <v>1</v>
      </c>
      <c r="G1390" s="9">
        <v>400</v>
      </c>
      <c r="H1390" s="16" t="s">
        <v>697</v>
      </c>
      <c r="I1390" s="16" t="s">
        <v>698</v>
      </c>
      <c r="J1390" s="16" t="s">
        <v>980</v>
      </c>
      <c r="K1390" s="16" t="s">
        <v>942</v>
      </c>
    </row>
    <row r="1391" spans="1:11" x14ac:dyDescent="0.25">
      <c r="A1391" s="16" t="s">
        <v>2399</v>
      </c>
      <c r="B1391" s="16" t="s">
        <v>375</v>
      </c>
      <c r="C1391" s="16" t="s">
        <v>75</v>
      </c>
      <c r="D1391">
        <v>2830</v>
      </c>
      <c r="E1391" s="9">
        <v>540</v>
      </c>
      <c r="F1391">
        <v>2</v>
      </c>
      <c r="G1391" s="9">
        <v>1080</v>
      </c>
      <c r="H1391" s="16" t="s">
        <v>802</v>
      </c>
      <c r="I1391" s="16" t="s">
        <v>803</v>
      </c>
      <c r="J1391" s="16" t="s">
        <v>975</v>
      </c>
      <c r="K1391" s="16" t="s">
        <v>941</v>
      </c>
    </row>
    <row r="1392" spans="1:11" x14ac:dyDescent="0.25">
      <c r="A1392" s="16" t="s">
        <v>2400</v>
      </c>
      <c r="B1392" s="16" t="s">
        <v>361</v>
      </c>
      <c r="C1392" s="16" t="s">
        <v>133</v>
      </c>
      <c r="D1392">
        <v>2810</v>
      </c>
      <c r="E1392" s="9">
        <v>13</v>
      </c>
      <c r="F1392">
        <v>1</v>
      </c>
      <c r="G1392" s="9">
        <v>13</v>
      </c>
      <c r="H1392" s="16" t="s">
        <v>570</v>
      </c>
      <c r="I1392" s="16" t="s">
        <v>780</v>
      </c>
      <c r="J1392" s="16" t="s">
        <v>975</v>
      </c>
      <c r="K1392" s="16" t="s">
        <v>941</v>
      </c>
    </row>
    <row r="1393" spans="1:11" x14ac:dyDescent="0.25">
      <c r="A1393" s="16" t="s">
        <v>2401</v>
      </c>
      <c r="B1393" s="16" t="s">
        <v>357</v>
      </c>
      <c r="C1393" s="16" t="s">
        <v>117</v>
      </c>
      <c r="D1393">
        <v>2710</v>
      </c>
      <c r="E1393" s="9">
        <v>400</v>
      </c>
      <c r="F1393">
        <v>5</v>
      </c>
      <c r="G1393" s="9">
        <v>2000</v>
      </c>
      <c r="H1393" s="16" t="s">
        <v>772</v>
      </c>
      <c r="I1393" s="16" t="s">
        <v>773</v>
      </c>
      <c r="J1393" s="16" t="s">
        <v>960</v>
      </c>
      <c r="K1393" s="16" t="s">
        <v>937</v>
      </c>
    </row>
    <row r="1394" spans="1:11" x14ac:dyDescent="0.25">
      <c r="A1394" s="16" t="s">
        <v>2402</v>
      </c>
      <c r="B1394" s="16" t="s">
        <v>221</v>
      </c>
      <c r="C1394" s="16" t="s">
        <v>86</v>
      </c>
      <c r="D1394">
        <v>2770</v>
      </c>
      <c r="E1394" s="9">
        <v>26</v>
      </c>
      <c r="F1394">
        <v>1</v>
      </c>
      <c r="G1394" s="9">
        <v>26</v>
      </c>
      <c r="H1394" s="16" t="s">
        <v>536</v>
      </c>
      <c r="I1394" s="16" t="s">
        <v>537</v>
      </c>
      <c r="J1394" s="16" t="s">
        <v>958</v>
      </c>
      <c r="K1394" s="16" t="s">
        <v>937</v>
      </c>
    </row>
    <row r="1395" spans="1:11" x14ac:dyDescent="0.25">
      <c r="A1395" s="16" t="s">
        <v>2403</v>
      </c>
      <c r="B1395" s="16" t="s">
        <v>446</v>
      </c>
      <c r="C1395" s="16" t="s">
        <v>94</v>
      </c>
      <c r="D1395">
        <v>3000</v>
      </c>
      <c r="E1395" s="9">
        <v>800</v>
      </c>
      <c r="F1395">
        <v>4</v>
      </c>
      <c r="G1395" s="9">
        <v>3200</v>
      </c>
      <c r="H1395" s="16" t="s">
        <v>919</v>
      </c>
      <c r="I1395" s="16" t="s">
        <v>920</v>
      </c>
      <c r="J1395" s="16" t="s">
        <v>977</v>
      </c>
      <c r="K1395" s="16" t="s">
        <v>941</v>
      </c>
    </row>
    <row r="1396" spans="1:11" x14ac:dyDescent="0.25">
      <c r="A1396" s="16" t="s">
        <v>2404</v>
      </c>
      <c r="B1396" s="16" t="s">
        <v>280</v>
      </c>
      <c r="C1396" s="16" t="s">
        <v>107</v>
      </c>
      <c r="D1396">
        <v>2810</v>
      </c>
      <c r="E1396" s="9">
        <v>37</v>
      </c>
      <c r="F1396">
        <v>1</v>
      </c>
      <c r="G1396" s="9">
        <v>37</v>
      </c>
      <c r="H1396" s="16" t="s">
        <v>644</v>
      </c>
      <c r="I1396" s="16" t="s">
        <v>645</v>
      </c>
      <c r="J1396" s="16" t="s">
        <v>963</v>
      </c>
      <c r="K1396" s="16" t="s">
        <v>938</v>
      </c>
    </row>
    <row r="1397" spans="1:11" x14ac:dyDescent="0.25">
      <c r="A1397" s="16" t="s">
        <v>2405</v>
      </c>
      <c r="B1397" s="16" t="s">
        <v>433</v>
      </c>
      <c r="C1397" s="16" t="s">
        <v>152</v>
      </c>
      <c r="D1397">
        <v>2820</v>
      </c>
      <c r="E1397" s="9">
        <v>170</v>
      </c>
      <c r="F1397">
        <v>1</v>
      </c>
      <c r="G1397" s="9">
        <v>170</v>
      </c>
      <c r="H1397" s="16" t="s">
        <v>897</v>
      </c>
      <c r="I1397" s="16" t="s">
        <v>898</v>
      </c>
      <c r="J1397" s="16" t="s">
        <v>977</v>
      </c>
      <c r="K1397" s="16" t="s">
        <v>941</v>
      </c>
    </row>
    <row r="1398" spans="1:11" x14ac:dyDescent="0.25">
      <c r="A1398" s="16" t="s">
        <v>2406</v>
      </c>
      <c r="B1398" s="16" t="s">
        <v>228</v>
      </c>
      <c r="C1398" s="16" t="s">
        <v>133</v>
      </c>
      <c r="D1398">
        <v>2860</v>
      </c>
      <c r="E1398" s="9">
        <v>53</v>
      </c>
      <c r="F1398">
        <v>7</v>
      </c>
      <c r="G1398" s="9">
        <v>371</v>
      </c>
      <c r="H1398" s="16" t="s">
        <v>550</v>
      </c>
      <c r="I1398" s="16" t="s">
        <v>543</v>
      </c>
      <c r="J1398" s="16" t="s">
        <v>986</v>
      </c>
      <c r="K1398" s="16" t="s">
        <v>944</v>
      </c>
    </row>
    <row r="1399" spans="1:11" x14ac:dyDescent="0.25">
      <c r="A1399" s="16" t="s">
        <v>2407</v>
      </c>
      <c r="B1399" s="16" t="s">
        <v>364</v>
      </c>
      <c r="C1399" s="16" t="s">
        <v>95</v>
      </c>
      <c r="D1399">
        <v>2830</v>
      </c>
      <c r="E1399" s="9">
        <v>47</v>
      </c>
      <c r="F1399">
        <v>5</v>
      </c>
      <c r="G1399" s="9">
        <v>235</v>
      </c>
      <c r="H1399" s="16" t="s">
        <v>652</v>
      </c>
      <c r="I1399" s="16" t="s">
        <v>785</v>
      </c>
      <c r="J1399" s="16" t="s">
        <v>951</v>
      </c>
      <c r="K1399" s="16" t="s">
        <v>932</v>
      </c>
    </row>
    <row r="1400" spans="1:11" x14ac:dyDescent="0.25">
      <c r="A1400" s="16" t="s">
        <v>2408</v>
      </c>
      <c r="B1400" s="16" t="s">
        <v>348</v>
      </c>
      <c r="C1400" s="16" t="s">
        <v>114</v>
      </c>
      <c r="D1400">
        <v>2850</v>
      </c>
      <c r="E1400" s="9">
        <v>960</v>
      </c>
      <c r="F1400">
        <v>1</v>
      </c>
      <c r="G1400" s="9">
        <v>960</v>
      </c>
      <c r="H1400" s="16" t="s">
        <v>756</v>
      </c>
      <c r="I1400" s="16" t="s">
        <v>757</v>
      </c>
      <c r="J1400" s="16" t="s">
        <v>980</v>
      </c>
      <c r="K1400" s="16" t="s">
        <v>942</v>
      </c>
    </row>
    <row r="1401" spans="1:11" x14ac:dyDescent="0.25">
      <c r="A1401" s="16" t="s">
        <v>2409</v>
      </c>
      <c r="B1401" s="16" t="s">
        <v>333</v>
      </c>
      <c r="C1401" s="16" t="s">
        <v>128</v>
      </c>
      <c r="D1401">
        <v>2880</v>
      </c>
      <c r="E1401" s="9">
        <v>220</v>
      </c>
      <c r="F1401">
        <v>1</v>
      </c>
      <c r="G1401" s="9">
        <v>220</v>
      </c>
      <c r="H1401" s="16" t="s">
        <v>730</v>
      </c>
      <c r="I1401" s="16" t="s">
        <v>615</v>
      </c>
      <c r="J1401" s="16" t="s">
        <v>960</v>
      </c>
      <c r="K1401" s="16" t="s">
        <v>937</v>
      </c>
    </row>
    <row r="1402" spans="1:11" x14ac:dyDescent="0.25">
      <c r="A1402" s="16" t="s">
        <v>2410</v>
      </c>
      <c r="B1402" s="16" t="s">
        <v>192</v>
      </c>
      <c r="C1402" s="16" t="s">
        <v>108</v>
      </c>
      <c r="D1402">
        <v>2790</v>
      </c>
      <c r="E1402" s="9">
        <v>54</v>
      </c>
      <c r="F1402">
        <v>1</v>
      </c>
      <c r="G1402" s="9">
        <v>54</v>
      </c>
      <c r="H1402" s="16" t="s">
        <v>483</v>
      </c>
      <c r="I1402" s="16" t="s">
        <v>484</v>
      </c>
      <c r="J1402" s="16" t="s">
        <v>971</v>
      </c>
      <c r="K1402" s="16" t="s">
        <v>941</v>
      </c>
    </row>
    <row r="1403" spans="1:11" x14ac:dyDescent="0.25">
      <c r="A1403" s="16" t="s">
        <v>2411</v>
      </c>
      <c r="B1403" s="16" t="s">
        <v>321</v>
      </c>
      <c r="C1403" s="16" t="s">
        <v>85</v>
      </c>
      <c r="D1403">
        <v>2880</v>
      </c>
      <c r="E1403" s="9">
        <v>9800</v>
      </c>
      <c r="F1403">
        <v>2</v>
      </c>
      <c r="G1403" s="9">
        <v>19600</v>
      </c>
      <c r="H1403" s="16" t="s">
        <v>620</v>
      </c>
      <c r="I1403" s="16" t="s">
        <v>714</v>
      </c>
      <c r="J1403" s="16" t="s">
        <v>964</v>
      </c>
      <c r="K1403" s="16" t="s">
        <v>938</v>
      </c>
    </row>
    <row r="1404" spans="1:11" x14ac:dyDescent="0.25">
      <c r="A1404" s="16" t="s">
        <v>2412</v>
      </c>
      <c r="B1404" s="16" t="s">
        <v>406</v>
      </c>
      <c r="C1404" s="16" t="s">
        <v>22</v>
      </c>
      <c r="D1404">
        <v>3000</v>
      </c>
      <c r="E1404" s="9">
        <v>31</v>
      </c>
      <c r="F1404">
        <v>1</v>
      </c>
      <c r="G1404" s="9">
        <v>31</v>
      </c>
      <c r="H1404" s="16" t="s">
        <v>853</v>
      </c>
      <c r="I1404" s="16" t="s">
        <v>610</v>
      </c>
      <c r="J1404" s="16" t="s">
        <v>976</v>
      </c>
      <c r="K1404" s="16" t="s">
        <v>941</v>
      </c>
    </row>
    <row r="1405" spans="1:11" x14ac:dyDescent="0.25">
      <c r="A1405" s="16" t="s">
        <v>2413</v>
      </c>
      <c r="B1405" s="16" t="s">
        <v>256</v>
      </c>
      <c r="C1405" s="16" t="s">
        <v>119</v>
      </c>
      <c r="D1405">
        <v>2830</v>
      </c>
      <c r="E1405" s="9">
        <v>28</v>
      </c>
      <c r="F1405">
        <v>1</v>
      </c>
      <c r="G1405" s="9">
        <v>28</v>
      </c>
      <c r="H1405" s="16" t="s">
        <v>598</v>
      </c>
      <c r="I1405" s="16" t="s">
        <v>533</v>
      </c>
      <c r="J1405" s="16" t="s">
        <v>953</v>
      </c>
      <c r="K1405" s="16" t="s">
        <v>934</v>
      </c>
    </row>
    <row r="1406" spans="1:11" x14ac:dyDescent="0.25">
      <c r="A1406" s="16" t="s">
        <v>2414</v>
      </c>
      <c r="B1406" s="16" t="s">
        <v>338</v>
      </c>
      <c r="C1406" s="16" t="s">
        <v>74</v>
      </c>
      <c r="D1406">
        <v>2840</v>
      </c>
      <c r="E1406" s="9">
        <v>2300</v>
      </c>
      <c r="F1406">
        <v>2</v>
      </c>
      <c r="G1406" s="9">
        <v>4600</v>
      </c>
      <c r="H1406" s="16" t="s">
        <v>738</v>
      </c>
      <c r="I1406" s="16" t="s">
        <v>739</v>
      </c>
      <c r="J1406" s="16" t="s">
        <v>980</v>
      </c>
      <c r="K1406" s="16" t="s">
        <v>942</v>
      </c>
    </row>
    <row r="1407" spans="1:11" x14ac:dyDescent="0.25">
      <c r="A1407" s="16" t="s">
        <v>2415</v>
      </c>
      <c r="B1407" s="16" t="s">
        <v>426</v>
      </c>
      <c r="C1407" s="16" t="s">
        <v>151</v>
      </c>
      <c r="D1407">
        <v>2810</v>
      </c>
      <c r="E1407" s="9">
        <v>240</v>
      </c>
      <c r="F1407">
        <v>1</v>
      </c>
      <c r="G1407" s="9">
        <v>240</v>
      </c>
      <c r="H1407" s="16" t="s">
        <v>885</v>
      </c>
      <c r="I1407" s="16" t="s">
        <v>886</v>
      </c>
      <c r="J1407" s="16" t="s">
        <v>969</v>
      </c>
      <c r="K1407" s="16" t="s">
        <v>940</v>
      </c>
    </row>
    <row r="1408" spans="1:11" x14ac:dyDescent="0.25">
      <c r="A1408" s="16" t="s">
        <v>2416</v>
      </c>
      <c r="B1408" s="16" t="s">
        <v>283</v>
      </c>
      <c r="C1408" s="16" t="s">
        <v>46</v>
      </c>
      <c r="D1408">
        <v>2780</v>
      </c>
      <c r="E1408" s="9">
        <v>240</v>
      </c>
      <c r="F1408">
        <v>1</v>
      </c>
      <c r="G1408" s="9">
        <v>240</v>
      </c>
      <c r="H1408" s="16" t="s">
        <v>648</v>
      </c>
      <c r="I1408" s="16" t="s">
        <v>649</v>
      </c>
      <c r="J1408" s="16" t="s">
        <v>963</v>
      </c>
      <c r="K1408" s="16" t="s">
        <v>938</v>
      </c>
    </row>
    <row r="1409" spans="1:11" x14ac:dyDescent="0.25">
      <c r="A1409" s="16" t="s">
        <v>2417</v>
      </c>
      <c r="B1409" s="16" t="s">
        <v>289</v>
      </c>
      <c r="C1409" s="16" t="s">
        <v>118</v>
      </c>
      <c r="D1409">
        <v>2760</v>
      </c>
      <c r="E1409" s="9">
        <v>6600</v>
      </c>
      <c r="F1409">
        <v>1</v>
      </c>
      <c r="G1409" s="9">
        <v>6600</v>
      </c>
      <c r="H1409" s="16" t="s">
        <v>500</v>
      </c>
      <c r="I1409" s="16" t="s">
        <v>660</v>
      </c>
      <c r="J1409" s="16" t="s">
        <v>973</v>
      </c>
      <c r="K1409" s="16" t="s">
        <v>941</v>
      </c>
    </row>
    <row r="1410" spans="1:11" x14ac:dyDescent="0.25">
      <c r="A1410" s="16" t="s">
        <v>2418</v>
      </c>
      <c r="B1410" s="16" t="s">
        <v>260</v>
      </c>
      <c r="C1410" s="16" t="s">
        <v>168</v>
      </c>
      <c r="D1410">
        <v>3000</v>
      </c>
      <c r="E1410" s="9">
        <v>4300</v>
      </c>
      <c r="F1410">
        <v>1</v>
      </c>
      <c r="G1410" s="9">
        <v>4300</v>
      </c>
      <c r="H1410" s="16" t="s">
        <v>605</v>
      </c>
      <c r="I1410" s="16" t="s">
        <v>606</v>
      </c>
      <c r="J1410" s="16" t="s">
        <v>963</v>
      </c>
      <c r="K1410" s="16" t="s">
        <v>938</v>
      </c>
    </row>
    <row r="1411" spans="1:11" x14ac:dyDescent="0.25">
      <c r="A1411" s="16" t="s">
        <v>2419</v>
      </c>
      <c r="B1411" s="16" t="s">
        <v>333</v>
      </c>
      <c r="C1411" s="16" t="s">
        <v>165</v>
      </c>
      <c r="D1411">
        <v>2860</v>
      </c>
      <c r="E1411" s="9">
        <v>810</v>
      </c>
      <c r="F1411">
        <v>1</v>
      </c>
      <c r="G1411" s="9">
        <v>810</v>
      </c>
      <c r="H1411" s="16" t="s">
        <v>730</v>
      </c>
      <c r="I1411" s="16" t="s">
        <v>615</v>
      </c>
      <c r="J1411" s="16" t="s">
        <v>960</v>
      </c>
      <c r="K1411" s="16" t="s">
        <v>937</v>
      </c>
    </row>
    <row r="1412" spans="1:11" x14ac:dyDescent="0.25">
      <c r="A1412" s="16" t="s">
        <v>2420</v>
      </c>
      <c r="B1412" s="16" t="s">
        <v>266</v>
      </c>
      <c r="C1412" s="16" t="s">
        <v>32</v>
      </c>
      <c r="D1412">
        <v>2920</v>
      </c>
      <c r="E1412" s="9">
        <v>4000</v>
      </c>
      <c r="F1412">
        <v>1</v>
      </c>
      <c r="G1412" s="9">
        <v>4000</v>
      </c>
      <c r="H1412" s="16" t="s">
        <v>616</v>
      </c>
      <c r="I1412" s="16" t="s">
        <v>617</v>
      </c>
      <c r="J1412" s="16" t="s">
        <v>986</v>
      </c>
      <c r="K1412" s="16" t="s">
        <v>944</v>
      </c>
    </row>
    <row r="1413" spans="1:11" x14ac:dyDescent="0.25">
      <c r="A1413" s="16" t="s">
        <v>2421</v>
      </c>
      <c r="B1413" s="16" t="s">
        <v>373</v>
      </c>
      <c r="C1413" s="16" t="s">
        <v>99</v>
      </c>
      <c r="D1413">
        <v>2710</v>
      </c>
      <c r="E1413" s="9">
        <v>1300</v>
      </c>
      <c r="F1413">
        <v>1</v>
      </c>
      <c r="G1413" s="9">
        <v>1300</v>
      </c>
      <c r="H1413" s="16" t="s">
        <v>648</v>
      </c>
      <c r="I1413" s="16" t="s">
        <v>799</v>
      </c>
      <c r="J1413" s="16" t="s">
        <v>986</v>
      </c>
      <c r="K1413" s="16" t="s">
        <v>944</v>
      </c>
    </row>
    <row r="1414" spans="1:11" x14ac:dyDescent="0.25">
      <c r="A1414" s="16" t="s">
        <v>2422</v>
      </c>
      <c r="B1414" s="16" t="s">
        <v>344</v>
      </c>
      <c r="C1414" s="16" t="s">
        <v>68</v>
      </c>
      <c r="D1414">
        <v>2910</v>
      </c>
      <c r="E1414" s="9">
        <v>900</v>
      </c>
      <c r="F1414">
        <v>1</v>
      </c>
      <c r="G1414" s="9">
        <v>900</v>
      </c>
      <c r="H1414" s="16" t="s">
        <v>748</v>
      </c>
      <c r="I1414" s="16" t="s">
        <v>749</v>
      </c>
      <c r="J1414" s="16" t="s">
        <v>974</v>
      </c>
      <c r="K1414" s="16" t="s">
        <v>941</v>
      </c>
    </row>
    <row r="1415" spans="1:11" x14ac:dyDescent="0.25">
      <c r="A1415" s="16" t="s">
        <v>2423</v>
      </c>
      <c r="B1415" s="16" t="s">
        <v>273</v>
      </c>
      <c r="C1415" s="16" t="s">
        <v>105</v>
      </c>
      <c r="D1415">
        <v>2980</v>
      </c>
      <c r="E1415" s="9">
        <v>830</v>
      </c>
      <c r="F1415">
        <v>5</v>
      </c>
      <c r="G1415" s="9">
        <v>4150</v>
      </c>
      <c r="H1415" s="16" t="s">
        <v>630</v>
      </c>
      <c r="I1415" s="16" t="s">
        <v>631</v>
      </c>
      <c r="J1415" s="16" t="s">
        <v>979</v>
      </c>
      <c r="K1415" s="16" t="s">
        <v>942</v>
      </c>
    </row>
    <row r="1416" spans="1:11" x14ac:dyDescent="0.25">
      <c r="A1416" s="16" t="s">
        <v>2424</v>
      </c>
      <c r="B1416" s="16" t="s">
        <v>408</v>
      </c>
      <c r="C1416" s="16" t="s">
        <v>168</v>
      </c>
      <c r="D1416">
        <v>2870</v>
      </c>
      <c r="E1416" s="9">
        <v>79</v>
      </c>
      <c r="F1416">
        <v>9</v>
      </c>
      <c r="G1416" s="9">
        <v>711</v>
      </c>
      <c r="H1416" s="16" t="s">
        <v>856</v>
      </c>
      <c r="I1416" s="16" t="s">
        <v>808</v>
      </c>
      <c r="J1416" s="16" t="s">
        <v>976</v>
      </c>
      <c r="K1416" s="16" t="s">
        <v>941</v>
      </c>
    </row>
    <row r="1417" spans="1:11" x14ac:dyDescent="0.25">
      <c r="A1417" s="16" t="s">
        <v>2425</v>
      </c>
      <c r="B1417" s="16" t="s">
        <v>357</v>
      </c>
      <c r="C1417" s="16" t="s">
        <v>114</v>
      </c>
      <c r="D1417">
        <v>2980</v>
      </c>
      <c r="E1417" s="9">
        <v>7600</v>
      </c>
      <c r="F1417">
        <v>2</v>
      </c>
      <c r="G1417" s="9">
        <v>15200</v>
      </c>
      <c r="H1417" s="16" t="s">
        <v>772</v>
      </c>
      <c r="I1417" s="16" t="s">
        <v>773</v>
      </c>
      <c r="J1417" s="16" t="s">
        <v>960</v>
      </c>
      <c r="K1417" s="16" t="s">
        <v>937</v>
      </c>
    </row>
    <row r="1418" spans="1:11" x14ac:dyDescent="0.25">
      <c r="A1418" s="16" t="s">
        <v>2426</v>
      </c>
      <c r="B1418" s="16" t="s">
        <v>214</v>
      </c>
      <c r="C1418" s="16" t="s">
        <v>63</v>
      </c>
      <c r="D1418">
        <v>2770</v>
      </c>
      <c r="E1418" s="9">
        <v>54</v>
      </c>
      <c r="F1418">
        <v>4</v>
      </c>
      <c r="G1418" s="9">
        <v>216</v>
      </c>
      <c r="H1418" s="16" t="s">
        <v>469</v>
      </c>
      <c r="I1418" s="16" t="s">
        <v>524</v>
      </c>
      <c r="J1418" s="16" t="s">
        <v>972</v>
      </c>
      <c r="K1418" s="16" t="s">
        <v>941</v>
      </c>
    </row>
    <row r="1419" spans="1:11" x14ac:dyDescent="0.25">
      <c r="A1419" s="16" t="s">
        <v>2427</v>
      </c>
      <c r="B1419" s="16" t="s">
        <v>377</v>
      </c>
      <c r="C1419" s="16" t="s">
        <v>35</v>
      </c>
      <c r="D1419">
        <v>2980</v>
      </c>
      <c r="E1419" s="9">
        <v>420</v>
      </c>
      <c r="F1419">
        <v>1</v>
      </c>
      <c r="G1419" s="9">
        <v>420</v>
      </c>
      <c r="H1419" s="16" t="s">
        <v>805</v>
      </c>
      <c r="I1419" s="16" t="s">
        <v>806</v>
      </c>
      <c r="J1419" s="16" t="s">
        <v>975</v>
      </c>
      <c r="K1419" s="16" t="s">
        <v>941</v>
      </c>
    </row>
    <row r="1420" spans="1:11" x14ac:dyDescent="0.25">
      <c r="A1420" s="16" t="s">
        <v>2428</v>
      </c>
      <c r="B1420" s="16" t="s">
        <v>438</v>
      </c>
      <c r="C1420" s="16" t="s">
        <v>60</v>
      </c>
      <c r="D1420">
        <v>2980</v>
      </c>
      <c r="E1420" s="9">
        <v>700</v>
      </c>
      <c r="F1420">
        <v>3</v>
      </c>
      <c r="G1420" s="9">
        <v>2100</v>
      </c>
      <c r="H1420" s="16" t="s">
        <v>906</v>
      </c>
      <c r="I1420" s="16" t="s">
        <v>462</v>
      </c>
      <c r="J1420" s="16" t="s">
        <v>981</v>
      </c>
      <c r="K1420" s="16" t="s">
        <v>942</v>
      </c>
    </row>
    <row r="1421" spans="1:11" x14ac:dyDescent="0.25">
      <c r="A1421" s="16" t="s">
        <v>2429</v>
      </c>
      <c r="B1421" s="16" t="s">
        <v>368</v>
      </c>
      <c r="C1421" s="16" t="s">
        <v>128</v>
      </c>
      <c r="D1421">
        <v>2870</v>
      </c>
      <c r="E1421" s="9">
        <v>3700</v>
      </c>
      <c r="F1421">
        <v>6</v>
      </c>
      <c r="G1421" s="9">
        <v>22200</v>
      </c>
      <c r="H1421" s="16" t="s">
        <v>791</v>
      </c>
      <c r="I1421" s="16" t="s">
        <v>792</v>
      </c>
      <c r="J1421" s="16" t="s">
        <v>960</v>
      </c>
      <c r="K1421" s="16" t="s">
        <v>937</v>
      </c>
    </row>
    <row r="1422" spans="1:11" x14ac:dyDescent="0.25">
      <c r="A1422" s="16" t="s">
        <v>2430</v>
      </c>
      <c r="B1422" s="16" t="s">
        <v>382</v>
      </c>
      <c r="C1422" s="16" t="s">
        <v>177</v>
      </c>
      <c r="D1422">
        <v>2840</v>
      </c>
      <c r="E1422" s="9">
        <v>9800</v>
      </c>
      <c r="F1422">
        <v>1</v>
      </c>
      <c r="G1422" s="9">
        <v>9800</v>
      </c>
      <c r="H1422" s="16" t="s">
        <v>813</v>
      </c>
      <c r="I1422" s="16" t="s">
        <v>814</v>
      </c>
      <c r="J1422" s="16" t="s">
        <v>981</v>
      </c>
      <c r="K1422" s="16" t="s">
        <v>942</v>
      </c>
    </row>
    <row r="1423" spans="1:11" x14ac:dyDescent="0.25">
      <c r="A1423" s="16" t="s">
        <v>2431</v>
      </c>
      <c r="B1423" s="16" t="s">
        <v>324</v>
      </c>
      <c r="C1423" s="16" t="s">
        <v>57</v>
      </c>
      <c r="D1423">
        <v>2800</v>
      </c>
      <c r="E1423" s="9">
        <v>790</v>
      </c>
      <c r="F1423">
        <v>1</v>
      </c>
      <c r="G1423" s="9">
        <v>790</v>
      </c>
      <c r="H1423" s="16" t="s">
        <v>718</v>
      </c>
      <c r="I1423" s="16" t="s">
        <v>672</v>
      </c>
      <c r="J1423" s="16" t="s">
        <v>959</v>
      </c>
      <c r="K1423" s="16" t="s">
        <v>937</v>
      </c>
    </row>
    <row r="1424" spans="1:11" x14ac:dyDescent="0.25">
      <c r="A1424" s="16" t="s">
        <v>2432</v>
      </c>
      <c r="B1424" s="16" t="s">
        <v>320</v>
      </c>
      <c r="C1424" s="16" t="s">
        <v>135</v>
      </c>
      <c r="D1424">
        <v>2760</v>
      </c>
      <c r="E1424" s="9">
        <v>6200</v>
      </c>
      <c r="F1424">
        <v>1</v>
      </c>
      <c r="G1424" s="9">
        <v>6200</v>
      </c>
      <c r="H1424" s="16" t="s">
        <v>712</v>
      </c>
      <c r="I1424" s="16" t="s">
        <v>713</v>
      </c>
      <c r="J1424" s="16" t="s">
        <v>964</v>
      </c>
      <c r="K1424" s="16" t="s">
        <v>938</v>
      </c>
    </row>
    <row r="1425" spans="1:11" x14ac:dyDescent="0.25">
      <c r="A1425" s="16" t="s">
        <v>2433</v>
      </c>
      <c r="B1425" s="16" t="s">
        <v>223</v>
      </c>
      <c r="C1425" s="16" t="s">
        <v>81</v>
      </c>
      <c r="D1425">
        <v>2830</v>
      </c>
      <c r="E1425" s="9">
        <v>4100</v>
      </c>
      <c r="F1425">
        <v>1</v>
      </c>
      <c r="G1425" s="9">
        <v>4100</v>
      </c>
      <c r="H1425" s="16" t="s">
        <v>540</v>
      </c>
      <c r="I1425" s="16" t="s">
        <v>541</v>
      </c>
      <c r="J1425" s="16" t="s">
        <v>967</v>
      </c>
      <c r="K1425" s="16" t="s">
        <v>939</v>
      </c>
    </row>
    <row r="1426" spans="1:11" x14ac:dyDescent="0.25">
      <c r="A1426" s="16" t="s">
        <v>2434</v>
      </c>
      <c r="B1426" s="16" t="s">
        <v>265</v>
      </c>
      <c r="C1426" s="16" t="s">
        <v>24</v>
      </c>
      <c r="D1426">
        <v>2780</v>
      </c>
      <c r="E1426" s="9">
        <v>670</v>
      </c>
      <c r="F1426">
        <v>3</v>
      </c>
      <c r="G1426" s="9">
        <v>2010</v>
      </c>
      <c r="H1426" s="16" t="s">
        <v>614</v>
      </c>
      <c r="I1426" s="16" t="s">
        <v>615</v>
      </c>
      <c r="J1426" s="16" t="s">
        <v>984</v>
      </c>
      <c r="K1426" s="16" t="s">
        <v>943</v>
      </c>
    </row>
    <row r="1427" spans="1:11" x14ac:dyDescent="0.25">
      <c r="A1427" s="16" t="s">
        <v>2435</v>
      </c>
      <c r="B1427" s="16" t="s">
        <v>191</v>
      </c>
      <c r="C1427" s="16" t="s">
        <v>141</v>
      </c>
      <c r="D1427">
        <v>2890</v>
      </c>
      <c r="E1427" s="9">
        <v>310</v>
      </c>
      <c r="F1427">
        <v>1</v>
      </c>
      <c r="G1427" s="9">
        <v>310</v>
      </c>
      <c r="H1427" s="16" t="s">
        <v>481</v>
      </c>
      <c r="I1427" s="16" t="s">
        <v>482</v>
      </c>
      <c r="J1427" s="16" t="s">
        <v>971</v>
      </c>
      <c r="K1427" s="16" t="s">
        <v>941</v>
      </c>
    </row>
    <row r="1428" spans="1:11" x14ac:dyDescent="0.25">
      <c r="A1428" s="16" t="s">
        <v>2436</v>
      </c>
      <c r="B1428" s="16" t="s">
        <v>195</v>
      </c>
      <c r="C1428" s="16" t="s">
        <v>153</v>
      </c>
      <c r="D1428">
        <v>2850</v>
      </c>
      <c r="E1428" s="9">
        <v>810</v>
      </c>
      <c r="F1428">
        <v>1</v>
      </c>
      <c r="G1428" s="9">
        <v>810</v>
      </c>
      <c r="H1428" s="16" t="s">
        <v>489</v>
      </c>
      <c r="I1428" s="16" t="s">
        <v>490</v>
      </c>
      <c r="J1428" s="16" t="s">
        <v>971</v>
      </c>
      <c r="K1428" s="16" t="s">
        <v>941</v>
      </c>
    </row>
    <row r="1429" spans="1:11" x14ac:dyDescent="0.25">
      <c r="A1429" s="16" t="s">
        <v>2437</v>
      </c>
      <c r="B1429" s="16" t="s">
        <v>454</v>
      </c>
      <c r="C1429" s="16" t="s">
        <v>85</v>
      </c>
      <c r="D1429">
        <v>2860</v>
      </c>
      <c r="E1429" s="9">
        <v>3500</v>
      </c>
      <c r="F1429">
        <v>1</v>
      </c>
      <c r="G1429" s="9">
        <v>3500</v>
      </c>
      <c r="H1429" s="16" t="s">
        <v>930</v>
      </c>
      <c r="I1429" s="16" t="s">
        <v>931</v>
      </c>
      <c r="J1429" s="16" t="s">
        <v>967</v>
      </c>
      <c r="K1429" s="16" t="s">
        <v>939</v>
      </c>
    </row>
    <row r="1430" spans="1:11" x14ac:dyDescent="0.25">
      <c r="A1430" s="16" t="s">
        <v>2438</v>
      </c>
      <c r="B1430" s="16" t="s">
        <v>321</v>
      </c>
      <c r="C1430" s="16" t="s">
        <v>82</v>
      </c>
      <c r="D1430">
        <v>3000</v>
      </c>
      <c r="E1430" s="9">
        <v>830</v>
      </c>
      <c r="F1430">
        <v>1</v>
      </c>
      <c r="G1430" s="9">
        <v>830</v>
      </c>
      <c r="H1430" s="16" t="s">
        <v>620</v>
      </c>
      <c r="I1430" s="16" t="s">
        <v>714</v>
      </c>
      <c r="J1430" s="16" t="s">
        <v>964</v>
      </c>
      <c r="K1430" s="16" t="s">
        <v>938</v>
      </c>
    </row>
    <row r="1431" spans="1:11" x14ac:dyDescent="0.25">
      <c r="A1431" s="16" t="s">
        <v>2439</v>
      </c>
      <c r="B1431" s="16" t="s">
        <v>277</v>
      </c>
      <c r="C1431" s="16" t="s">
        <v>126</v>
      </c>
      <c r="D1431">
        <v>2910</v>
      </c>
      <c r="E1431" s="9">
        <v>3900</v>
      </c>
      <c r="F1431">
        <v>5</v>
      </c>
      <c r="G1431" s="9">
        <v>19500</v>
      </c>
      <c r="H1431" s="16" t="s">
        <v>638</v>
      </c>
      <c r="I1431" s="16" t="s">
        <v>639</v>
      </c>
      <c r="J1431" s="16" t="s">
        <v>984</v>
      </c>
      <c r="K1431" s="16" t="s">
        <v>943</v>
      </c>
    </row>
    <row r="1432" spans="1:11" x14ac:dyDescent="0.25">
      <c r="A1432" s="16" t="s">
        <v>2440</v>
      </c>
      <c r="B1432" s="16" t="s">
        <v>273</v>
      </c>
      <c r="C1432" s="16" t="s">
        <v>147</v>
      </c>
      <c r="D1432">
        <v>2870</v>
      </c>
      <c r="E1432" s="9">
        <v>480</v>
      </c>
      <c r="F1432">
        <v>1</v>
      </c>
      <c r="G1432" s="9">
        <v>480</v>
      </c>
      <c r="H1432" s="16" t="s">
        <v>630</v>
      </c>
      <c r="I1432" s="16" t="s">
        <v>631</v>
      </c>
      <c r="J1432" s="16" t="s">
        <v>979</v>
      </c>
      <c r="K1432" s="16" t="s">
        <v>942</v>
      </c>
    </row>
    <row r="1433" spans="1:11" x14ac:dyDescent="0.25">
      <c r="A1433" s="16" t="s">
        <v>2441</v>
      </c>
      <c r="B1433" s="16" t="s">
        <v>367</v>
      </c>
      <c r="C1433" s="16" t="s">
        <v>54</v>
      </c>
      <c r="D1433">
        <v>2780</v>
      </c>
      <c r="E1433" s="9">
        <v>82</v>
      </c>
      <c r="F1433">
        <v>2</v>
      </c>
      <c r="G1433" s="9">
        <v>164</v>
      </c>
      <c r="H1433" s="16" t="s">
        <v>790</v>
      </c>
      <c r="I1433" s="16" t="s">
        <v>511</v>
      </c>
      <c r="J1433" s="16" t="s">
        <v>970</v>
      </c>
      <c r="K1433" s="16" t="s">
        <v>948</v>
      </c>
    </row>
    <row r="1434" spans="1:11" x14ac:dyDescent="0.25">
      <c r="A1434" s="16" t="s">
        <v>2442</v>
      </c>
      <c r="B1434" s="16" t="s">
        <v>278</v>
      </c>
      <c r="C1434" s="16" t="s">
        <v>114</v>
      </c>
      <c r="D1434">
        <v>2920</v>
      </c>
      <c r="E1434" s="9">
        <v>78</v>
      </c>
      <c r="F1434">
        <v>2</v>
      </c>
      <c r="G1434" s="9">
        <v>156</v>
      </c>
      <c r="H1434" s="16" t="s">
        <v>640</v>
      </c>
      <c r="I1434" s="16" t="s">
        <v>641</v>
      </c>
      <c r="J1434" s="16" t="s">
        <v>984</v>
      </c>
      <c r="K1434" s="16" t="s">
        <v>943</v>
      </c>
    </row>
    <row r="1435" spans="1:11" x14ac:dyDescent="0.25">
      <c r="A1435" s="16" t="s">
        <v>2443</v>
      </c>
      <c r="B1435" s="16" t="s">
        <v>357</v>
      </c>
      <c r="C1435" s="16" t="s">
        <v>147</v>
      </c>
      <c r="D1435">
        <v>2780</v>
      </c>
      <c r="E1435" s="9">
        <v>77</v>
      </c>
      <c r="F1435">
        <v>1</v>
      </c>
      <c r="G1435" s="9">
        <v>77</v>
      </c>
      <c r="H1435" s="16" t="s">
        <v>772</v>
      </c>
      <c r="I1435" s="16" t="s">
        <v>773</v>
      </c>
      <c r="J1435" s="16" t="s">
        <v>960</v>
      </c>
      <c r="K1435" s="16" t="s">
        <v>937</v>
      </c>
    </row>
    <row r="1436" spans="1:11" x14ac:dyDescent="0.25">
      <c r="A1436" s="16" t="s">
        <v>2444</v>
      </c>
      <c r="B1436" s="16" t="s">
        <v>355</v>
      </c>
      <c r="C1436" s="16" t="s">
        <v>158</v>
      </c>
      <c r="D1436">
        <v>2830</v>
      </c>
      <c r="E1436" s="9">
        <v>2000</v>
      </c>
      <c r="F1436">
        <v>1</v>
      </c>
      <c r="G1436" s="9">
        <v>2000</v>
      </c>
      <c r="H1436" s="16" t="s">
        <v>768</v>
      </c>
      <c r="I1436" s="16" t="s">
        <v>769</v>
      </c>
      <c r="J1436" s="16" t="s">
        <v>964</v>
      </c>
      <c r="K1436" s="16" t="s">
        <v>938</v>
      </c>
    </row>
    <row r="1437" spans="1:11" x14ac:dyDescent="0.25">
      <c r="A1437" s="16" t="s">
        <v>2445</v>
      </c>
      <c r="B1437" s="16" t="s">
        <v>280</v>
      </c>
      <c r="C1437" s="16" t="s">
        <v>149</v>
      </c>
      <c r="D1437">
        <v>2770</v>
      </c>
      <c r="E1437" s="9">
        <v>2400</v>
      </c>
      <c r="F1437">
        <v>1</v>
      </c>
      <c r="G1437" s="9">
        <v>2400</v>
      </c>
      <c r="H1437" s="16" t="s">
        <v>644</v>
      </c>
      <c r="I1437" s="16" t="s">
        <v>645</v>
      </c>
      <c r="J1437" s="16" t="s">
        <v>963</v>
      </c>
      <c r="K1437" s="16" t="s">
        <v>938</v>
      </c>
    </row>
    <row r="1438" spans="1:11" x14ac:dyDescent="0.25">
      <c r="A1438" s="16" t="s">
        <v>2446</v>
      </c>
      <c r="B1438" s="16" t="s">
        <v>213</v>
      </c>
      <c r="C1438" s="16" t="s">
        <v>35</v>
      </c>
      <c r="D1438">
        <v>2910</v>
      </c>
      <c r="E1438" s="9">
        <v>7500</v>
      </c>
      <c r="F1438">
        <v>3</v>
      </c>
      <c r="G1438" s="9">
        <v>22500</v>
      </c>
      <c r="H1438" s="16" t="s">
        <v>522</v>
      </c>
      <c r="I1438" s="16" t="s">
        <v>523</v>
      </c>
      <c r="J1438" s="16" t="s">
        <v>971</v>
      </c>
      <c r="K1438" s="16" t="s">
        <v>941</v>
      </c>
    </row>
    <row r="1439" spans="1:11" x14ac:dyDescent="0.25">
      <c r="A1439" s="16" t="s">
        <v>2447</v>
      </c>
      <c r="B1439" s="16" t="s">
        <v>406</v>
      </c>
      <c r="C1439" s="16" t="s">
        <v>58</v>
      </c>
      <c r="D1439">
        <v>3000</v>
      </c>
      <c r="E1439" s="9">
        <v>81</v>
      </c>
      <c r="F1439">
        <v>1</v>
      </c>
      <c r="G1439" s="9">
        <v>81</v>
      </c>
      <c r="H1439" s="16" t="s">
        <v>853</v>
      </c>
      <c r="I1439" s="16" t="s">
        <v>610</v>
      </c>
      <c r="J1439" s="16" t="s">
        <v>976</v>
      </c>
      <c r="K1439" s="16" t="s">
        <v>941</v>
      </c>
    </row>
    <row r="1440" spans="1:11" x14ac:dyDescent="0.25">
      <c r="A1440" s="16" t="s">
        <v>2448</v>
      </c>
      <c r="B1440" s="16" t="s">
        <v>280</v>
      </c>
      <c r="C1440" s="16" t="s">
        <v>96</v>
      </c>
      <c r="D1440">
        <v>2770</v>
      </c>
      <c r="E1440" s="9">
        <v>31</v>
      </c>
      <c r="F1440">
        <v>1</v>
      </c>
      <c r="G1440" s="9">
        <v>31</v>
      </c>
      <c r="H1440" s="16" t="s">
        <v>644</v>
      </c>
      <c r="I1440" s="16" t="s">
        <v>645</v>
      </c>
      <c r="J1440" s="16" t="s">
        <v>963</v>
      </c>
      <c r="K1440" s="16" t="s">
        <v>938</v>
      </c>
    </row>
    <row r="1441" spans="1:11" x14ac:dyDescent="0.25">
      <c r="A1441" s="16" t="s">
        <v>2449</v>
      </c>
      <c r="B1441" s="16" t="s">
        <v>218</v>
      </c>
      <c r="C1441" s="16" t="s">
        <v>135</v>
      </c>
      <c r="D1441">
        <v>2880</v>
      </c>
      <c r="E1441" s="9">
        <v>900</v>
      </c>
      <c r="F1441">
        <v>1</v>
      </c>
      <c r="G1441" s="9">
        <v>900</v>
      </c>
      <c r="H1441" s="16" t="s">
        <v>531</v>
      </c>
      <c r="I1441" s="16" t="s">
        <v>532</v>
      </c>
      <c r="J1441" s="16" t="s">
        <v>954</v>
      </c>
      <c r="K1441" s="16" t="s">
        <v>934</v>
      </c>
    </row>
    <row r="1442" spans="1:11" x14ac:dyDescent="0.25">
      <c r="A1442" s="16" t="s">
        <v>2450</v>
      </c>
      <c r="B1442" s="16" t="s">
        <v>292</v>
      </c>
      <c r="C1442" s="16" t="s">
        <v>55</v>
      </c>
      <c r="D1442">
        <v>3000</v>
      </c>
      <c r="E1442" s="9">
        <v>5300</v>
      </c>
      <c r="F1442">
        <v>1</v>
      </c>
      <c r="G1442" s="9">
        <v>5300</v>
      </c>
      <c r="H1442" s="16" t="s">
        <v>664</v>
      </c>
      <c r="I1442" s="16" t="s">
        <v>665</v>
      </c>
      <c r="J1442" s="16" t="s">
        <v>952</v>
      </c>
      <c r="K1442" s="16" t="s">
        <v>933</v>
      </c>
    </row>
    <row r="1443" spans="1:11" x14ac:dyDescent="0.25">
      <c r="A1443" s="16" t="s">
        <v>2451</v>
      </c>
      <c r="B1443" s="16" t="s">
        <v>205</v>
      </c>
      <c r="C1443" s="16" t="s">
        <v>112</v>
      </c>
      <c r="D1443">
        <v>2710</v>
      </c>
      <c r="E1443" s="9">
        <v>4900</v>
      </c>
      <c r="F1443">
        <v>5</v>
      </c>
      <c r="G1443" s="9">
        <v>24500</v>
      </c>
      <c r="H1443" s="16" t="s">
        <v>506</v>
      </c>
      <c r="I1443" s="16" t="s">
        <v>507</v>
      </c>
      <c r="J1443" s="16" t="s">
        <v>962</v>
      </c>
      <c r="K1443" s="16" t="s">
        <v>938</v>
      </c>
    </row>
    <row r="1444" spans="1:11" x14ac:dyDescent="0.25">
      <c r="A1444" s="16" t="s">
        <v>2452</v>
      </c>
      <c r="B1444" s="16" t="s">
        <v>312</v>
      </c>
      <c r="C1444" s="16" t="s">
        <v>32</v>
      </c>
      <c r="D1444">
        <v>2830</v>
      </c>
      <c r="E1444" s="9">
        <v>490</v>
      </c>
      <c r="F1444">
        <v>5</v>
      </c>
      <c r="G1444" s="9">
        <v>2450</v>
      </c>
      <c r="H1444" s="16" t="s">
        <v>699</v>
      </c>
      <c r="I1444" s="16" t="s">
        <v>700</v>
      </c>
      <c r="J1444" s="16" t="s">
        <v>980</v>
      </c>
      <c r="K1444" s="16" t="s">
        <v>942</v>
      </c>
    </row>
    <row r="1445" spans="1:11" x14ac:dyDescent="0.25">
      <c r="A1445" s="16" t="s">
        <v>2453</v>
      </c>
      <c r="B1445" s="16" t="s">
        <v>201</v>
      </c>
      <c r="C1445" s="16" t="s">
        <v>27</v>
      </c>
      <c r="D1445">
        <v>2800</v>
      </c>
      <c r="E1445" s="9">
        <v>110</v>
      </c>
      <c r="F1445">
        <v>2</v>
      </c>
      <c r="G1445" s="9">
        <v>220</v>
      </c>
      <c r="H1445" s="16" t="s">
        <v>498</v>
      </c>
      <c r="I1445" s="16" t="s">
        <v>499</v>
      </c>
      <c r="J1445" s="16" t="s">
        <v>984</v>
      </c>
      <c r="K1445" s="16" t="s">
        <v>943</v>
      </c>
    </row>
    <row r="1446" spans="1:11" x14ac:dyDescent="0.25">
      <c r="A1446" s="16" t="s">
        <v>2454</v>
      </c>
      <c r="B1446" s="16" t="s">
        <v>403</v>
      </c>
      <c r="C1446" s="16" t="s">
        <v>35</v>
      </c>
      <c r="D1446">
        <v>2920</v>
      </c>
      <c r="E1446" s="9">
        <v>2200</v>
      </c>
      <c r="F1446">
        <v>3</v>
      </c>
      <c r="G1446" s="9">
        <v>6600</v>
      </c>
      <c r="H1446" s="16" t="s">
        <v>848</v>
      </c>
      <c r="I1446" s="16" t="s">
        <v>702</v>
      </c>
      <c r="J1446" s="16" t="s">
        <v>986</v>
      </c>
      <c r="K1446" s="16" t="s">
        <v>944</v>
      </c>
    </row>
    <row r="1447" spans="1:11" x14ac:dyDescent="0.25">
      <c r="A1447" s="16" t="s">
        <v>2455</v>
      </c>
      <c r="B1447" s="16" t="s">
        <v>325</v>
      </c>
      <c r="C1447" s="16" t="s">
        <v>126</v>
      </c>
      <c r="D1447">
        <v>2780</v>
      </c>
      <c r="E1447" s="9">
        <v>920</v>
      </c>
      <c r="F1447">
        <v>1</v>
      </c>
      <c r="G1447" s="9">
        <v>920</v>
      </c>
      <c r="H1447" s="16" t="s">
        <v>719</v>
      </c>
      <c r="I1447" s="16" t="s">
        <v>720</v>
      </c>
      <c r="J1447" s="16" t="s">
        <v>966</v>
      </c>
      <c r="K1447" s="16" t="s">
        <v>946</v>
      </c>
    </row>
    <row r="1448" spans="1:11" x14ac:dyDescent="0.25">
      <c r="A1448" s="16" t="s">
        <v>2456</v>
      </c>
      <c r="B1448" s="16" t="s">
        <v>351</v>
      </c>
      <c r="C1448" s="16" t="s">
        <v>29</v>
      </c>
      <c r="D1448">
        <v>2870</v>
      </c>
      <c r="E1448" s="9">
        <v>65</v>
      </c>
      <c r="F1448">
        <v>2</v>
      </c>
      <c r="G1448" s="9">
        <v>130</v>
      </c>
      <c r="H1448" s="16" t="s">
        <v>761</v>
      </c>
      <c r="I1448" s="16" t="s">
        <v>762</v>
      </c>
      <c r="J1448" s="16" t="s">
        <v>984</v>
      </c>
      <c r="K1448" s="16" t="s">
        <v>943</v>
      </c>
    </row>
    <row r="1449" spans="1:11" x14ac:dyDescent="0.25">
      <c r="A1449" s="16" t="s">
        <v>2457</v>
      </c>
      <c r="B1449" s="16" t="s">
        <v>308</v>
      </c>
      <c r="C1449" s="16" t="s">
        <v>115</v>
      </c>
      <c r="D1449">
        <v>2780</v>
      </c>
      <c r="E1449" s="9">
        <v>510</v>
      </c>
      <c r="F1449">
        <v>1</v>
      </c>
      <c r="G1449" s="9">
        <v>510</v>
      </c>
      <c r="H1449" s="16" t="s">
        <v>691</v>
      </c>
      <c r="I1449" s="16" t="s">
        <v>692</v>
      </c>
      <c r="J1449" s="16" t="s">
        <v>973</v>
      </c>
      <c r="K1449" s="16" t="s">
        <v>941</v>
      </c>
    </row>
    <row r="1450" spans="1:11" x14ac:dyDescent="0.25">
      <c r="A1450" s="16" t="s">
        <v>2458</v>
      </c>
      <c r="B1450" s="16" t="s">
        <v>347</v>
      </c>
      <c r="C1450" s="16" t="s">
        <v>90</v>
      </c>
      <c r="D1450">
        <v>2810</v>
      </c>
      <c r="E1450" s="9">
        <v>610</v>
      </c>
      <c r="F1450">
        <v>4</v>
      </c>
      <c r="G1450" s="9">
        <v>2440</v>
      </c>
      <c r="H1450" s="16" t="s">
        <v>754</v>
      </c>
      <c r="I1450" s="16" t="s">
        <v>755</v>
      </c>
      <c r="J1450" s="16" t="s">
        <v>980</v>
      </c>
      <c r="K1450" s="16" t="s">
        <v>942</v>
      </c>
    </row>
    <row r="1451" spans="1:11" x14ac:dyDescent="0.25">
      <c r="A1451" s="16" t="s">
        <v>2459</v>
      </c>
      <c r="B1451" s="16" t="s">
        <v>390</v>
      </c>
      <c r="C1451" s="16" t="s">
        <v>55</v>
      </c>
      <c r="D1451">
        <v>2830</v>
      </c>
      <c r="E1451" s="9">
        <v>700</v>
      </c>
      <c r="F1451">
        <v>4</v>
      </c>
      <c r="G1451" s="9">
        <v>2800</v>
      </c>
      <c r="H1451" s="16" t="s">
        <v>825</v>
      </c>
      <c r="I1451" s="16" t="s">
        <v>826</v>
      </c>
      <c r="J1451" s="16" t="s">
        <v>976</v>
      </c>
      <c r="K1451" s="16" t="s">
        <v>941</v>
      </c>
    </row>
    <row r="1452" spans="1:11" x14ac:dyDescent="0.25">
      <c r="A1452" s="16" t="s">
        <v>2460</v>
      </c>
      <c r="B1452" s="16" t="s">
        <v>334</v>
      </c>
      <c r="C1452" s="16" t="s">
        <v>99</v>
      </c>
      <c r="D1452">
        <v>2760</v>
      </c>
      <c r="E1452" s="9">
        <v>5100</v>
      </c>
      <c r="F1452">
        <v>1</v>
      </c>
      <c r="G1452" s="9">
        <v>5100</v>
      </c>
      <c r="H1452" s="16" t="s">
        <v>731</v>
      </c>
      <c r="I1452" s="16" t="s">
        <v>732</v>
      </c>
      <c r="J1452" s="16" t="s">
        <v>964</v>
      </c>
      <c r="K1452" s="16" t="s">
        <v>938</v>
      </c>
    </row>
    <row r="1453" spans="1:11" x14ac:dyDescent="0.25">
      <c r="A1453" s="16" t="s">
        <v>2461</v>
      </c>
      <c r="B1453" s="16" t="s">
        <v>374</v>
      </c>
      <c r="C1453" s="16" t="s">
        <v>164</v>
      </c>
      <c r="D1453">
        <v>2770</v>
      </c>
      <c r="E1453" s="9">
        <v>15</v>
      </c>
      <c r="F1453">
        <v>1</v>
      </c>
      <c r="G1453" s="9">
        <v>15</v>
      </c>
      <c r="H1453" s="16" t="s">
        <v>800</v>
      </c>
      <c r="I1453" s="16" t="s">
        <v>801</v>
      </c>
      <c r="J1453" s="16" t="s">
        <v>975</v>
      </c>
      <c r="K1453" s="16" t="s">
        <v>941</v>
      </c>
    </row>
    <row r="1454" spans="1:11" x14ac:dyDescent="0.25">
      <c r="A1454" s="16" t="s">
        <v>2462</v>
      </c>
      <c r="B1454" s="16" t="s">
        <v>390</v>
      </c>
      <c r="C1454" s="16" t="s">
        <v>162</v>
      </c>
      <c r="D1454">
        <v>2820</v>
      </c>
      <c r="E1454" s="9">
        <v>1400</v>
      </c>
      <c r="F1454">
        <v>5</v>
      </c>
      <c r="G1454" s="9">
        <v>7000</v>
      </c>
      <c r="H1454" s="16" t="s">
        <v>825</v>
      </c>
      <c r="I1454" s="16" t="s">
        <v>826</v>
      </c>
      <c r="J1454" s="16" t="s">
        <v>976</v>
      </c>
      <c r="K1454" s="16" t="s">
        <v>941</v>
      </c>
    </row>
    <row r="1455" spans="1:11" x14ac:dyDescent="0.25">
      <c r="A1455" s="16" t="s">
        <v>2463</v>
      </c>
      <c r="B1455" s="16" t="s">
        <v>191</v>
      </c>
      <c r="C1455" s="16" t="s">
        <v>150</v>
      </c>
      <c r="D1455">
        <v>3000</v>
      </c>
      <c r="E1455" s="9">
        <v>39</v>
      </c>
      <c r="F1455">
        <v>4</v>
      </c>
      <c r="G1455" s="9">
        <v>156</v>
      </c>
      <c r="H1455" s="16" t="s">
        <v>481</v>
      </c>
      <c r="I1455" s="16" t="s">
        <v>482</v>
      </c>
      <c r="J1455" s="16" t="s">
        <v>971</v>
      </c>
      <c r="K1455" s="16" t="s">
        <v>941</v>
      </c>
    </row>
    <row r="1456" spans="1:11" x14ac:dyDescent="0.25">
      <c r="A1456" s="16" t="s">
        <v>2464</v>
      </c>
      <c r="B1456" s="16" t="s">
        <v>180</v>
      </c>
      <c r="C1456" s="16" t="s">
        <v>105</v>
      </c>
      <c r="D1456">
        <v>2800</v>
      </c>
      <c r="E1456" s="9">
        <v>190</v>
      </c>
      <c r="F1456">
        <v>1</v>
      </c>
      <c r="G1456" s="9">
        <v>190</v>
      </c>
      <c r="H1456" s="16" t="s">
        <v>459</v>
      </c>
      <c r="I1456" s="16" t="s">
        <v>460</v>
      </c>
      <c r="J1456" s="16" t="s">
        <v>953</v>
      </c>
      <c r="K1456" s="16" t="s">
        <v>934</v>
      </c>
    </row>
    <row r="1457" spans="1:11" x14ac:dyDescent="0.25">
      <c r="A1457" s="16" t="s">
        <v>2465</v>
      </c>
      <c r="B1457" s="16" t="s">
        <v>336</v>
      </c>
      <c r="C1457" s="16" t="s">
        <v>89</v>
      </c>
      <c r="D1457">
        <v>2800</v>
      </c>
      <c r="E1457" s="9">
        <v>2600</v>
      </c>
      <c r="F1457">
        <v>1</v>
      </c>
      <c r="G1457" s="9">
        <v>2600</v>
      </c>
      <c r="H1457" s="16" t="s">
        <v>614</v>
      </c>
      <c r="I1457" s="16" t="s">
        <v>735</v>
      </c>
      <c r="J1457" s="16" t="s">
        <v>969</v>
      </c>
      <c r="K1457" s="16" t="s">
        <v>940</v>
      </c>
    </row>
    <row r="1458" spans="1:11" x14ac:dyDescent="0.25">
      <c r="A1458" s="16" t="s">
        <v>2466</v>
      </c>
      <c r="B1458" s="16" t="s">
        <v>281</v>
      </c>
      <c r="C1458" s="16" t="s">
        <v>133</v>
      </c>
      <c r="D1458">
        <v>2800</v>
      </c>
      <c r="E1458" s="9">
        <v>720</v>
      </c>
      <c r="F1458">
        <v>1</v>
      </c>
      <c r="G1458" s="9">
        <v>720</v>
      </c>
      <c r="H1458" s="16" t="s">
        <v>646</v>
      </c>
      <c r="I1458" s="16" t="s">
        <v>455</v>
      </c>
      <c r="J1458" s="16" t="s">
        <v>963</v>
      </c>
      <c r="K1458" s="16" t="s">
        <v>938</v>
      </c>
    </row>
    <row r="1459" spans="1:11" x14ac:dyDescent="0.25">
      <c r="A1459" s="16" t="s">
        <v>2467</v>
      </c>
      <c r="B1459" s="16" t="s">
        <v>304</v>
      </c>
      <c r="C1459" s="16" t="s">
        <v>69</v>
      </c>
      <c r="D1459">
        <v>2770</v>
      </c>
      <c r="E1459" s="9">
        <v>1900</v>
      </c>
      <c r="F1459">
        <v>2</v>
      </c>
      <c r="G1459" s="9">
        <v>3800</v>
      </c>
      <c r="H1459" s="16" t="s">
        <v>683</v>
      </c>
      <c r="I1459" s="16" t="s">
        <v>684</v>
      </c>
      <c r="J1459" s="16" t="s">
        <v>973</v>
      </c>
      <c r="K1459" s="16" t="s">
        <v>941</v>
      </c>
    </row>
    <row r="1460" spans="1:11" x14ac:dyDescent="0.25">
      <c r="A1460" s="16" t="s">
        <v>2468</v>
      </c>
      <c r="B1460" s="16" t="s">
        <v>334</v>
      </c>
      <c r="C1460" s="16" t="s">
        <v>121</v>
      </c>
      <c r="D1460">
        <v>2710</v>
      </c>
      <c r="E1460" s="9">
        <v>59</v>
      </c>
      <c r="F1460">
        <v>1</v>
      </c>
      <c r="G1460" s="9">
        <v>59</v>
      </c>
      <c r="H1460" s="16" t="s">
        <v>731</v>
      </c>
      <c r="I1460" s="16" t="s">
        <v>732</v>
      </c>
      <c r="J1460" s="16" t="s">
        <v>964</v>
      </c>
      <c r="K1460" s="16" t="s">
        <v>938</v>
      </c>
    </row>
    <row r="1461" spans="1:11" x14ac:dyDescent="0.25">
      <c r="A1461" s="16" t="s">
        <v>2469</v>
      </c>
      <c r="B1461" s="16" t="s">
        <v>378</v>
      </c>
      <c r="C1461" s="16" t="s">
        <v>116</v>
      </c>
      <c r="D1461">
        <v>2890</v>
      </c>
      <c r="E1461" s="9">
        <v>66</v>
      </c>
      <c r="F1461">
        <v>1</v>
      </c>
      <c r="G1461" s="9">
        <v>66</v>
      </c>
      <c r="H1461" s="16" t="s">
        <v>807</v>
      </c>
      <c r="I1461" s="16" t="s">
        <v>808</v>
      </c>
      <c r="J1461" s="16" t="s">
        <v>975</v>
      </c>
      <c r="K1461" s="16" t="s">
        <v>941</v>
      </c>
    </row>
    <row r="1462" spans="1:11" x14ac:dyDescent="0.25">
      <c r="A1462" s="16" t="s">
        <v>2470</v>
      </c>
      <c r="B1462" s="16" t="s">
        <v>280</v>
      </c>
      <c r="C1462" s="16" t="s">
        <v>26</v>
      </c>
      <c r="D1462">
        <v>2770</v>
      </c>
      <c r="E1462" s="9">
        <v>850</v>
      </c>
      <c r="F1462">
        <v>1</v>
      </c>
      <c r="G1462" s="9">
        <v>850</v>
      </c>
      <c r="H1462" s="16" t="s">
        <v>644</v>
      </c>
      <c r="I1462" s="16" t="s">
        <v>645</v>
      </c>
      <c r="J1462" s="16" t="s">
        <v>963</v>
      </c>
      <c r="K1462" s="16" t="s">
        <v>938</v>
      </c>
    </row>
    <row r="1463" spans="1:11" x14ac:dyDescent="0.25">
      <c r="A1463" s="16" t="s">
        <v>2471</v>
      </c>
      <c r="B1463" s="16" t="s">
        <v>394</v>
      </c>
      <c r="C1463" s="16" t="s">
        <v>125</v>
      </c>
      <c r="D1463">
        <v>2900</v>
      </c>
      <c r="E1463" s="9">
        <v>140</v>
      </c>
      <c r="F1463">
        <v>1</v>
      </c>
      <c r="G1463" s="9">
        <v>140</v>
      </c>
      <c r="H1463" s="16" t="s">
        <v>832</v>
      </c>
      <c r="I1463" s="16" t="s">
        <v>566</v>
      </c>
      <c r="J1463" s="16" t="s">
        <v>952</v>
      </c>
      <c r="K1463" s="16" t="s">
        <v>933</v>
      </c>
    </row>
    <row r="1464" spans="1:11" x14ac:dyDescent="0.25">
      <c r="A1464" s="16" t="s">
        <v>2472</v>
      </c>
      <c r="B1464" s="16" t="s">
        <v>181</v>
      </c>
      <c r="C1464" s="16" t="s">
        <v>29</v>
      </c>
      <c r="D1464">
        <v>2740</v>
      </c>
      <c r="E1464" s="9">
        <v>800</v>
      </c>
      <c r="F1464">
        <v>1</v>
      </c>
      <c r="G1464" s="9">
        <v>800</v>
      </c>
      <c r="H1464" s="16" t="s">
        <v>461</v>
      </c>
      <c r="I1464" s="16" t="s">
        <v>462</v>
      </c>
      <c r="J1464" s="16" t="s">
        <v>955</v>
      </c>
      <c r="K1464" s="16" t="s">
        <v>935</v>
      </c>
    </row>
    <row r="1465" spans="1:11" x14ac:dyDescent="0.25">
      <c r="A1465" s="16" t="s">
        <v>2473</v>
      </c>
      <c r="B1465" s="16" t="s">
        <v>191</v>
      </c>
      <c r="C1465" s="16" t="s">
        <v>167</v>
      </c>
      <c r="D1465">
        <v>2830</v>
      </c>
      <c r="E1465" s="9">
        <v>10</v>
      </c>
      <c r="F1465">
        <v>5</v>
      </c>
      <c r="G1465" s="9">
        <v>50</v>
      </c>
      <c r="H1465" s="16" t="s">
        <v>481</v>
      </c>
      <c r="I1465" s="16" t="s">
        <v>482</v>
      </c>
      <c r="J1465" s="16" t="s">
        <v>971</v>
      </c>
      <c r="K1465" s="16" t="s">
        <v>941</v>
      </c>
    </row>
    <row r="1466" spans="1:11" x14ac:dyDescent="0.25">
      <c r="A1466" s="16" t="s">
        <v>2474</v>
      </c>
      <c r="B1466" s="16" t="s">
        <v>345</v>
      </c>
      <c r="C1466" s="16" t="s">
        <v>167</v>
      </c>
      <c r="D1466">
        <v>2910</v>
      </c>
      <c r="E1466" s="9">
        <v>5400</v>
      </c>
      <c r="F1466">
        <v>5</v>
      </c>
      <c r="G1466" s="9">
        <v>27000</v>
      </c>
      <c r="H1466" s="16" t="s">
        <v>750</v>
      </c>
      <c r="I1466" s="16" t="s">
        <v>751</v>
      </c>
      <c r="J1466" s="16" t="s">
        <v>974</v>
      </c>
      <c r="K1466" s="16" t="s">
        <v>941</v>
      </c>
    </row>
    <row r="1467" spans="1:11" x14ac:dyDescent="0.25">
      <c r="A1467" s="16" t="s">
        <v>2475</v>
      </c>
      <c r="B1467" s="16" t="s">
        <v>364</v>
      </c>
      <c r="C1467" s="16" t="s">
        <v>148</v>
      </c>
      <c r="D1467">
        <v>2870</v>
      </c>
      <c r="E1467" s="9">
        <v>1800</v>
      </c>
      <c r="F1467">
        <v>7</v>
      </c>
      <c r="G1467" s="9">
        <v>12600</v>
      </c>
      <c r="H1467" s="16" t="s">
        <v>652</v>
      </c>
      <c r="I1467" s="16" t="s">
        <v>785</v>
      </c>
      <c r="J1467" s="16" t="s">
        <v>951</v>
      </c>
      <c r="K1467" s="16" t="s">
        <v>932</v>
      </c>
    </row>
    <row r="1468" spans="1:11" x14ac:dyDescent="0.25">
      <c r="A1468" s="16" t="s">
        <v>2476</v>
      </c>
      <c r="B1468" s="16" t="s">
        <v>309</v>
      </c>
      <c r="C1468" s="16" t="s">
        <v>130</v>
      </c>
      <c r="D1468">
        <v>2900</v>
      </c>
      <c r="E1468" s="9">
        <v>740</v>
      </c>
      <c r="F1468">
        <v>1</v>
      </c>
      <c r="G1468" s="9">
        <v>740</v>
      </c>
      <c r="H1468" s="16" t="s">
        <v>693</v>
      </c>
      <c r="I1468" s="16" t="s">
        <v>694</v>
      </c>
      <c r="J1468" s="16" t="s">
        <v>980</v>
      </c>
      <c r="K1468" s="16" t="s">
        <v>942</v>
      </c>
    </row>
    <row r="1469" spans="1:11" x14ac:dyDescent="0.25">
      <c r="A1469" s="16" t="s">
        <v>2477</v>
      </c>
      <c r="B1469" s="16" t="s">
        <v>311</v>
      </c>
      <c r="C1469" s="16" t="s">
        <v>69</v>
      </c>
      <c r="D1469">
        <v>3000</v>
      </c>
      <c r="E1469" s="9">
        <v>73</v>
      </c>
      <c r="F1469">
        <v>1</v>
      </c>
      <c r="G1469" s="9">
        <v>73</v>
      </c>
      <c r="H1469" s="16" t="s">
        <v>697</v>
      </c>
      <c r="I1469" s="16" t="s">
        <v>698</v>
      </c>
      <c r="J1469" s="16" t="s">
        <v>980</v>
      </c>
      <c r="K1469" s="16" t="s">
        <v>942</v>
      </c>
    </row>
    <row r="1470" spans="1:11" x14ac:dyDescent="0.25">
      <c r="A1470" s="16" t="s">
        <v>2478</v>
      </c>
      <c r="B1470" s="16" t="s">
        <v>225</v>
      </c>
      <c r="C1470" s="16" t="s">
        <v>115</v>
      </c>
      <c r="D1470">
        <v>2840</v>
      </c>
      <c r="E1470" s="9">
        <v>500</v>
      </c>
      <c r="F1470">
        <v>7</v>
      </c>
      <c r="G1470" s="9">
        <v>3500</v>
      </c>
      <c r="H1470" s="16" t="s">
        <v>544</v>
      </c>
      <c r="I1470" s="16" t="s">
        <v>545</v>
      </c>
      <c r="J1470" s="16" t="s">
        <v>972</v>
      </c>
      <c r="K1470" s="16" t="s">
        <v>941</v>
      </c>
    </row>
    <row r="1471" spans="1:11" x14ac:dyDescent="0.25">
      <c r="A1471" s="16" t="s">
        <v>2479</v>
      </c>
      <c r="B1471" s="16" t="s">
        <v>231</v>
      </c>
      <c r="C1471" s="16" t="s">
        <v>140</v>
      </c>
      <c r="D1471">
        <v>2980</v>
      </c>
      <c r="E1471" s="9">
        <v>86</v>
      </c>
      <c r="F1471">
        <v>1</v>
      </c>
      <c r="G1471" s="9">
        <v>86</v>
      </c>
      <c r="H1471" s="16" t="s">
        <v>554</v>
      </c>
      <c r="I1471" s="16" t="s">
        <v>555</v>
      </c>
      <c r="J1471" s="16" t="s">
        <v>972</v>
      </c>
      <c r="K1471" s="16" t="s">
        <v>941</v>
      </c>
    </row>
    <row r="1472" spans="1:11" x14ac:dyDescent="0.25">
      <c r="A1472" s="16" t="s">
        <v>2480</v>
      </c>
      <c r="B1472" s="16" t="s">
        <v>417</v>
      </c>
      <c r="C1472" s="16" t="s">
        <v>152</v>
      </c>
      <c r="D1472">
        <v>2780</v>
      </c>
      <c r="E1472" s="9">
        <v>580</v>
      </c>
      <c r="F1472">
        <v>1</v>
      </c>
      <c r="G1472" s="9">
        <v>580</v>
      </c>
      <c r="H1472" s="16" t="s">
        <v>870</v>
      </c>
      <c r="I1472" s="16" t="s">
        <v>871</v>
      </c>
      <c r="J1472" s="16" t="s">
        <v>960</v>
      </c>
      <c r="K1472" s="16" t="s">
        <v>937</v>
      </c>
    </row>
    <row r="1473" spans="1:11" x14ac:dyDescent="0.25">
      <c r="A1473" s="16" t="s">
        <v>2481</v>
      </c>
      <c r="B1473" s="16" t="s">
        <v>322</v>
      </c>
      <c r="C1473" s="16" t="s">
        <v>127</v>
      </c>
      <c r="D1473">
        <v>2770</v>
      </c>
      <c r="E1473" s="9">
        <v>690</v>
      </c>
      <c r="F1473">
        <v>1</v>
      </c>
      <c r="G1473" s="9">
        <v>690</v>
      </c>
      <c r="H1473" s="16" t="s">
        <v>715</v>
      </c>
      <c r="I1473" s="16" t="s">
        <v>697</v>
      </c>
      <c r="J1473" s="16" t="s">
        <v>959</v>
      </c>
      <c r="K1473" s="16" t="s">
        <v>937</v>
      </c>
    </row>
    <row r="1474" spans="1:11" x14ac:dyDescent="0.25">
      <c r="A1474" s="16" t="s">
        <v>2482</v>
      </c>
      <c r="B1474" s="16" t="s">
        <v>373</v>
      </c>
      <c r="C1474" s="16" t="s">
        <v>42</v>
      </c>
      <c r="D1474">
        <v>2880</v>
      </c>
      <c r="E1474" s="9">
        <v>95</v>
      </c>
      <c r="F1474">
        <v>1</v>
      </c>
      <c r="G1474" s="9">
        <v>95</v>
      </c>
      <c r="H1474" s="16" t="s">
        <v>648</v>
      </c>
      <c r="I1474" s="16" t="s">
        <v>799</v>
      </c>
      <c r="J1474" s="16" t="s">
        <v>986</v>
      </c>
      <c r="K1474" s="16" t="s">
        <v>944</v>
      </c>
    </row>
    <row r="1475" spans="1:11" x14ac:dyDescent="0.25">
      <c r="A1475" s="16" t="s">
        <v>2483</v>
      </c>
      <c r="B1475" s="16" t="s">
        <v>268</v>
      </c>
      <c r="C1475" s="16" t="s">
        <v>87</v>
      </c>
      <c r="D1475">
        <v>2980</v>
      </c>
      <c r="E1475" s="9">
        <v>68</v>
      </c>
      <c r="F1475">
        <v>1</v>
      </c>
      <c r="G1475" s="9">
        <v>68</v>
      </c>
      <c r="H1475" s="16" t="s">
        <v>620</v>
      </c>
      <c r="I1475" s="16" t="s">
        <v>621</v>
      </c>
      <c r="J1475" s="16" t="s">
        <v>973</v>
      </c>
      <c r="K1475" s="16" t="s">
        <v>941</v>
      </c>
    </row>
    <row r="1476" spans="1:11" x14ac:dyDescent="0.25">
      <c r="A1476" s="16" t="s">
        <v>2484</v>
      </c>
      <c r="B1476" s="16" t="s">
        <v>382</v>
      </c>
      <c r="C1476" s="16" t="s">
        <v>172</v>
      </c>
      <c r="D1476">
        <v>2820</v>
      </c>
      <c r="E1476" s="9">
        <v>57</v>
      </c>
      <c r="F1476">
        <v>6</v>
      </c>
      <c r="G1476" s="9">
        <v>342</v>
      </c>
      <c r="H1476" s="16" t="s">
        <v>813</v>
      </c>
      <c r="I1476" s="16" t="s">
        <v>814</v>
      </c>
      <c r="J1476" s="16" t="s">
        <v>981</v>
      </c>
      <c r="K1476" s="16" t="s">
        <v>942</v>
      </c>
    </row>
    <row r="1477" spans="1:11" x14ac:dyDescent="0.25">
      <c r="A1477" s="16" t="s">
        <v>2485</v>
      </c>
      <c r="B1477" s="16" t="s">
        <v>304</v>
      </c>
      <c r="C1477" s="16" t="s">
        <v>102</v>
      </c>
      <c r="D1477">
        <v>2880</v>
      </c>
      <c r="E1477" s="9">
        <v>910</v>
      </c>
      <c r="F1477">
        <v>1</v>
      </c>
      <c r="G1477" s="9">
        <v>910</v>
      </c>
      <c r="H1477" s="16" t="s">
        <v>683</v>
      </c>
      <c r="I1477" s="16" t="s">
        <v>684</v>
      </c>
      <c r="J1477" s="16" t="s">
        <v>973</v>
      </c>
      <c r="K1477" s="16" t="s">
        <v>941</v>
      </c>
    </row>
    <row r="1478" spans="1:11" x14ac:dyDescent="0.25">
      <c r="A1478" s="16" t="s">
        <v>2486</v>
      </c>
      <c r="B1478" s="16" t="s">
        <v>302</v>
      </c>
      <c r="C1478" s="16" t="s">
        <v>26</v>
      </c>
      <c r="D1478">
        <v>2880</v>
      </c>
      <c r="E1478" s="9">
        <v>8300</v>
      </c>
      <c r="F1478">
        <v>1</v>
      </c>
      <c r="G1478" s="9">
        <v>8300</v>
      </c>
      <c r="H1478" s="16" t="s">
        <v>648</v>
      </c>
      <c r="I1478" s="16" t="s">
        <v>682</v>
      </c>
      <c r="J1478" s="16" t="s">
        <v>984</v>
      </c>
      <c r="K1478" s="16" t="s">
        <v>943</v>
      </c>
    </row>
    <row r="1479" spans="1:11" x14ac:dyDescent="0.25">
      <c r="A1479" s="16" t="s">
        <v>2487</v>
      </c>
      <c r="B1479" s="16" t="s">
        <v>444</v>
      </c>
      <c r="C1479" s="16" t="s">
        <v>41</v>
      </c>
      <c r="D1479">
        <v>2770</v>
      </c>
      <c r="E1479" s="9">
        <v>580</v>
      </c>
      <c r="F1479">
        <v>2</v>
      </c>
      <c r="G1479" s="9">
        <v>1160</v>
      </c>
      <c r="H1479" s="16" t="s">
        <v>916</v>
      </c>
      <c r="I1479" s="16" t="s">
        <v>917</v>
      </c>
      <c r="J1479" s="16" t="s">
        <v>982</v>
      </c>
      <c r="K1479" s="16" t="s">
        <v>949</v>
      </c>
    </row>
    <row r="1480" spans="1:11" x14ac:dyDescent="0.25">
      <c r="A1480" s="16" t="s">
        <v>2488</v>
      </c>
      <c r="B1480" s="16" t="s">
        <v>408</v>
      </c>
      <c r="C1480" s="16" t="s">
        <v>58</v>
      </c>
      <c r="D1480">
        <v>2900</v>
      </c>
      <c r="E1480" s="9">
        <v>88</v>
      </c>
      <c r="F1480">
        <v>1</v>
      </c>
      <c r="G1480" s="9">
        <v>88</v>
      </c>
      <c r="H1480" s="16" t="s">
        <v>856</v>
      </c>
      <c r="I1480" s="16" t="s">
        <v>808</v>
      </c>
      <c r="J1480" s="16" t="s">
        <v>976</v>
      </c>
      <c r="K1480" s="16" t="s">
        <v>941</v>
      </c>
    </row>
    <row r="1481" spans="1:11" x14ac:dyDescent="0.25">
      <c r="A1481" s="16" t="s">
        <v>2489</v>
      </c>
      <c r="B1481" s="16" t="s">
        <v>222</v>
      </c>
      <c r="C1481" s="16" t="s">
        <v>148</v>
      </c>
      <c r="D1481">
        <v>2870</v>
      </c>
      <c r="E1481" s="9">
        <v>210</v>
      </c>
      <c r="F1481">
        <v>1</v>
      </c>
      <c r="G1481" s="9">
        <v>210</v>
      </c>
      <c r="H1481" s="16" t="s">
        <v>538</v>
      </c>
      <c r="I1481" s="16" t="s">
        <v>539</v>
      </c>
      <c r="J1481" s="16" t="s">
        <v>962</v>
      </c>
      <c r="K1481" s="16" t="s">
        <v>938</v>
      </c>
    </row>
    <row r="1482" spans="1:11" x14ac:dyDescent="0.25">
      <c r="A1482" s="16" t="s">
        <v>2490</v>
      </c>
      <c r="B1482" s="16" t="s">
        <v>311</v>
      </c>
      <c r="C1482" s="16" t="s">
        <v>138</v>
      </c>
      <c r="D1482">
        <v>2810</v>
      </c>
      <c r="E1482" s="9">
        <v>180</v>
      </c>
      <c r="F1482">
        <v>1</v>
      </c>
      <c r="G1482" s="9">
        <v>180</v>
      </c>
      <c r="H1482" s="16" t="s">
        <v>697</v>
      </c>
      <c r="I1482" s="16" t="s">
        <v>698</v>
      </c>
      <c r="J1482" s="16" t="s">
        <v>980</v>
      </c>
      <c r="K1482" s="16" t="s">
        <v>942</v>
      </c>
    </row>
    <row r="1483" spans="1:11" x14ac:dyDescent="0.25">
      <c r="A1483" s="16" t="s">
        <v>2491</v>
      </c>
      <c r="B1483" s="16" t="s">
        <v>300</v>
      </c>
      <c r="C1483" s="16" t="s">
        <v>154</v>
      </c>
      <c r="D1483">
        <v>2710</v>
      </c>
      <c r="E1483" s="9">
        <v>960</v>
      </c>
      <c r="F1483">
        <v>1</v>
      </c>
      <c r="G1483" s="9">
        <v>960</v>
      </c>
      <c r="H1483" s="16" t="s">
        <v>678</v>
      </c>
      <c r="I1483" s="16" t="s">
        <v>679</v>
      </c>
      <c r="J1483" s="16" t="s">
        <v>973</v>
      </c>
      <c r="K1483" s="16" t="s">
        <v>941</v>
      </c>
    </row>
    <row r="1484" spans="1:11" x14ac:dyDescent="0.25">
      <c r="A1484" s="16" t="s">
        <v>2492</v>
      </c>
      <c r="B1484" s="16" t="s">
        <v>385</v>
      </c>
      <c r="C1484" s="16" t="s">
        <v>107</v>
      </c>
      <c r="D1484">
        <v>2870</v>
      </c>
      <c r="E1484" s="9">
        <v>8700</v>
      </c>
      <c r="F1484">
        <v>1</v>
      </c>
      <c r="G1484" s="9">
        <v>8700</v>
      </c>
      <c r="H1484" s="16" t="s">
        <v>816</v>
      </c>
      <c r="I1484" s="16" t="s">
        <v>896</v>
      </c>
      <c r="J1484" s="16" t="s">
        <v>977</v>
      </c>
      <c r="K1484" s="16" t="s">
        <v>941</v>
      </c>
    </row>
    <row r="1485" spans="1:11" x14ac:dyDescent="0.25">
      <c r="A1485" s="16" t="s">
        <v>2493</v>
      </c>
      <c r="B1485" s="16" t="s">
        <v>419</v>
      </c>
      <c r="C1485" s="16" t="s">
        <v>99</v>
      </c>
      <c r="D1485">
        <v>2850</v>
      </c>
      <c r="E1485" s="9">
        <v>450</v>
      </c>
      <c r="F1485">
        <v>1</v>
      </c>
      <c r="G1485" s="9">
        <v>450</v>
      </c>
      <c r="H1485" s="16" t="s">
        <v>873</v>
      </c>
      <c r="I1485" s="16" t="s">
        <v>874</v>
      </c>
      <c r="J1485" s="16" t="s">
        <v>977</v>
      </c>
      <c r="K1485" s="16" t="s">
        <v>941</v>
      </c>
    </row>
    <row r="1486" spans="1:11" x14ac:dyDescent="0.25">
      <c r="A1486" s="16" t="s">
        <v>2494</v>
      </c>
      <c r="B1486" s="16" t="s">
        <v>280</v>
      </c>
      <c r="C1486" s="16" t="s">
        <v>53</v>
      </c>
      <c r="D1486">
        <v>2740</v>
      </c>
      <c r="E1486" s="9">
        <v>5400</v>
      </c>
      <c r="F1486">
        <v>4</v>
      </c>
      <c r="G1486" s="9">
        <v>21600</v>
      </c>
      <c r="H1486" s="16" t="s">
        <v>644</v>
      </c>
      <c r="I1486" s="16" t="s">
        <v>645</v>
      </c>
      <c r="J1486" s="16" t="s">
        <v>963</v>
      </c>
      <c r="K1486" s="16" t="s">
        <v>938</v>
      </c>
    </row>
    <row r="1487" spans="1:11" x14ac:dyDescent="0.25">
      <c r="A1487" s="16" t="s">
        <v>2495</v>
      </c>
      <c r="B1487" s="16" t="s">
        <v>190</v>
      </c>
      <c r="C1487" s="16" t="s">
        <v>63</v>
      </c>
      <c r="D1487">
        <v>2840</v>
      </c>
      <c r="E1487" s="9">
        <v>530</v>
      </c>
      <c r="F1487">
        <v>2</v>
      </c>
      <c r="G1487" s="9">
        <v>1060</v>
      </c>
      <c r="H1487" s="16" t="s">
        <v>479</v>
      </c>
      <c r="I1487" s="16" t="s">
        <v>480</v>
      </c>
      <c r="J1487" s="16" t="s">
        <v>986</v>
      </c>
      <c r="K1487" s="16" t="s">
        <v>944</v>
      </c>
    </row>
    <row r="1488" spans="1:11" x14ac:dyDescent="0.25">
      <c r="A1488" s="16" t="s">
        <v>2496</v>
      </c>
      <c r="B1488" s="16" t="s">
        <v>387</v>
      </c>
      <c r="C1488" s="16" t="s">
        <v>160</v>
      </c>
      <c r="D1488">
        <v>2830</v>
      </c>
      <c r="E1488" s="9">
        <v>14</v>
      </c>
      <c r="F1488">
        <v>1</v>
      </c>
      <c r="G1488" s="9">
        <v>14</v>
      </c>
      <c r="H1488" s="16" t="s">
        <v>471</v>
      </c>
      <c r="I1488" s="16" t="s">
        <v>821</v>
      </c>
      <c r="J1488" s="16" t="s">
        <v>960</v>
      </c>
      <c r="K1488" s="16" t="s">
        <v>937</v>
      </c>
    </row>
    <row r="1489" spans="1:11" x14ac:dyDescent="0.25">
      <c r="A1489" s="16" t="s">
        <v>2497</v>
      </c>
      <c r="B1489" s="16" t="s">
        <v>373</v>
      </c>
      <c r="C1489" s="16" t="s">
        <v>124</v>
      </c>
      <c r="D1489">
        <v>2710</v>
      </c>
      <c r="E1489" s="9">
        <v>82</v>
      </c>
      <c r="F1489">
        <v>1</v>
      </c>
      <c r="G1489" s="9">
        <v>82</v>
      </c>
      <c r="H1489" s="16" t="s">
        <v>648</v>
      </c>
      <c r="I1489" s="16" t="s">
        <v>799</v>
      </c>
      <c r="J1489" s="16" t="s">
        <v>986</v>
      </c>
      <c r="K1489" s="16" t="s">
        <v>944</v>
      </c>
    </row>
    <row r="1490" spans="1:11" x14ac:dyDescent="0.25">
      <c r="A1490" s="16" t="s">
        <v>2498</v>
      </c>
      <c r="B1490" s="16" t="s">
        <v>306</v>
      </c>
      <c r="C1490" s="16" t="s">
        <v>65</v>
      </c>
      <c r="D1490">
        <v>2870</v>
      </c>
      <c r="E1490" s="9">
        <v>53</v>
      </c>
      <c r="F1490">
        <v>1</v>
      </c>
      <c r="G1490" s="9">
        <v>53</v>
      </c>
      <c r="H1490" s="16" t="s">
        <v>687</v>
      </c>
      <c r="I1490" s="16" t="s">
        <v>688</v>
      </c>
      <c r="J1490" s="16" t="s">
        <v>973</v>
      </c>
      <c r="K1490" s="16" t="s">
        <v>941</v>
      </c>
    </row>
    <row r="1491" spans="1:11" x14ac:dyDescent="0.25">
      <c r="A1491" s="16" t="s">
        <v>2499</v>
      </c>
      <c r="B1491" s="16" t="s">
        <v>199</v>
      </c>
      <c r="C1491" s="16" t="s">
        <v>64</v>
      </c>
      <c r="D1491">
        <v>2850</v>
      </c>
      <c r="E1491" s="9">
        <v>4000</v>
      </c>
      <c r="F1491">
        <v>3</v>
      </c>
      <c r="G1491" s="9">
        <v>12000</v>
      </c>
      <c r="H1491" s="16" t="s">
        <v>494</v>
      </c>
      <c r="I1491" s="16" t="s">
        <v>495</v>
      </c>
      <c r="J1491" s="16" t="s">
        <v>978</v>
      </c>
      <c r="K1491" s="16" t="s">
        <v>942</v>
      </c>
    </row>
    <row r="1492" spans="1:11" x14ac:dyDescent="0.25">
      <c r="A1492" s="16" t="s">
        <v>2500</v>
      </c>
      <c r="B1492" s="16" t="s">
        <v>260</v>
      </c>
      <c r="C1492" s="16" t="s">
        <v>60</v>
      </c>
      <c r="D1492">
        <v>2820</v>
      </c>
      <c r="E1492" s="9">
        <v>61</v>
      </c>
      <c r="F1492">
        <v>2</v>
      </c>
      <c r="G1492" s="9">
        <v>122</v>
      </c>
      <c r="H1492" s="16" t="s">
        <v>605</v>
      </c>
      <c r="I1492" s="16" t="s">
        <v>606</v>
      </c>
      <c r="J1492" s="16" t="s">
        <v>963</v>
      </c>
      <c r="K1492" s="16" t="s">
        <v>938</v>
      </c>
    </row>
    <row r="1493" spans="1:11" x14ac:dyDescent="0.25">
      <c r="A1493" s="16" t="s">
        <v>2501</v>
      </c>
      <c r="B1493" s="16" t="s">
        <v>267</v>
      </c>
      <c r="C1493" s="16" t="s">
        <v>166</v>
      </c>
      <c r="D1493">
        <v>2790</v>
      </c>
      <c r="E1493" s="9">
        <v>16</v>
      </c>
      <c r="F1493">
        <v>1</v>
      </c>
      <c r="G1493" s="9">
        <v>16</v>
      </c>
      <c r="H1493" s="16" t="s">
        <v>618</v>
      </c>
      <c r="I1493" s="16" t="s">
        <v>619</v>
      </c>
      <c r="J1493" s="16" t="s">
        <v>973</v>
      </c>
      <c r="K1493" s="16" t="s">
        <v>941</v>
      </c>
    </row>
    <row r="1494" spans="1:11" x14ac:dyDescent="0.25">
      <c r="A1494" s="16" t="s">
        <v>2502</v>
      </c>
      <c r="B1494" s="16" t="s">
        <v>380</v>
      </c>
      <c r="C1494" s="16" t="s">
        <v>174</v>
      </c>
      <c r="D1494">
        <v>3000</v>
      </c>
      <c r="E1494" s="9">
        <v>180</v>
      </c>
      <c r="F1494">
        <v>3</v>
      </c>
      <c r="G1494" s="9">
        <v>540</v>
      </c>
      <c r="H1494" s="16" t="s">
        <v>746</v>
      </c>
      <c r="I1494" s="16" t="s">
        <v>811</v>
      </c>
      <c r="J1494" s="16" t="s">
        <v>981</v>
      </c>
      <c r="K1494" s="16" t="s">
        <v>942</v>
      </c>
    </row>
    <row r="1495" spans="1:11" x14ac:dyDescent="0.25">
      <c r="A1495" s="16" t="s">
        <v>2503</v>
      </c>
      <c r="B1495" s="16" t="s">
        <v>338</v>
      </c>
      <c r="C1495" s="16" t="s">
        <v>32</v>
      </c>
      <c r="D1495">
        <v>2800</v>
      </c>
      <c r="E1495" s="9">
        <v>7000</v>
      </c>
      <c r="F1495">
        <v>5</v>
      </c>
      <c r="G1495" s="9">
        <v>35000</v>
      </c>
      <c r="H1495" s="16" t="s">
        <v>738</v>
      </c>
      <c r="I1495" s="16" t="s">
        <v>739</v>
      </c>
      <c r="J1495" s="16" t="s">
        <v>980</v>
      </c>
      <c r="K1495" s="16" t="s">
        <v>942</v>
      </c>
    </row>
    <row r="1496" spans="1:11" x14ac:dyDescent="0.25">
      <c r="A1496" s="16" t="s">
        <v>2504</v>
      </c>
      <c r="B1496" s="16" t="s">
        <v>259</v>
      </c>
      <c r="C1496" s="16" t="s">
        <v>150</v>
      </c>
      <c r="D1496">
        <v>2760</v>
      </c>
      <c r="E1496" s="9">
        <v>2400</v>
      </c>
      <c r="F1496">
        <v>1</v>
      </c>
      <c r="G1496" s="9">
        <v>2400</v>
      </c>
      <c r="H1496" s="16" t="s">
        <v>603</v>
      </c>
      <c r="I1496" s="16" t="s">
        <v>604</v>
      </c>
      <c r="J1496" s="16" t="s">
        <v>958</v>
      </c>
      <c r="K1496" s="16" t="s">
        <v>937</v>
      </c>
    </row>
    <row r="1497" spans="1:11" x14ac:dyDescent="0.25">
      <c r="A1497" s="16" t="s">
        <v>2505</v>
      </c>
      <c r="B1497" s="16" t="s">
        <v>294</v>
      </c>
      <c r="C1497" s="16" t="s">
        <v>159</v>
      </c>
      <c r="D1497">
        <v>2870</v>
      </c>
      <c r="E1497" s="9">
        <v>130</v>
      </c>
      <c r="F1497">
        <v>1</v>
      </c>
      <c r="G1497" s="9">
        <v>130</v>
      </c>
      <c r="H1497" s="16" t="s">
        <v>668</v>
      </c>
      <c r="I1497" s="16" t="s">
        <v>669</v>
      </c>
      <c r="J1497" s="16" t="s">
        <v>955</v>
      </c>
      <c r="K1497" s="16" t="s">
        <v>935</v>
      </c>
    </row>
    <row r="1498" spans="1:11" x14ac:dyDescent="0.25">
      <c r="A1498" s="16" t="s">
        <v>2506</v>
      </c>
      <c r="B1498" s="16" t="s">
        <v>347</v>
      </c>
      <c r="C1498" s="16" t="s">
        <v>150</v>
      </c>
      <c r="D1498">
        <v>2910</v>
      </c>
      <c r="E1498" s="9">
        <v>3700</v>
      </c>
      <c r="F1498">
        <v>9</v>
      </c>
      <c r="G1498" s="9">
        <v>33300</v>
      </c>
      <c r="H1498" s="16" t="s">
        <v>754</v>
      </c>
      <c r="I1498" s="16" t="s">
        <v>755</v>
      </c>
      <c r="J1498" s="16" t="s">
        <v>980</v>
      </c>
      <c r="K1498" s="16" t="s">
        <v>942</v>
      </c>
    </row>
    <row r="1499" spans="1:11" x14ac:dyDescent="0.25">
      <c r="A1499" s="16" t="s">
        <v>2507</v>
      </c>
      <c r="B1499" s="16" t="s">
        <v>427</v>
      </c>
      <c r="C1499" s="16" t="s">
        <v>34</v>
      </c>
      <c r="D1499">
        <v>3000</v>
      </c>
      <c r="E1499" s="9">
        <v>24</v>
      </c>
      <c r="F1499">
        <v>1</v>
      </c>
      <c r="G1499" s="9">
        <v>24</v>
      </c>
      <c r="H1499" s="16" t="s">
        <v>841</v>
      </c>
      <c r="I1499" s="16" t="s">
        <v>488</v>
      </c>
      <c r="J1499" s="16" t="s">
        <v>977</v>
      </c>
      <c r="K1499" s="16" t="s">
        <v>941</v>
      </c>
    </row>
    <row r="1500" spans="1:11" x14ac:dyDescent="0.25">
      <c r="A1500" s="16" t="s">
        <v>2508</v>
      </c>
      <c r="B1500" s="16" t="s">
        <v>343</v>
      </c>
      <c r="C1500" s="16" t="s">
        <v>104</v>
      </c>
      <c r="D1500">
        <v>2810</v>
      </c>
      <c r="E1500" s="9">
        <v>63</v>
      </c>
      <c r="F1500">
        <v>1</v>
      </c>
      <c r="G1500" s="9">
        <v>63</v>
      </c>
      <c r="H1500" s="16" t="s">
        <v>746</v>
      </c>
      <c r="I1500" s="16" t="s">
        <v>747</v>
      </c>
      <c r="J1500" s="16" t="s">
        <v>974</v>
      </c>
      <c r="K1500" s="16" t="s">
        <v>941</v>
      </c>
    </row>
    <row r="1501" spans="1:11" x14ac:dyDescent="0.25">
      <c r="A1501" s="16" t="s">
        <v>2509</v>
      </c>
      <c r="B1501" s="16" t="s">
        <v>287</v>
      </c>
      <c r="C1501" s="16" t="s">
        <v>153</v>
      </c>
      <c r="D1501">
        <v>2760</v>
      </c>
      <c r="E1501" s="9">
        <v>68</v>
      </c>
      <c r="F1501">
        <v>1</v>
      </c>
      <c r="G1501" s="9">
        <v>68</v>
      </c>
      <c r="H1501" s="16" t="s">
        <v>656</v>
      </c>
      <c r="I1501" s="16" t="s">
        <v>657</v>
      </c>
      <c r="J1501" s="16" t="s">
        <v>959</v>
      </c>
      <c r="K1501" s="16" t="s">
        <v>937</v>
      </c>
    </row>
    <row r="1502" spans="1:11" x14ac:dyDescent="0.25">
      <c r="A1502" s="16" t="s">
        <v>2510</v>
      </c>
      <c r="B1502" s="16" t="s">
        <v>258</v>
      </c>
      <c r="C1502" s="16" t="s">
        <v>80</v>
      </c>
      <c r="D1502">
        <v>2900</v>
      </c>
      <c r="E1502" s="9">
        <v>62</v>
      </c>
      <c r="F1502">
        <v>1</v>
      </c>
      <c r="G1502" s="9">
        <v>62</v>
      </c>
      <c r="H1502" s="16" t="s">
        <v>601</v>
      </c>
      <c r="I1502" s="16" t="s">
        <v>602</v>
      </c>
      <c r="J1502" s="16" t="s">
        <v>965</v>
      </c>
      <c r="K1502" s="16" t="s">
        <v>945</v>
      </c>
    </row>
    <row r="1503" spans="1:11" x14ac:dyDescent="0.25">
      <c r="A1503" s="16" t="s">
        <v>2511</v>
      </c>
      <c r="B1503" s="16" t="s">
        <v>411</v>
      </c>
      <c r="C1503" s="16" t="s">
        <v>57</v>
      </c>
      <c r="D1503">
        <v>2790</v>
      </c>
      <c r="E1503" s="9">
        <v>130</v>
      </c>
      <c r="F1503">
        <v>1</v>
      </c>
      <c r="G1503" s="9">
        <v>130</v>
      </c>
      <c r="H1503" s="16" t="s">
        <v>859</v>
      </c>
      <c r="I1503" s="16" t="s">
        <v>860</v>
      </c>
      <c r="J1503" s="16" t="s">
        <v>981</v>
      </c>
      <c r="K1503" s="16" t="s">
        <v>942</v>
      </c>
    </row>
    <row r="1504" spans="1:11" x14ac:dyDescent="0.25">
      <c r="A1504" s="16" t="s">
        <v>2512</v>
      </c>
      <c r="B1504" s="16" t="s">
        <v>454</v>
      </c>
      <c r="C1504" s="16" t="s">
        <v>143</v>
      </c>
      <c r="D1504">
        <v>2830</v>
      </c>
      <c r="E1504" s="9">
        <v>1800</v>
      </c>
      <c r="F1504">
        <v>1</v>
      </c>
      <c r="G1504" s="9">
        <v>1800</v>
      </c>
      <c r="H1504" s="16" t="s">
        <v>930</v>
      </c>
      <c r="I1504" s="16" t="s">
        <v>931</v>
      </c>
      <c r="J1504" s="16" t="s">
        <v>967</v>
      </c>
      <c r="K1504" s="16" t="s">
        <v>939</v>
      </c>
    </row>
    <row r="1505" spans="1:11" x14ac:dyDescent="0.25">
      <c r="A1505" s="16" t="s">
        <v>2513</v>
      </c>
      <c r="B1505" s="16" t="s">
        <v>210</v>
      </c>
      <c r="C1505" s="16" t="s">
        <v>65</v>
      </c>
      <c r="D1505">
        <v>2780</v>
      </c>
      <c r="E1505" s="9">
        <v>39</v>
      </c>
      <c r="F1505">
        <v>1</v>
      </c>
      <c r="G1505" s="9">
        <v>39</v>
      </c>
      <c r="H1505" s="16" t="s">
        <v>516</v>
      </c>
      <c r="I1505" s="16" t="s">
        <v>517</v>
      </c>
      <c r="J1505" s="16" t="s">
        <v>958</v>
      </c>
      <c r="K1505" s="16" t="s">
        <v>937</v>
      </c>
    </row>
    <row r="1506" spans="1:11" x14ac:dyDescent="0.25">
      <c r="A1506" s="16" t="s">
        <v>2514</v>
      </c>
      <c r="B1506" s="16" t="s">
        <v>357</v>
      </c>
      <c r="C1506" s="16" t="s">
        <v>163</v>
      </c>
      <c r="D1506">
        <v>2850</v>
      </c>
      <c r="E1506" s="9">
        <v>48</v>
      </c>
      <c r="F1506">
        <v>4</v>
      </c>
      <c r="G1506" s="9">
        <v>192</v>
      </c>
      <c r="H1506" s="16" t="s">
        <v>772</v>
      </c>
      <c r="I1506" s="16" t="s">
        <v>773</v>
      </c>
      <c r="J1506" s="16" t="s">
        <v>960</v>
      </c>
      <c r="K1506" s="16" t="s">
        <v>937</v>
      </c>
    </row>
    <row r="1507" spans="1:11" x14ac:dyDescent="0.25">
      <c r="A1507" s="16" t="s">
        <v>2515</v>
      </c>
      <c r="B1507" s="16" t="s">
        <v>266</v>
      </c>
      <c r="C1507" s="16" t="s">
        <v>33</v>
      </c>
      <c r="D1507">
        <v>2850</v>
      </c>
      <c r="E1507" s="9">
        <v>72</v>
      </c>
      <c r="F1507">
        <v>1</v>
      </c>
      <c r="G1507" s="9">
        <v>72</v>
      </c>
      <c r="H1507" s="16" t="s">
        <v>616</v>
      </c>
      <c r="I1507" s="16" t="s">
        <v>617</v>
      </c>
      <c r="J1507" s="16" t="s">
        <v>986</v>
      </c>
      <c r="K1507" s="16" t="s">
        <v>944</v>
      </c>
    </row>
    <row r="1508" spans="1:11" x14ac:dyDescent="0.25">
      <c r="A1508" s="16" t="s">
        <v>2516</v>
      </c>
      <c r="B1508" s="16" t="s">
        <v>289</v>
      </c>
      <c r="C1508" s="16" t="s">
        <v>64</v>
      </c>
      <c r="D1508">
        <v>2850</v>
      </c>
      <c r="E1508" s="9">
        <v>990</v>
      </c>
      <c r="F1508">
        <v>1</v>
      </c>
      <c r="G1508" s="9">
        <v>990</v>
      </c>
      <c r="H1508" s="16" t="s">
        <v>500</v>
      </c>
      <c r="I1508" s="16" t="s">
        <v>660</v>
      </c>
      <c r="J1508" s="16" t="s">
        <v>973</v>
      </c>
      <c r="K1508" s="16" t="s">
        <v>941</v>
      </c>
    </row>
    <row r="1509" spans="1:11" x14ac:dyDescent="0.25">
      <c r="A1509" s="16" t="s">
        <v>2517</v>
      </c>
      <c r="B1509" s="16" t="s">
        <v>419</v>
      </c>
      <c r="C1509" s="16" t="s">
        <v>58</v>
      </c>
      <c r="D1509">
        <v>2770</v>
      </c>
      <c r="E1509" s="9">
        <v>49</v>
      </c>
      <c r="F1509">
        <v>1</v>
      </c>
      <c r="G1509" s="9">
        <v>49</v>
      </c>
      <c r="H1509" s="16" t="s">
        <v>873</v>
      </c>
      <c r="I1509" s="16" t="s">
        <v>874</v>
      </c>
      <c r="J1509" s="16" t="s">
        <v>977</v>
      </c>
      <c r="K1509" s="16" t="s">
        <v>941</v>
      </c>
    </row>
    <row r="1510" spans="1:11" x14ac:dyDescent="0.25">
      <c r="A1510" s="16" t="s">
        <v>2518</v>
      </c>
      <c r="B1510" s="16" t="s">
        <v>203</v>
      </c>
      <c r="C1510" s="16" t="s">
        <v>124</v>
      </c>
      <c r="D1510">
        <v>2770</v>
      </c>
      <c r="E1510" s="9">
        <v>450</v>
      </c>
      <c r="F1510">
        <v>4</v>
      </c>
      <c r="G1510" s="9">
        <v>1800</v>
      </c>
      <c r="H1510" s="16" t="s">
        <v>502</v>
      </c>
      <c r="I1510" s="16" t="s">
        <v>503</v>
      </c>
      <c r="J1510" s="16" t="s">
        <v>962</v>
      </c>
      <c r="K1510" s="16" t="s">
        <v>938</v>
      </c>
    </row>
    <row r="1511" spans="1:11" x14ac:dyDescent="0.25">
      <c r="A1511" s="16" t="s">
        <v>2519</v>
      </c>
      <c r="B1511" s="16" t="s">
        <v>295</v>
      </c>
      <c r="C1511" s="16" t="s">
        <v>162</v>
      </c>
      <c r="D1511">
        <v>2710</v>
      </c>
      <c r="E1511" s="9">
        <v>58</v>
      </c>
      <c r="F1511">
        <v>1</v>
      </c>
      <c r="G1511" s="9">
        <v>58</v>
      </c>
      <c r="H1511" s="16" t="s">
        <v>648</v>
      </c>
      <c r="I1511" s="16" t="s">
        <v>670</v>
      </c>
      <c r="J1511" s="16" t="s">
        <v>966</v>
      </c>
      <c r="K1511" s="16" t="s">
        <v>946</v>
      </c>
    </row>
    <row r="1512" spans="1:11" x14ac:dyDescent="0.25">
      <c r="A1512" s="16" t="s">
        <v>2520</v>
      </c>
      <c r="B1512" s="16" t="s">
        <v>446</v>
      </c>
      <c r="C1512" s="16" t="s">
        <v>142</v>
      </c>
      <c r="D1512">
        <v>2820</v>
      </c>
      <c r="E1512" s="9">
        <v>82</v>
      </c>
      <c r="F1512">
        <v>1</v>
      </c>
      <c r="G1512" s="9">
        <v>82</v>
      </c>
      <c r="H1512" s="16" t="s">
        <v>919</v>
      </c>
      <c r="I1512" s="16" t="s">
        <v>920</v>
      </c>
      <c r="J1512" s="16" t="s">
        <v>977</v>
      </c>
      <c r="K1512" s="16" t="s">
        <v>941</v>
      </c>
    </row>
    <row r="1513" spans="1:11" x14ac:dyDescent="0.25">
      <c r="A1513" s="16" t="s">
        <v>2521</v>
      </c>
      <c r="B1513" s="16" t="s">
        <v>429</v>
      </c>
      <c r="C1513" s="16" t="s">
        <v>155</v>
      </c>
      <c r="D1513">
        <v>2870</v>
      </c>
      <c r="E1513" s="9">
        <v>38</v>
      </c>
      <c r="F1513">
        <v>1</v>
      </c>
      <c r="G1513" s="9">
        <v>38</v>
      </c>
      <c r="H1513" s="16" t="s">
        <v>889</v>
      </c>
      <c r="I1513" s="16" t="s">
        <v>890</v>
      </c>
      <c r="J1513" s="16" t="s">
        <v>985</v>
      </c>
      <c r="K1513" s="16" t="s">
        <v>943</v>
      </c>
    </row>
    <row r="1514" spans="1:11" x14ac:dyDescent="0.25">
      <c r="A1514" s="16" t="s">
        <v>2522</v>
      </c>
      <c r="B1514" s="16" t="s">
        <v>447</v>
      </c>
      <c r="C1514" s="16" t="s">
        <v>94</v>
      </c>
      <c r="D1514">
        <v>2820</v>
      </c>
      <c r="E1514" s="9">
        <v>79</v>
      </c>
      <c r="F1514">
        <v>4</v>
      </c>
      <c r="G1514" s="9">
        <v>316</v>
      </c>
      <c r="H1514" s="16" t="s">
        <v>861</v>
      </c>
      <c r="I1514" s="16" t="s">
        <v>921</v>
      </c>
      <c r="J1514" s="16" t="s">
        <v>977</v>
      </c>
      <c r="K1514" s="16" t="s">
        <v>941</v>
      </c>
    </row>
    <row r="1515" spans="1:11" x14ac:dyDescent="0.25">
      <c r="A1515" s="16" t="s">
        <v>2523</v>
      </c>
      <c r="B1515" s="16" t="s">
        <v>345</v>
      </c>
      <c r="C1515" s="16" t="s">
        <v>173</v>
      </c>
      <c r="D1515">
        <v>2760</v>
      </c>
      <c r="E1515" s="9">
        <v>12</v>
      </c>
      <c r="F1515">
        <v>2</v>
      </c>
      <c r="G1515" s="9">
        <v>24</v>
      </c>
      <c r="H1515" s="16" t="s">
        <v>750</v>
      </c>
      <c r="I1515" s="16" t="s">
        <v>751</v>
      </c>
      <c r="J1515" s="16" t="s">
        <v>974</v>
      </c>
      <c r="K1515" s="16" t="s">
        <v>941</v>
      </c>
    </row>
    <row r="1516" spans="1:11" x14ac:dyDescent="0.25">
      <c r="A1516" s="16" t="s">
        <v>2524</v>
      </c>
      <c r="B1516" s="16" t="s">
        <v>391</v>
      </c>
      <c r="C1516" s="16" t="s">
        <v>58</v>
      </c>
      <c r="D1516">
        <v>3000</v>
      </c>
      <c r="E1516" s="9">
        <v>27</v>
      </c>
      <c r="F1516">
        <v>6</v>
      </c>
      <c r="G1516" s="9">
        <v>162</v>
      </c>
      <c r="H1516" s="16" t="s">
        <v>827</v>
      </c>
      <c r="I1516" s="16" t="s">
        <v>828</v>
      </c>
      <c r="J1516" s="16" t="s">
        <v>976</v>
      </c>
      <c r="K1516" s="16" t="s">
        <v>941</v>
      </c>
    </row>
    <row r="1517" spans="1:11" x14ac:dyDescent="0.25">
      <c r="A1517" s="16" t="s">
        <v>2525</v>
      </c>
      <c r="B1517" s="16" t="s">
        <v>426</v>
      </c>
      <c r="C1517" s="16" t="s">
        <v>106</v>
      </c>
      <c r="D1517">
        <v>2840</v>
      </c>
      <c r="E1517" s="9">
        <v>13</v>
      </c>
      <c r="F1517">
        <v>1</v>
      </c>
      <c r="G1517" s="9">
        <v>13</v>
      </c>
      <c r="H1517" s="16" t="s">
        <v>885</v>
      </c>
      <c r="I1517" s="16" t="s">
        <v>886</v>
      </c>
      <c r="J1517" s="16" t="s">
        <v>969</v>
      </c>
      <c r="K1517" s="16" t="s">
        <v>940</v>
      </c>
    </row>
    <row r="1518" spans="1:11" x14ac:dyDescent="0.25">
      <c r="A1518" s="16" t="s">
        <v>2526</v>
      </c>
      <c r="B1518" s="16" t="s">
        <v>316</v>
      </c>
      <c r="C1518" s="16" t="s">
        <v>124</v>
      </c>
      <c r="D1518">
        <v>2770</v>
      </c>
      <c r="E1518" s="9">
        <v>190</v>
      </c>
      <c r="F1518">
        <v>4</v>
      </c>
      <c r="G1518" s="9">
        <v>760</v>
      </c>
      <c r="H1518" s="16" t="s">
        <v>706</v>
      </c>
      <c r="I1518" s="16" t="s">
        <v>707</v>
      </c>
      <c r="J1518" s="16" t="s">
        <v>964</v>
      </c>
      <c r="K1518" s="16" t="s">
        <v>938</v>
      </c>
    </row>
    <row r="1519" spans="1:11" x14ac:dyDescent="0.25">
      <c r="A1519" s="16" t="s">
        <v>2527</v>
      </c>
      <c r="B1519" s="16" t="s">
        <v>278</v>
      </c>
      <c r="C1519" s="16" t="s">
        <v>76</v>
      </c>
      <c r="D1519">
        <v>2870</v>
      </c>
      <c r="E1519" s="9">
        <v>94</v>
      </c>
      <c r="F1519">
        <v>4</v>
      </c>
      <c r="G1519" s="9">
        <v>376</v>
      </c>
      <c r="H1519" s="16" t="s">
        <v>640</v>
      </c>
      <c r="I1519" s="16" t="s">
        <v>641</v>
      </c>
      <c r="J1519" s="16" t="s">
        <v>984</v>
      </c>
      <c r="K1519" s="16" t="s">
        <v>943</v>
      </c>
    </row>
    <row r="1520" spans="1:11" x14ac:dyDescent="0.25">
      <c r="A1520" s="16" t="s">
        <v>2528</v>
      </c>
      <c r="B1520" s="16" t="s">
        <v>392</v>
      </c>
      <c r="C1520" s="16" t="s">
        <v>122</v>
      </c>
      <c r="D1520">
        <v>2740</v>
      </c>
      <c r="E1520" s="9">
        <v>800</v>
      </c>
      <c r="F1520">
        <v>1</v>
      </c>
      <c r="G1520" s="9">
        <v>800</v>
      </c>
      <c r="H1520" s="16" t="s">
        <v>829</v>
      </c>
      <c r="I1520" s="16" t="s">
        <v>830</v>
      </c>
      <c r="J1520" s="16" t="s">
        <v>976</v>
      </c>
      <c r="K1520" s="16" t="s">
        <v>941</v>
      </c>
    </row>
    <row r="1521" spans="1:11" x14ac:dyDescent="0.25">
      <c r="A1521" s="16" t="s">
        <v>2529</v>
      </c>
      <c r="B1521" s="16" t="s">
        <v>296</v>
      </c>
      <c r="C1521" s="16" t="s">
        <v>43</v>
      </c>
      <c r="D1521">
        <v>2710</v>
      </c>
      <c r="E1521" s="9">
        <v>7600</v>
      </c>
      <c r="F1521">
        <v>6</v>
      </c>
      <c r="G1521" s="9">
        <v>45600</v>
      </c>
      <c r="H1521" s="16" t="s">
        <v>671</v>
      </c>
      <c r="I1521" s="16" t="s">
        <v>672</v>
      </c>
      <c r="J1521" s="16" t="s">
        <v>959</v>
      </c>
      <c r="K1521" s="16" t="s">
        <v>937</v>
      </c>
    </row>
    <row r="1522" spans="1:11" x14ac:dyDescent="0.25">
      <c r="A1522" s="16" t="s">
        <v>2530</v>
      </c>
      <c r="B1522" s="16" t="s">
        <v>230</v>
      </c>
      <c r="C1522" s="16" t="s">
        <v>88</v>
      </c>
      <c r="D1522">
        <v>2870</v>
      </c>
      <c r="E1522" s="9">
        <v>3500</v>
      </c>
      <c r="F1522">
        <v>1</v>
      </c>
      <c r="G1522" s="9">
        <v>3500</v>
      </c>
      <c r="H1522" s="16" t="s">
        <v>553</v>
      </c>
      <c r="I1522" s="16" t="s">
        <v>541</v>
      </c>
      <c r="J1522" s="16" t="s">
        <v>972</v>
      </c>
      <c r="K1522" s="16" t="s">
        <v>941</v>
      </c>
    </row>
    <row r="1523" spans="1:11" x14ac:dyDescent="0.25">
      <c r="A1523" s="16" t="s">
        <v>2531</v>
      </c>
      <c r="B1523" s="16" t="s">
        <v>351</v>
      </c>
      <c r="C1523" s="16" t="s">
        <v>96</v>
      </c>
      <c r="D1523">
        <v>3000</v>
      </c>
      <c r="E1523" s="9">
        <v>850</v>
      </c>
      <c r="F1523">
        <v>1</v>
      </c>
      <c r="G1523" s="9">
        <v>850</v>
      </c>
      <c r="H1523" s="16" t="s">
        <v>761</v>
      </c>
      <c r="I1523" s="16" t="s">
        <v>762</v>
      </c>
      <c r="J1523" s="16" t="s">
        <v>984</v>
      </c>
      <c r="K1523" s="16" t="s">
        <v>943</v>
      </c>
    </row>
    <row r="1524" spans="1:11" x14ac:dyDescent="0.25">
      <c r="A1524" s="16" t="s">
        <v>2532</v>
      </c>
      <c r="B1524" s="16" t="s">
        <v>441</v>
      </c>
      <c r="C1524" s="16" t="s">
        <v>36</v>
      </c>
      <c r="D1524">
        <v>2870</v>
      </c>
      <c r="E1524" s="9">
        <v>710</v>
      </c>
      <c r="F1524">
        <v>1</v>
      </c>
      <c r="G1524" s="9">
        <v>710</v>
      </c>
      <c r="H1524" s="16" t="s">
        <v>911</v>
      </c>
      <c r="I1524" s="16" t="s">
        <v>717</v>
      </c>
      <c r="J1524" s="16" t="s">
        <v>985</v>
      </c>
      <c r="K1524" s="16" t="s">
        <v>943</v>
      </c>
    </row>
    <row r="1525" spans="1:11" x14ac:dyDescent="0.25">
      <c r="A1525" s="16" t="s">
        <v>2533</v>
      </c>
      <c r="B1525" s="16" t="s">
        <v>236</v>
      </c>
      <c r="C1525" s="16" t="s">
        <v>103</v>
      </c>
      <c r="D1525">
        <v>2710</v>
      </c>
      <c r="E1525" s="9">
        <v>870</v>
      </c>
      <c r="F1525">
        <v>1</v>
      </c>
      <c r="G1525" s="9">
        <v>870</v>
      </c>
      <c r="H1525" s="16" t="s">
        <v>516</v>
      </c>
      <c r="I1525" s="16" t="s">
        <v>564</v>
      </c>
      <c r="J1525" s="16" t="s">
        <v>979</v>
      </c>
      <c r="K1525" s="16" t="s">
        <v>942</v>
      </c>
    </row>
    <row r="1526" spans="1:11" x14ac:dyDescent="0.25">
      <c r="A1526" s="16" t="s">
        <v>2534</v>
      </c>
      <c r="B1526" s="16" t="s">
        <v>329</v>
      </c>
      <c r="C1526" s="16" t="s">
        <v>37</v>
      </c>
      <c r="D1526">
        <v>2980</v>
      </c>
      <c r="E1526" s="9">
        <v>7500</v>
      </c>
      <c r="F1526">
        <v>5</v>
      </c>
      <c r="G1526" s="9">
        <v>37500</v>
      </c>
      <c r="H1526" s="16" t="s">
        <v>725</v>
      </c>
      <c r="I1526" s="16" t="s">
        <v>726</v>
      </c>
      <c r="J1526" s="16" t="s">
        <v>951</v>
      </c>
      <c r="K1526" s="16" t="s">
        <v>932</v>
      </c>
    </row>
    <row r="1527" spans="1:11" x14ac:dyDescent="0.25">
      <c r="A1527" s="16" t="s">
        <v>2535</v>
      </c>
      <c r="B1527" s="16" t="s">
        <v>230</v>
      </c>
      <c r="C1527" s="16" t="s">
        <v>102</v>
      </c>
      <c r="D1527">
        <v>2780</v>
      </c>
      <c r="E1527" s="9">
        <v>760</v>
      </c>
      <c r="F1527">
        <v>1</v>
      </c>
      <c r="G1527" s="9">
        <v>760</v>
      </c>
      <c r="H1527" s="16" t="s">
        <v>553</v>
      </c>
      <c r="I1527" s="16" t="s">
        <v>541</v>
      </c>
      <c r="J1527" s="16" t="s">
        <v>972</v>
      </c>
      <c r="K1527" s="16" t="s">
        <v>941</v>
      </c>
    </row>
    <row r="1528" spans="1:11" x14ac:dyDescent="0.25">
      <c r="A1528" s="16" t="s">
        <v>2536</v>
      </c>
      <c r="B1528" s="16" t="s">
        <v>181</v>
      </c>
      <c r="C1528" s="16" t="s">
        <v>39</v>
      </c>
      <c r="D1528">
        <v>2800</v>
      </c>
      <c r="E1528" s="9">
        <v>2200</v>
      </c>
      <c r="F1528">
        <v>1</v>
      </c>
      <c r="G1528" s="9">
        <v>2200</v>
      </c>
      <c r="H1528" s="16" t="s">
        <v>461</v>
      </c>
      <c r="I1528" s="16" t="s">
        <v>462</v>
      </c>
      <c r="J1528" s="16" t="s">
        <v>955</v>
      </c>
      <c r="K1528" s="16" t="s">
        <v>935</v>
      </c>
    </row>
    <row r="1529" spans="1:11" x14ac:dyDescent="0.25">
      <c r="A1529" s="16" t="s">
        <v>2537</v>
      </c>
      <c r="B1529" s="16" t="s">
        <v>302</v>
      </c>
      <c r="C1529" s="16" t="s">
        <v>96</v>
      </c>
      <c r="D1529">
        <v>2910</v>
      </c>
      <c r="E1529" s="9">
        <v>3100</v>
      </c>
      <c r="F1529">
        <v>4</v>
      </c>
      <c r="G1529" s="9">
        <v>12400</v>
      </c>
      <c r="H1529" s="16" t="s">
        <v>648</v>
      </c>
      <c r="I1529" s="16" t="s">
        <v>682</v>
      </c>
      <c r="J1529" s="16" t="s">
        <v>984</v>
      </c>
      <c r="K1529" s="16" t="s">
        <v>943</v>
      </c>
    </row>
    <row r="1530" spans="1:11" x14ac:dyDescent="0.25">
      <c r="A1530" s="16" t="s">
        <v>2538</v>
      </c>
      <c r="B1530" s="16" t="s">
        <v>336</v>
      </c>
      <c r="C1530" s="16" t="s">
        <v>30</v>
      </c>
      <c r="D1530">
        <v>2790</v>
      </c>
      <c r="E1530" s="9">
        <v>590</v>
      </c>
      <c r="F1530">
        <v>1</v>
      </c>
      <c r="G1530" s="9">
        <v>590</v>
      </c>
      <c r="H1530" s="16" t="s">
        <v>614</v>
      </c>
      <c r="I1530" s="16" t="s">
        <v>735</v>
      </c>
      <c r="J1530" s="16" t="s">
        <v>969</v>
      </c>
      <c r="K1530" s="16" t="s">
        <v>940</v>
      </c>
    </row>
    <row r="1531" spans="1:11" x14ac:dyDescent="0.25">
      <c r="A1531" s="16" t="s">
        <v>2539</v>
      </c>
      <c r="B1531" s="16" t="s">
        <v>339</v>
      </c>
      <c r="C1531" s="16" t="s">
        <v>130</v>
      </c>
      <c r="D1531">
        <v>2860</v>
      </c>
      <c r="E1531" s="9">
        <v>600</v>
      </c>
      <c r="F1531">
        <v>1</v>
      </c>
      <c r="G1531" s="9">
        <v>600</v>
      </c>
      <c r="H1531" s="16" t="s">
        <v>740</v>
      </c>
      <c r="I1531" s="16" t="s">
        <v>741</v>
      </c>
      <c r="J1531" s="16" t="s">
        <v>984</v>
      </c>
      <c r="K1531" s="16" t="s">
        <v>943</v>
      </c>
    </row>
    <row r="1532" spans="1:11" x14ac:dyDescent="0.25">
      <c r="A1532" s="16" t="s">
        <v>2540</v>
      </c>
      <c r="B1532" s="16" t="s">
        <v>371</v>
      </c>
      <c r="C1532" s="16" t="s">
        <v>143</v>
      </c>
      <c r="D1532">
        <v>2760</v>
      </c>
      <c r="E1532" s="9">
        <v>640</v>
      </c>
      <c r="F1532">
        <v>1</v>
      </c>
      <c r="G1532" s="9">
        <v>640</v>
      </c>
      <c r="H1532" s="16" t="s">
        <v>797</v>
      </c>
      <c r="I1532" s="16" t="s">
        <v>665</v>
      </c>
      <c r="J1532" s="16" t="s">
        <v>981</v>
      </c>
      <c r="K1532" s="16" t="s">
        <v>942</v>
      </c>
    </row>
    <row r="1533" spans="1:11" x14ac:dyDescent="0.25">
      <c r="A1533" s="16" t="s">
        <v>2541</v>
      </c>
      <c r="B1533" s="16" t="s">
        <v>433</v>
      </c>
      <c r="C1533" s="16" t="s">
        <v>46</v>
      </c>
      <c r="D1533">
        <v>2760</v>
      </c>
      <c r="E1533" s="9">
        <v>930</v>
      </c>
      <c r="F1533">
        <v>4</v>
      </c>
      <c r="G1533" s="9">
        <v>3720</v>
      </c>
      <c r="H1533" s="16" t="s">
        <v>897</v>
      </c>
      <c r="I1533" s="16" t="s">
        <v>898</v>
      </c>
      <c r="J1533" s="16" t="s">
        <v>977</v>
      </c>
      <c r="K1533" s="16" t="s">
        <v>941</v>
      </c>
    </row>
    <row r="1534" spans="1:11" x14ac:dyDescent="0.25">
      <c r="A1534" s="16" t="s">
        <v>2542</v>
      </c>
      <c r="B1534" s="16" t="s">
        <v>259</v>
      </c>
      <c r="C1534" s="16" t="s">
        <v>106</v>
      </c>
      <c r="D1534">
        <v>2820</v>
      </c>
      <c r="E1534" s="9">
        <v>110</v>
      </c>
      <c r="F1534">
        <v>1</v>
      </c>
      <c r="G1534" s="9">
        <v>110</v>
      </c>
      <c r="H1534" s="16" t="s">
        <v>603</v>
      </c>
      <c r="I1534" s="16" t="s">
        <v>604</v>
      </c>
      <c r="J1534" s="16" t="s">
        <v>958</v>
      </c>
      <c r="K1534" s="16" t="s">
        <v>937</v>
      </c>
    </row>
    <row r="1535" spans="1:11" x14ac:dyDescent="0.25">
      <c r="A1535" s="16" t="s">
        <v>2543</v>
      </c>
      <c r="B1535" s="16" t="s">
        <v>349</v>
      </c>
      <c r="C1535" s="16" t="s">
        <v>43</v>
      </c>
      <c r="D1535">
        <v>2820</v>
      </c>
      <c r="E1535" s="9">
        <v>9200</v>
      </c>
      <c r="F1535">
        <v>1</v>
      </c>
      <c r="G1535" s="9">
        <v>9200</v>
      </c>
      <c r="H1535" s="16" t="s">
        <v>758</v>
      </c>
      <c r="I1535" s="16" t="s">
        <v>759</v>
      </c>
      <c r="J1535" s="16" t="s">
        <v>980</v>
      </c>
      <c r="K1535" s="16" t="s">
        <v>942</v>
      </c>
    </row>
    <row r="1536" spans="1:11" x14ac:dyDescent="0.25">
      <c r="A1536" s="16" t="s">
        <v>2544</v>
      </c>
      <c r="B1536" s="16" t="s">
        <v>439</v>
      </c>
      <c r="C1536" s="16" t="s">
        <v>129</v>
      </c>
      <c r="D1536">
        <v>2790</v>
      </c>
      <c r="E1536" s="9">
        <v>2700</v>
      </c>
      <c r="F1536">
        <v>1</v>
      </c>
      <c r="G1536" s="9">
        <v>2700</v>
      </c>
      <c r="H1536" s="16" t="s">
        <v>907</v>
      </c>
      <c r="I1536" s="16" t="s">
        <v>908</v>
      </c>
      <c r="J1536" s="16" t="s">
        <v>981</v>
      </c>
      <c r="K1536" s="16" t="s">
        <v>942</v>
      </c>
    </row>
    <row r="1537" spans="1:11" x14ac:dyDescent="0.25">
      <c r="A1537" s="16" t="s">
        <v>2545</v>
      </c>
      <c r="B1537" s="16" t="s">
        <v>438</v>
      </c>
      <c r="C1537" s="16" t="s">
        <v>135</v>
      </c>
      <c r="D1537">
        <v>2840</v>
      </c>
      <c r="E1537" s="9">
        <v>37</v>
      </c>
      <c r="F1537">
        <v>1</v>
      </c>
      <c r="G1537" s="9">
        <v>37</v>
      </c>
      <c r="H1537" s="16" t="s">
        <v>906</v>
      </c>
      <c r="I1537" s="16" t="s">
        <v>462</v>
      </c>
      <c r="J1537" s="16" t="s">
        <v>981</v>
      </c>
      <c r="K1537" s="16" t="s">
        <v>942</v>
      </c>
    </row>
    <row r="1538" spans="1:11" x14ac:dyDescent="0.25">
      <c r="A1538" s="16" t="s">
        <v>2546</v>
      </c>
      <c r="B1538" s="16" t="s">
        <v>453</v>
      </c>
      <c r="C1538" s="16" t="s">
        <v>106</v>
      </c>
      <c r="D1538">
        <v>2900</v>
      </c>
      <c r="E1538" s="9">
        <v>2700</v>
      </c>
      <c r="F1538">
        <v>1</v>
      </c>
      <c r="G1538" s="9">
        <v>2700</v>
      </c>
      <c r="H1538" s="16" t="s">
        <v>928</v>
      </c>
      <c r="I1538" s="16" t="s">
        <v>929</v>
      </c>
      <c r="J1538" s="16" t="s">
        <v>960</v>
      </c>
      <c r="K1538" s="16" t="s">
        <v>937</v>
      </c>
    </row>
    <row r="1539" spans="1:11" x14ac:dyDescent="0.25">
      <c r="A1539" s="16" t="s">
        <v>2547</v>
      </c>
      <c r="B1539" s="16" t="s">
        <v>420</v>
      </c>
      <c r="C1539" s="16" t="s">
        <v>104</v>
      </c>
      <c r="D1539">
        <v>2890</v>
      </c>
      <c r="E1539" s="9">
        <v>7200</v>
      </c>
      <c r="F1539">
        <v>5</v>
      </c>
      <c r="G1539" s="9">
        <v>36000</v>
      </c>
      <c r="H1539" s="16" t="s">
        <v>875</v>
      </c>
      <c r="I1539" s="16" t="s">
        <v>876</v>
      </c>
      <c r="J1539" s="16" t="s">
        <v>977</v>
      </c>
      <c r="K1539" s="16" t="s">
        <v>941</v>
      </c>
    </row>
    <row r="1540" spans="1:11" x14ac:dyDescent="0.25">
      <c r="A1540" s="16" t="s">
        <v>2548</v>
      </c>
      <c r="B1540" s="16" t="s">
        <v>428</v>
      </c>
      <c r="C1540" s="16" t="s">
        <v>152</v>
      </c>
      <c r="D1540">
        <v>2900</v>
      </c>
      <c r="E1540" s="9">
        <v>89</v>
      </c>
      <c r="F1540">
        <v>1</v>
      </c>
      <c r="G1540" s="9">
        <v>89</v>
      </c>
      <c r="H1540" s="16" t="s">
        <v>887</v>
      </c>
      <c r="I1540" s="16" t="s">
        <v>888</v>
      </c>
      <c r="J1540" s="16" t="s">
        <v>981</v>
      </c>
      <c r="K1540" s="16" t="s">
        <v>942</v>
      </c>
    </row>
    <row r="1541" spans="1:11" x14ac:dyDescent="0.25">
      <c r="A1541" s="16" t="s">
        <v>2549</v>
      </c>
      <c r="B1541" s="16" t="s">
        <v>192</v>
      </c>
      <c r="C1541" s="16" t="s">
        <v>118</v>
      </c>
      <c r="D1541">
        <v>2770</v>
      </c>
      <c r="E1541" s="9">
        <v>27</v>
      </c>
      <c r="F1541">
        <v>1</v>
      </c>
      <c r="G1541" s="9">
        <v>27</v>
      </c>
      <c r="H1541" s="16" t="s">
        <v>483</v>
      </c>
      <c r="I1541" s="16" t="s">
        <v>484</v>
      </c>
      <c r="J1541" s="16" t="s">
        <v>971</v>
      </c>
      <c r="K1541" s="16" t="s">
        <v>941</v>
      </c>
    </row>
    <row r="1542" spans="1:11" x14ac:dyDescent="0.25">
      <c r="A1542" s="16" t="s">
        <v>2550</v>
      </c>
      <c r="B1542" s="16" t="s">
        <v>181</v>
      </c>
      <c r="C1542" s="16" t="s">
        <v>112</v>
      </c>
      <c r="D1542">
        <v>2760</v>
      </c>
      <c r="E1542" s="9">
        <v>72</v>
      </c>
      <c r="F1542">
        <v>1</v>
      </c>
      <c r="G1542" s="9">
        <v>72</v>
      </c>
      <c r="H1542" s="16" t="s">
        <v>461</v>
      </c>
      <c r="I1542" s="16" t="s">
        <v>462</v>
      </c>
      <c r="J1542" s="16" t="s">
        <v>955</v>
      </c>
      <c r="K1542" s="16" t="s">
        <v>935</v>
      </c>
    </row>
    <row r="1543" spans="1:11" x14ac:dyDescent="0.25">
      <c r="A1543" s="16" t="s">
        <v>2551</v>
      </c>
      <c r="B1543" s="16" t="s">
        <v>203</v>
      </c>
      <c r="C1543" s="16" t="s">
        <v>61</v>
      </c>
      <c r="D1543">
        <v>2860</v>
      </c>
      <c r="E1543" s="9">
        <v>55</v>
      </c>
      <c r="F1543">
        <v>1</v>
      </c>
      <c r="G1543" s="9">
        <v>55</v>
      </c>
      <c r="H1543" s="16" t="s">
        <v>502</v>
      </c>
      <c r="I1543" s="16" t="s">
        <v>503</v>
      </c>
      <c r="J1543" s="16" t="s">
        <v>962</v>
      </c>
      <c r="K1543" s="16" t="s">
        <v>938</v>
      </c>
    </row>
    <row r="1544" spans="1:11" x14ac:dyDescent="0.25">
      <c r="A1544" s="16" t="s">
        <v>2552</v>
      </c>
      <c r="B1544" s="16" t="s">
        <v>180</v>
      </c>
      <c r="C1544" s="16" t="s">
        <v>44</v>
      </c>
      <c r="D1544">
        <v>2780</v>
      </c>
      <c r="E1544" s="9">
        <v>87</v>
      </c>
      <c r="F1544">
        <v>8</v>
      </c>
      <c r="G1544" s="9">
        <v>696</v>
      </c>
      <c r="H1544" s="16" t="s">
        <v>459</v>
      </c>
      <c r="I1544" s="16" t="s">
        <v>460</v>
      </c>
      <c r="J1544" s="16" t="s">
        <v>953</v>
      </c>
      <c r="K1544" s="16" t="s">
        <v>934</v>
      </c>
    </row>
    <row r="1545" spans="1:11" x14ac:dyDescent="0.25">
      <c r="A1545" s="16" t="s">
        <v>2553</v>
      </c>
      <c r="B1545" s="16" t="s">
        <v>290</v>
      </c>
      <c r="C1545" s="16" t="s">
        <v>146</v>
      </c>
      <c r="D1545">
        <v>2760</v>
      </c>
      <c r="E1545" s="9">
        <v>73</v>
      </c>
      <c r="F1545">
        <v>1</v>
      </c>
      <c r="G1545" s="9">
        <v>73</v>
      </c>
      <c r="H1545" s="16" t="s">
        <v>661</v>
      </c>
      <c r="I1545" s="16" t="s">
        <v>662</v>
      </c>
      <c r="J1545" s="16" t="s">
        <v>973</v>
      </c>
      <c r="K1545" s="16" t="s">
        <v>941</v>
      </c>
    </row>
    <row r="1546" spans="1:11" x14ac:dyDescent="0.25">
      <c r="A1546" s="16" t="s">
        <v>2554</v>
      </c>
      <c r="B1546" s="16" t="s">
        <v>189</v>
      </c>
      <c r="C1546" s="16" t="s">
        <v>117</v>
      </c>
      <c r="D1546">
        <v>2890</v>
      </c>
      <c r="E1546" s="9">
        <v>490</v>
      </c>
      <c r="F1546">
        <v>2</v>
      </c>
      <c r="G1546" s="9">
        <v>980</v>
      </c>
      <c r="H1546" s="16" t="s">
        <v>477</v>
      </c>
      <c r="I1546" s="16" t="s">
        <v>478</v>
      </c>
      <c r="J1546" s="16" t="s">
        <v>984</v>
      </c>
      <c r="K1546" s="16" t="s">
        <v>943</v>
      </c>
    </row>
    <row r="1547" spans="1:11" x14ac:dyDescent="0.25">
      <c r="A1547" s="16" t="s">
        <v>2555</v>
      </c>
      <c r="B1547" s="16" t="s">
        <v>339</v>
      </c>
      <c r="C1547" s="16" t="s">
        <v>166</v>
      </c>
      <c r="D1547">
        <v>2850</v>
      </c>
      <c r="E1547" s="9">
        <v>310</v>
      </c>
      <c r="F1547">
        <v>4</v>
      </c>
      <c r="G1547" s="9">
        <v>1240</v>
      </c>
      <c r="H1547" s="16" t="s">
        <v>740</v>
      </c>
      <c r="I1547" s="16" t="s">
        <v>741</v>
      </c>
      <c r="J1547" s="16" t="s">
        <v>984</v>
      </c>
      <c r="K1547" s="16" t="s">
        <v>943</v>
      </c>
    </row>
    <row r="1548" spans="1:11" x14ac:dyDescent="0.25">
      <c r="A1548" s="16" t="s">
        <v>2556</v>
      </c>
      <c r="B1548" s="16" t="s">
        <v>336</v>
      </c>
      <c r="C1548" s="16" t="s">
        <v>74</v>
      </c>
      <c r="D1548">
        <v>2910</v>
      </c>
      <c r="E1548" s="9">
        <v>5800</v>
      </c>
      <c r="F1548">
        <v>1</v>
      </c>
      <c r="G1548" s="9">
        <v>5800</v>
      </c>
      <c r="H1548" s="16" t="s">
        <v>614</v>
      </c>
      <c r="I1548" s="16" t="s">
        <v>735</v>
      </c>
      <c r="J1548" s="16" t="s">
        <v>969</v>
      </c>
      <c r="K1548" s="16" t="s">
        <v>940</v>
      </c>
    </row>
    <row r="1549" spans="1:11" x14ac:dyDescent="0.25">
      <c r="A1549" s="16" t="s">
        <v>2557</v>
      </c>
      <c r="B1549" s="16" t="s">
        <v>427</v>
      </c>
      <c r="C1549" s="16" t="s">
        <v>113</v>
      </c>
      <c r="D1549">
        <v>2830</v>
      </c>
      <c r="E1549" s="9">
        <v>770</v>
      </c>
      <c r="F1549">
        <v>3</v>
      </c>
      <c r="G1549" s="9">
        <v>2310</v>
      </c>
      <c r="H1549" s="16" t="s">
        <v>841</v>
      </c>
      <c r="I1549" s="16" t="s">
        <v>488</v>
      </c>
      <c r="J1549" s="16" t="s">
        <v>977</v>
      </c>
      <c r="K1549" s="16" t="s">
        <v>941</v>
      </c>
    </row>
    <row r="1550" spans="1:11" x14ac:dyDescent="0.25">
      <c r="A1550" s="16" t="s">
        <v>2558</v>
      </c>
      <c r="B1550" s="16" t="s">
        <v>184</v>
      </c>
      <c r="C1550" s="16" t="s">
        <v>150</v>
      </c>
      <c r="D1550">
        <v>2830</v>
      </c>
      <c r="E1550" s="9">
        <v>830</v>
      </c>
      <c r="F1550">
        <v>1</v>
      </c>
      <c r="G1550" s="9">
        <v>830</v>
      </c>
      <c r="H1550" s="16" t="s">
        <v>467</v>
      </c>
      <c r="I1550" s="16" t="s">
        <v>468</v>
      </c>
      <c r="J1550" s="16" t="s">
        <v>962</v>
      </c>
      <c r="K1550" s="16" t="s">
        <v>938</v>
      </c>
    </row>
    <row r="1551" spans="1:11" x14ac:dyDescent="0.25">
      <c r="A1551" s="16" t="s">
        <v>2559</v>
      </c>
      <c r="B1551" s="16" t="s">
        <v>384</v>
      </c>
      <c r="C1551" s="16" t="s">
        <v>88</v>
      </c>
      <c r="D1551">
        <v>2850</v>
      </c>
      <c r="E1551" s="9">
        <v>5000</v>
      </c>
      <c r="F1551">
        <v>5</v>
      </c>
      <c r="G1551" s="9">
        <v>25000</v>
      </c>
      <c r="H1551" s="16" t="s">
        <v>817</v>
      </c>
      <c r="I1551" s="16" t="s">
        <v>818</v>
      </c>
      <c r="J1551" s="16" t="s">
        <v>984</v>
      </c>
      <c r="K1551" s="16" t="s">
        <v>943</v>
      </c>
    </row>
    <row r="1552" spans="1:11" x14ac:dyDescent="0.25">
      <c r="A1552" s="16" t="s">
        <v>2560</v>
      </c>
      <c r="B1552" s="16" t="s">
        <v>188</v>
      </c>
      <c r="C1552" s="16" t="s">
        <v>106</v>
      </c>
      <c r="D1552">
        <v>2830</v>
      </c>
      <c r="E1552" s="9">
        <v>110</v>
      </c>
      <c r="F1552">
        <v>2</v>
      </c>
      <c r="G1552" s="9">
        <v>220</v>
      </c>
      <c r="H1552" s="16" t="s">
        <v>475</v>
      </c>
      <c r="I1552" s="16" t="s">
        <v>476</v>
      </c>
      <c r="J1552" s="16" t="s">
        <v>978</v>
      </c>
      <c r="K1552" s="16" t="s">
        <v>942</v>
      </c>
    </row>
    <row r="1553" spans="1:11" x14ac:dyDescent="0.25">
      <c r="A1553" s="16" t="s">
        <v>2561</v>
      </c>
      <c r="B1553" s="16" t="s">
        <v>430</v>
      </c>
      <c r="C1553" s="16" t="s">
        <v>51</v>
      </c>
      <c r="D1553">
        <v>2760</v>
      </c>
      <c r="E1553" s="9">
        <v>83</v>
      </c>
      <c r="F1553">
        <v>1</v>
      </c>
      <c r="G1553" s="9">
        <v>83</v>
      </c>
      <c r="H1553" s="16" t="s">
        <v>891</v>
      </c>
      <c r="I1553" s="16" t="s">
        <v>892</v>
      </c>
      <c r="J1553" s="16" t="s">
        <v>986</v>
      </c>
      <c r="K1553" s="16" t="s">
        <v>944</v>
      </c>
    </row>
    <row r="1554" spans="1:11" x14ac:dyDescent="0.25">
      <c r="A1554" s="16" t="s">
        <v>2562</v>
      </c>
      <c r="B1554" s="16" t="s">
        <v>402</v>
      </c>
      <c r="C1554" s="16" t="s">
        <v>75</v>
      </c>
      <c r="D1554">
        <v>2790</v>
      </c>
      <c r="E1554" s="9">
        <v>79</v>
      </c>
      <c r="F1554">
        <v>1</v>
      </c>
      <c r="G1554" s="9">
        <v>79</v>
      </c>
      <c r="H1554" s="16" t="s">
        <v>527</v>
      </c>
      <c r="I1554" s="16" t="s">
        <v>847</v>
      </c>
      <c r="J1554" s="16" t="s">
        <v>985</v>
      </c>
      <c r="K1554" s="16" t="s">
        <v>943</v>
      </c>
    </row>
    <row r="1555" spans="1:11" x14ac:dyDescent="0.25">
      <c r="A1555" s="16" t="s">
        <v>2563</v>
      </c>
      <c r="B1555" s="16" t="s">
        <v>357</v>
      </c>
      <c r="C1555" s="16" t="s">
        <v>73</v>
      </c>
      <c r="D1555">
        <v>2870</v>
      </c>
      <c r="E1555" s="9">
        <v>6600</v>
      </c>
      <c r="F1555">
        <v>1</v>
      </c>
      <c r="G1555" s="9">
        <v>6600</v>
      </c>
      <c r="H1555" s="16" t="s">
        <v>772</v>
      </c>
      <c r="I1555" s="16" t="s">
        <v>773</v>
      </c>
      <c r="J1555" s="16" t="s">
        <v>960</v>
      </c>
      <c r="K1555" s="16" t="s">
        <v>937</v>
      </c>
    </row>
    <row r="1556" spans="1:11" x14ac:dyDescent="0.25">
      <c r="A1556" s="16" t="s">
        <v>2564</v>
      </c>
      <c r="B1556" s="16" t="s">
        <v>440</v>
      </c>
      <c r="C1556" s="16" t="s">
        <v>113</v>
      </c>
      <c r="D1556">
        <v>2920</v>
      </c>
      <c r="E1556" s="9">
        <v>32</v>
      </c>
      <c r="F1556">
        <v>1</v>
      </c>
      <c r="G1556" s="9">
        <v>32</v>
      </c>
      <c r="H1556" s="16" t="s">
        <v>909</v>
      </c>
      <c r="I1556" s="16" t="s">
        <v>910</v>
      </c>
      <c r="J1556" s="16" t="s">
        <v>985</v>
      </c>
      <c r="K1556" s="16" t="s">
        <v>943</v>
      </c>
    </row>
    <row r="1557" spans="1:11" x14ac:dyDescent="0.25">
      <c r="A1557" s="16" t="s">
        <v>2565</v>
      </c>
      <c r="B1557" s="16" t="s">
        <v>223</v>
      </c>
      <c r="C1557" s="16" t="s">
        <v>69</v>
      </c>
      <c r="D1557">
        <v>2760</v>
      </c>
      <c r="E1557" s="9">
        <v>280</v>
      </c>
      <c r="F1557">
        <v>1</v>
      </c>
      <c r="G1557" s="9">
        <v>280</v>
      </c>
      <c r="H1557" s="16" t="s">
        <v>540</v>
      </c>
      <c r="I1557" s="16" t="s">
        <v>541</v>
      </c>
      <c r="J1557" s="16" t="s">
        <v>967</v>
      </c>
      <c r="K1557" s="16" t="s">
        <v>939</v>
      </c>
    </row>
    <row r="1558" spans="1:11" x14ac:dyDescent="0.25">
      <c r="A1558" s="16" t="s">
        <v>2566</v>
      </c>
      <c r="B1558" s="16" t="s">
        <v>404</v>
      </c>
      <c r="C1558" s="16" t="s">
        <v>92</v>
      </c>
      <c r="D1558">
        <v>2710</v>
      </c>
      <c r="E1558" s="9">
        <v>540</v>
      </c>
      <c r="F1558">
        <v>1</v>
      </c>
      <c r="G1558" s="9">
        <v>540</v>
      </c>
      <c r="H1558" s="16" t="s">
        <v>849</v>
      </c>
      <c r="I1558" s="16" t="s">
        <v>850</v>
      </c>
      <c r="J1558" s="16" t="s">
        <v>976</v>
      </c>
      <c r="K1558" s="16" t="s">
        <v>941</v>
      </c>
    </row>
    <row r="1559" spans="1:11" x14ac:dyDescent="0.25">
      <c r="A1559" s="16" t="s">
        <v>2567</v>
      </c>
      <c r="B1559" s="16" t="s">
        <v>269</v>
      </c>
      <c r="C1559" s="16" t="s">
        <v>70</v>
      </c>
      <c r="D1559">
        <v>2790</v>
      </c>
      <c r="E1559" s="9">
        <v>82</v>
      </c>
      <c r="F1559">
        <v>1</v>
      </c>
      <c r="G1559" s="9">
        <v>82</v>
      </c>
      <c r="H1559" s="16" t="s">
        <v>622</v>
      </c>
      <c r="I1559" s="16" t="s">
        <v>623</v>
      </c>
      <c r="J1559" s="16" t="s">
        <v>973</v>
      </c>
      <c r="K1559" s="16" t="s">
        <v>941</v>
      </c>
    </row>
    <row r="1560" spans="1:11" x14ac:dyDescent="0.25">
      <c r="A1560" s="16" t="s">
        <v>2568</v>
      </c>
      <c r="B1560" s="16" t="s">
        <v>296</v>
      </c>
      <c r="C1560" s="16" t="s">
        <v>74</v>
      </c>
      <c r="D1560">
        <v>2870</v>
      </c>
      <c r="E1560" s="9">
        <v>130</v>
      </c>
      <c r="F1560">
        <v>6</v>
      </c>
      <c r="G1560" s="9">
        <v>780</v>
      </c>
      <c r="H1560" s="16" t="s">
        <v>671</v>
      </c>
      <c r="I1560" s="16" t="s">
        <v>672</v>
      </c>
      <c r="J1560" s="16" t="s">
        <v>959</v>
      </c>
      <c r="K1560" s="16" t="s">
        <v>937</v>
      </c>
    </row>
    <row r="1561" spans="1:11" x14ac:dyDescent="0.25">
      <c r="A1561" s="16" t="s">
        <v>2569</v>
      </c>
      <c r="B1561" s="16" t="s">
        <v>292</v>
      </c>
      <c r="C1561" s="16" t="s">
        <v>129</v>
      </c>
      <c r="D1561">
        <v>2840</v>
      </c>
      <c r="E1561" s="9">
        <v>760</v>
      </c>
      <c r="F1561">
        <v>1</v>
      </c>
      <c r="G1561" s="9">
        <v>760</v>
      </c>
      <c r="H1561" s="16" t="s">
        <v>664</v>
      </c>
      <c r="I1561" s="16" t="s">
        <v>665</v>
      </c>
      <c r="J1561" s="16" t="s">
        <v>952</v>
      </c>
      <c r="K1561" s="16" t="s">
        <v>933</v>
      </c>
    </row>
    <row r="1562" spans="1:11" x14ac:dyDescent="0.25">
      <c r="A1562" s="16" t="s">
        <v>2570</v>
      </c>
      <c r="B1562" s="16" t="s">
        <v>212</v>
      </c>
      <c r="C1562" s="16" t="s">
        <v>22</v>
      </c>
      <c r="D1562">
        <v>2900</v>
      </c>
      <c r="E1562" s="9">
        <v>990</v>
      </c>
      <c r="F1562">
        <v>1</v>
      </c>
      <c r="G1562" s="9">
        <v>990</v>
      </c>
      <c r="H1562" s="16" t="s">
        <v>520</v>
      </c>
      <c r="I1562" s="16" t="s">
        <v>521</v>
      </c>
      <c r="J1562" s="16" t="s">
        <v>957</v>
      </c>
      <c r="K1562" s="16" t="s">
        <v>936</v>
      </c>
    </row>
    <row r="1563" spans="1:11" x14ac:dyDescent="0.25">
      <c r="A1563" s="16" t="s">
        <v>2571</v>
      </c>
      <c r="B1563" s="16" t="s">
        <v>406</v>
      </c>
      <c r="C1563" s="16" t="s">
        <v>35</v>
      </c>
      <c r="D1563">
        <v>2870</v>
      </c>
      <c r="E1563" s="9">
        <v>180</v>
      </c>
      <c r="F1563">
        <v>1</v>
      </c>
      <c r="G1563" s="9">
        <v>180</v>
      </c>
      <c r="H1563" s="16" t="s">
        <v>853</v>
      </c>
      <c r="I1563" s="16" t="s">
        <v>610</v>
      </c>
      <c r="J1563" s="16" t="s">
        <v>976</v>
      </c>
      <c r="K1563" s="16" t="s">
        <v>941</v>
      </c>
    </row>
    <row r="1564" spans="1:11" x14ac:dyDescent="0.25">
      <c r="A1564" s="16" t="s">
        <v>2572</v>
      </c>
      <c r="B1564" s="16" t="s">
        <v>184</v>
      </c>
      <c r="C1564" s="16" t="s">
        <v>55</v>
      </c>
      <c r="D1564">
        <v>2900</v>
      </c>
      <c r="E1564" s="9">
        <v>4200</v>
      </c>
      <c r="F1564">
        <v>1</v>
      </c>
      <c r="G1564" s="9">
        <v>4200</v>
      </c>
      <c r="H1564" s="16" t="s">
        <v>467</v>
      </c>
      <c r="I1564" s="16" t="s">
        <v>468</v>
      </c>
      <c r="J1564" s="16" t="s">
        <v>962</v>
      </c>
      <c r="K1564" s="16" t="s">
        <v>938</v>
      </c>
    </row>
    <row r="1565" spans="1:11" x14ac:dyDescent="0.25">
      <c r="A1565" s="16" t="s">
        <v>2573</v>
      </c>
      <c r="B1565" s="16" t="s">
        <v>428</v>
      </c>
      <c r="C1565" s="16" t="s">
        <v>107</v>
      </c>
      <c r="D1565">
        <v>2850</v>
      </c>
      <c r="E1565" s="9">
        <v>67</v>
      </c>
      <c r="F1565">
        <v>1</v>
      </c>
      <c r="G1565" s="9">
        <v>67</v>
      </c>
      <c r="H1565" s="16" t="s">
        <v>887</v>
      </c>
      <c r="I1565" s="16" t="s">
        <v>888</v>
      </c>
      <c r="J1565" s="16" t="s">
        <v>981</v>
      </c>
      <c r="K1565" s="16" t="s">
        <v>942</v>
      </c>
    </row>
    <row r="1566" spans="1:11" x14ac:dyDescent="0.25">
      <c r="A1566" s="16" t="s">
        <v>2574</v>
      </c>
      <c r="B1566" s="16" t="s">
        <v>267</v>
      </c>
      <c r="C1566" s="16" t="s">
        <v>105</v>
      </c>
      <c r="D1566">
        <v>2840</v>
      </c>
      <c r="E1566" s="9">
        <v>6400</v>
      </c>
      <c r="F1566">
        <v>1</v>
      </c>
      <c r="G1566" s="9">
        <v>6400</v>
      </c>
      <c r="H1566" s="16" t="s">
        <v>618</v>
      </c>
      <c r="I1566" s="16" t="s">
        <v>619</v>
      </c>
      <c r="J1566" s="16" t="s">
        <v>973</v>
      </c>
      <c r="K1566" s="16" t="s">
        <v>941</v>
      </c>
    </row>
    <row r="1567" spans="1:11" x14ac:dyDescent="0.25">
      <c r="A1567" s="16" t="s">
        <v>2575</v>
      </c>
      <c r="B1567" s="16" t="s">
        <v>184</v>
      </c>
      <c r="C1567" s="16" t="s">
        <v>167</v>
      </c>
      <c r="D1567">
        <v>2760</v>
      </c>
      <c r="E1567" s="9">
        <v>7000</v>
      </c>
      <c r="F1567">
        <v>2</v>
      </c>
      <c r="G1567" s="9">
        <v>14000</v>
      </c>
      <c r="H1567" s="16" t="s">
        <v>467</v>
      </c>
      <c r="I1567" s="16" t="s">
        <v>468</v>
      </c>
      <c r="J1567" s="16" t="s">
        <v>962</v>
      </c>
      <c r="K1567" s="16" t="s">
        <v>938</v>
      </c>
    </row>
    <row r="1568" spans="1:11" x14ac:dyDescent="0.25">
      <c r="A1568" s="16" t="s">
        <v>2576</v>
      </c>
      <c r="B1568" s="16" t="s">
        <v>419</v>
      </c>
      <c r="C1568" s="16" t="s">
        <v>101</v>
      </c>
      <c r="D1568">
        <v>2820</v>
      </c>
      <c r="E1568" s="9">
        <v>520</v>
      </c>
      <c r="F1568">
        <v>4</v>
      </c>
      <c r="G1568" s="9">
        <v>2080</v>
      </c>
      <c r="H1568" s="16" t="s">
        <v>873</v>
      </c>
      <c r="I1568" s="16" t="s">
        <v>874</v>
      </c>
      <c r="J1568" s="16" t="s">
        <v>977</v>
      </c>
      <c r="K1568" s="16" t="s">
        <v>941</v>
      </c>
    </row>
    <row r="1569" spans="1:11" x14ac:dyDescent="0.25">
      <c r="A1569" s="16" t="s">
        <v>2577</v>
      </c>
      <c r="B1569" s="16" t="s">
        <v>348</v>
      </c>
      <c r="C1569" s="16" t="s">
        <v>64</v>
      </c>
      <c r="D1569">
        <v>2920</v>
      </c>
      <c r="E1569" s="9">
        <v>62</v>
      </c>
      <c r="F1569">
        <v>1</v>
      </c>
      <c r="G1569" s="9">
        <v>62</v>
      </c>
      <c r="H1569" s="16" t="s">
        <v>756</v>
      </c>
      <c r="I1569" s="16" t="s">
        <v>757</v>
      </c>
      <c r="J1569" s="16" t="s">
        <v>980</v>
      </c>
      <c r="K1569" s="16" t="s">
        <v>942</v>
      </c>
    </row>
    <row r="1570" spans="1:11" x14ac:dyDescent="0.25">
      <c r="A1570" s="16" t="s">
        <v>2578</v>
      </c>
      <c r="B1570" s="16" t="s">
        <v>330</v>
      </c>
      <c r="C1570" s="16" t="s">
        <v>141</v>
      </c>
      <c r="D1570">
        <v>2860</v>
      </c>
      <c r="E1570" s="9">
        <v>710</v>
      </c>
      <c r="F1570">
        <v>1</v>
      </c>
      <c r="G1570" s="9">
        <v>710</v>
      </c>
      <c r="H1570" s="16" t="s">
        <v>666</v>
      </c>
      <c r="I1570" s="16" t="s">
        <v>727</v>
      </c>
      <c r="J1570" s="16" t="s">
        <v>952</v>
      </c>
      <c r="K1570" s="16" t="s">
        <v>933</v>
      </c>
    </row>
    <row r="1571" spans="1:11" x14ac:dyDescent="0.25">
      <c r="A1571" s="16" t="s">
        <v>2579</v>
      </c>
      <c r="B1571" s="16" t="s">
        <v>264</v>
      </c>
      <c r="C1571" s="16" t="s">
        <v>102</v>
      </c>
      <c r="D1571">
        <v>2710</v>
      </c>
      <c r="E1571" s="9">
        <v>2200</v>
      </c>
      <c r="F1571">
        <v>1</v>
      </c>
      <c r="G1571" s="9">
        <v>2200</v>
      </c>
      <c r="H1571" s="16" t="s">
        <v>612</v>
      </c>
      <c r="I1571" s="16" t="s">
        <v>613</v>
      </c>
      <c r="J1571" s="16" t="s">
        <v>979</v>
      </c>
      <c r="K1571" s="16" t="s">
        <v>942</v>
      </c>
    </row>
    <row r="1572" spans="1:11" x14ac:dyDescent="0.25">
      <c r="A1572" s="16" t="s">
        <v>2580</v>
      </c>
      <c r="B1572" s="16" t="s">
        <v>266</v>
      </c>
      <c r="C1572" s="16" t="s">
        <v>60</v>
      </c>
      <c r="D1572">
        <v>2890</v>
      </c>
      <c r="E1572" s="9">
        <v>930</v>
      </c>
      <c r="F1572">
        <v>3</v>
      </c>
      <c r="G1572" s="9">
        <v>2790</v>
      </c>
      <c r="H1572" s="16" t="s">
        <v>616</v>
      </c>
      <c r="I1572" s="16" t="s">
        <v>617</v>
      </c>
      <c r="J1572" s="16" t="s">
        <v>986</v>
      </c>
      <c r="K1572" s="16" t="s">
        <v>944</v>
      </c>
    </row>
    <row r="1573" spans="1:11" x14ac:dyDescent="0.25">
      <c r="A1573" s="16" t="s">
        <v>2581</v>
      </c>
      <c r="B1573" s="16" t="s">
        <v>354</v>
      </c>
      <c r="C1573" s="16" t="s">
        <v>52</v>
      </c>
      <c r="D1573">
        <v>2880</v>
      </c>
      <c r="E1573" s="9">
        <v>87</v>
      </c>
      <c r="F1573">
        <v>5</v>
      </c>
      <c r="G1573" s="9">
        <v>435</v>
      </c>
      <c r="H1573" s="16" t="s">
        <v>766</v>
      </c>
      <c r="I1573" s="16" t="s">
        <v>767</v>
      </c>
      <c r="J1573" s="16" t="s">
        <v>964</v>
      </c>
      <c r="K1573" s="16" t="s">
        <v>938</v>
      </c>
    </row>
    <row r="1574" spans="1:11" x14ac:dyDescent="0.25">
      <c r="A1574" s="16" t="s">
        <v>2582</v>
      </c>
      <c r="B1574" s="16" t="s">
        <v>254</v>
      </c>
      <c r="C1574" s="16" t="s">
        <v>108</v>
      </c>
      <c r="D1574">
        <v>2760</v>
      </c>
      <c r="E1574" s="9">
        <v>56</v>
      </c>
      <c r="F1574">
        <v>1</v>
      </c>
      <c r="G1574" s="9">
        <v>56</v>
      </c>
      <c r="H1574" s="16" t="s">
        <v>595</v>
      </c>
      <c r="I1574" s="16" t="s">
        <v>596</v>
      </c>
      <c r="J1574" s="16" t="s">
        <v>951</v>
      </c>
      <c r="K1574" s="16" t="s">
        <v>932</v>
      </c>
    </row>
    <row r="1575" spans="1:11" x14ac:dyDescent="0.25">
      <c r="A1575" s="16" t="s">
        <v>2583</v>
      </c>
      <c r="B1575" s="16" t="s">
        <v>387</v>
      </c>
      <c r="C1575" s="16" t="s">
        <v>146</v>
      </c>
      <c r="D1575">
        <v>2800</v>
      </c>
      <c r="E1575" s="9">
        <v>100</v>
      </c>
      <c r="F1575">
        <v>1</v>
      </c>
      <c r="G1575" s="9">
        <v>100</v>
      </c>
      <c r="H1575" s="16" t="s">
        <v>471</v>
      </c>
      <c r="I1575" s="16" t="s">
        <v>821</v>
      </c>
      <c r="J1575" s="16" t="s">
        <v>960</v>
      </c>
      <c r="K1575" s="16" t="s">
        <v>937</v>
      </c>
    </row>
    <row r="1576" spans="1:11" x14ac:dyDescent="0.25">
      <c r="A1576" s="16" t="s">
        <v>2584</v>
      </c>
      <c r="B1576" s="16" t="s">
        <v>326</v>
      </c>
      <c r="C1576" s="16" t="s">
        <v>44</v>
      </c>
      <c r="D1576">
        <v>3000</v>
      </c>
      <c r="E1576" s="9">
        <v>390</v>
      </c>
      <c r="F1576">
        <v>5</v>
      </c>
      <c r="G1576" s="9">
        <v>1950</v>
      </c>
      <c r="H1576" s="16" t="s">
        <v>721</v>
      </c>
      <c r="I1576" s="16" t="s">
        <v>722</v>
      </c>
      <c r="J1576" s="16" t="s">
        <v>973</v>
      </c>
      <c r="K1576" s="16" t="s">
        <v>941</v>
      </c>
    </row>
    <row r="1577" spans="1:11" x14ac:dyDescent="0.25">
      <c r="A1577" s="16" t="s">
        <v>2585</v>
      </c>
      <c r="B1577" s="16" t="s">
        <v>181</v>
      </c>
      <c r="C1577" s="16" t="s">
        <v>166</v>
      </c>
      <c r="D1577">
        <v>2870</v>
      </c>
      <c r="E1577" s="9">
        <v>6900</v>
      </c>
      <c r="F1577">
        <v>5</v>
      </c>
      <c r="G1577" s="9">
        <v>34500</v>
      </c>
      <c r="H1577" s="16" t="s">
        <v>461</v>
      </c>
      <c r="I1577" s="16" t="s">
        <v>462</v>
      </c>
      <c r="J1577" s="16" t="s">
        <v>955</v>
      </c>
      <c r="K1577" s="16" t="s">
        <v>935</v>
      </c>
    </row>
    <row r="1578" spans="1:11" x14ac:dyDescent="0.25">
      <c r="A1578" s="16" t="s">
        <v>2586</v>
      </c>
      <c r="B1578" s="16" t="s">
        <v>449</v>
      </c>
      <c r="C1578" s="16" t="s">
        <v>113</v>
      </c>
      <c r="D1578">
        <v>2920</v>
      </c>
      <c r="E1578" s="9">
        <v>1600</v>
      </c>
      <c r="F1578">
        <v>2</v>
      </c>
      <c r="G1578" s="9">
        <v>3200</v>
      </c>
      <c r="H1578" s="16" t="s">
        <v>659</v>
      </c>
      <c r="I1578" s="16" t="s">
        <v>547</v>
      </c>
      <c r="J1578" s="16" t="s">
        <v>952</v>
      </c>
      <c r="K1578" s="16" t="s">
        <v>933</v>
      </c>
    </row>
    <row r="1579" spans="1:11" x14ac:dyDescent="0.25">
      <c r="A1579" s="16" t="s">
        <v>2587</v>
      </c>
      <c r="B1579" s="16" t="s">
        <v>315</v>
      </c>
      <c r="C1579" s="16" t="s">
        <v>46</v>
      </c>
      <c r="D1579">
        <v>2980</v>
      </c>
      <c r="E1579" s="9">
        <v>48</v>
      </c>
      <c r="F1579">
        <v>10</v>
      </c>
      <c r="G1579" s="9">
        <v>480</v>
      </c>
      <c r="H1579" s="16" t="s">
        <v>704</v>
      </c>
      <c r="I1579" s="16" t="s">
        <v>705</v>
      </c>
      <c r="J1579" s="16" t="s">
        <v>984</v>
      </c>
      <c r="K1579" s="16" t="s">
        <v>943</v>
      </c>
    </row>
    <row r="1580" spans="1:11" x14ac:dyDescent="0.25">
      <c r="A1580" s="16" t="s">
        <v>2588</v>
      </c>
      <c r="B1580" s="16" t="s">
        <v>204</v>
      </c>
      <c r="C1580" s="16" t="s">
        <v>62</v>
      </c>
      <c r="D1580">
        <v>2780</v>
      </c>
      <c r="E1580" s="9">
        <v>570</v>
      </c>
      <c r="F1580">
        <v>1</v>
      </c>
      <c r="G1580" s="9">
        <v>570</v>
      </c>
      <c r="H1580" s="16" t="s">
        <v>504</v>
      </c>
      <c r="I1580" s="16" t="s">
        <v>505</v>
      </c>
      <c r="J1580" s="16" t="s">
        <v>962</v>
      </c>
      <c r="K1580" s="16" t="s">
        <v>938</v>
      </c>
    </row>
    <row r="1581" spans="1:11" x14ac:dyDescent="0.25">
      <c r="A1581" s="16" t="s">
        <v>2589</v>
      </c>
      <c r="B1581" s="16" t="s">
        <v>257</v>
      </c>
      <c r="C1581" s="16" t="s">
        <v>85</v>
      </c>
      <c r="D1581">
        <v>2790</v>
      </c>
      <c r="E1581" s="9">
        <v>5600</v>
      </c>
      <c r="F1581">
        <v>1</v>
      </c>
      <c r="G1581" s="9">
        <v>5600</v>
      </c>
      <c r="H1581" s="16" t="s">
        <v>599</v>
      </c>
      <c r="I1581" s="16" t="s">
        <v>600</v>
      </c>
      <c r="J1581" s="16" t="s">
        <v>955</v>
      </c>
      <c r="K1581" s="16" t="s">
        <v>935</v>
      </c>
    </row>
    <row r="1582" spans="1:11" x14ac:dyDescent="0.25">
      <c r="A1582" s="16" t="s">
        <v>2590</v>
      </c>
      <c r="B1582" s="16" t="s">
        <v>375</v>
      </c>
      <c r="C1582" s="16" t="s">
        <v>100</v>
      </c>
      <c r="D1582">
        <v>2780</v>
      </c>
      <c r="E1582" s="9">
        <v>34</v>
      </c>
      <c r="F1582">
        <v>9</v>
      </c>
      <c r="G1582" s="9">
        <v>306</v>
      </c>
      <c r="H1582" s="16" t="s">
        <v>802</v>
      </c>
      <c r="I1582" s="16" t="s">
        <v>803</v>
      </c>
      <c r="J1582" s="16" t="s">
        <v>975</v>
      </c>
      <c r="K1582" s="16" t="s">
        <v>941</v>
      </c>
    </row>
    <row r="1583" spans="1:11" x14ac:dyDescent="0.25">
      <c r="A1583" s="16" t="s">
        <v>2591</v>
      </c>
      <c r="B1583" s="16" t="s">
        <v>342</v>
      </c>
      <c r="C1583" s="16" t="s">
        <v>173</v>
      </c>
      <c r="D1583">
        <v>2910</v>
      </c>
      <c r="E1583" s="9">
        <v>490</v>
      </c>
      <c r="F1583">
        <v>1</v>
      </c>
      <c r="G1583" s="9">
        <v>490</v>
      </c>
      <c r="H1583" s="16" t="s">
        <v>745</v>
      </c>
      <c r="I1583" s="16" t="s">
        <v>470</v>
      </c>
      <c r="J1583" s="16" t="s">
        <v>974</v>
      </c>
      <c r="K1583" s="16" t="s">
        <v>941</v>
      </c>
    </row>
    <row r="1584" spans="1:11" x14ac:dyDescent="0.25">
      <c r="A1584" s="16" t="s">
        <v>2592</v>
      </c>
      <c r="B1584" s="16" t="s">
        <v>314</v>
      </c>
      <c r="C1584" s="16" t="s">
        <v>105</v>
      </c>
      <c r="D1584">
        <v>2840</v>
      </c>
      <c r="E1584" s="9">
        <v>5100</v>
      </c>
      <c r="F1584">
        <v>1</v>
      </c>
      <c r="G1584" s="9">
        <v>5100</v>
      </c>
      <c r="H1584" s="16" t="s">
        <v>703</v>
      </c>
      <c r="I1584" s="16" t="s">
        <v>614</v>
      </c>
      <c r="J1584" s="16" t="s">
        <v>984</v>
      </c>
      <c r="K1584" s="16" t="s">
        <v>943</v>
      </c>
    </row>
    <row r="1585" spans="1:11" x14ac:dyDescent="0.25">
      <c r="A1585" s="16" t="s">
        <v>2593</v>
      </c>
      <c r="B1585" s="16" t="s">
        <v>279</v>
      </c>
      <c r="C1585" s="16" t="s">
        <v>35</v>
      </c>
      <c r="D1585">
        <v>2890</v>
      </c>
      <c r="E1585" s="9">
        <v>93</v>
      </c>
      <c r="F1585">
        <v>1</v>
      </c>
      <c r="G1585" s="9">
        <v>93</v>
      </c>
      <c r="H1585" s="16" t="s">
        <v>642</v>
      </c>
      <c r="I1585" s="16" t="s">
        <v>643</v>
      </c>
      <c r="J1585" s="16" t="s">
        <v>963</v>
      </c>
      <c r="K1585" s="16" t="s">
        <v>938</v>
      </c>
    </row>
    <row r="1586" spans="1:11" x14ac:dyDescent="0.25">
      <c r="A1586" s="16" t="s">
        <v>2594</v>
      </c>
      <c r="B1586" s="16" t="s">
        <v>296</v>
      </c>
      <c r="C1586" s="16" t="s">
        <v>128</v>
      </c>
      <c r="D1586">
        <v>2760</v>
      </c>
      <c r="E1586" s="9">
        <v>830</v>
      </c>
      <c r="F1586">
        <v>1</v>
      </c>
      <c r="G1586" s="9">
        <v>830</v>
      </c>
      <c r="H1586" s="16" t="s">
        <v>671</v>
      </c>
      <c r="I1586" s="16" t="s">
        <v>672</v>
      </c>
      <c r="J1586" s="16" t="s">
        <v>959</v>
      </c>
      <c r="K1586" s="16" t="s">
        <v>937</v>
      </c>
    </row>
    <row r="1587" spans="1:11" x14ac:dyDescent="0.25">
      <c r="A1587" s="16" t="s">
        <v>2595</v>
      </c>
      <c r="B1587" s="16" t="s">
        <v>206</v>
      </c>
      <c r="C1587" s="16" t="s">
        <v>27</v>
      </c>
      <c r="D1587">
        <v>2980</v>
      </c>
      <c r="E1587" s="9">
        <v>500</v>
      </c>
      <c r="F1587">
        <v>1</v>
      </c>
      <c r="G1587" s="9">
        <v>500</v>
      </c>
      <c r="H1587" s="16" t="s">
        <v>508</v>
      </c>
      <c r="I1587" s="16" t="s">
        <v>509</v>
      </c>
      <c r="J1587" s="16" t="s">
        <v>962</v>
      </c>
      <c r="K1587" s="16" t="s">
        <v>938</v>
      </c>
    </row>
    <row r="1588" spans="1:11" x14ac:dyDescent="0.25">
      <c r="A1588" s="16" t="s">
        <v>2596</v>
      </c>
      <c r="B1588" s="16" t="s">
        <v>316</v>
      </c>
      <c r="C1588" s="16" t="s">
        <v>147</v>
      </c>
      <c r="D1588">
        <v>2810</v>
      </c>
      <c r="E1588" s="9">
        <v>29</v>
      </c>
      <c r="F1588">
        <v>3</v>
      </c>
      <c r="G1588" s="9">
        <v>87</v>
      </c>
      <c r="H1588" s="16" t="s">
        <v>706</v>
      </c>
      <c r="I1588" s="16" t="s">
        <v>707</v>
      </c>
      <c r="J1588" s="16" t="s">
        <v>964</v>
      </c>
      <c r="K1588" s="16" t="s">
        <v>938</v>
      </c>
    </row>
    <row r="1589" spans="1:11" x14ac:dyDescent="0.25">
      <c r="A1589" s="16" t="s">
        <v>2597</v>
      </c>
      <c r="B1589" s="16" t="s">
        <v>266</v>
      </c>
      <c r="C1589" s="16" t="s">
        <v>117</v>
      </c>
      <c r="D1589">
        <v>2880</v>
      </c>
      <c r="E1589" s="9">
        <v>72</v>
      </c>
      <c r="F1589">
        <v>9</v>
      </c>
      <c r="G1589" s="9">
        <v>648</v>
      </c>
      <c r="H1589" s="16" t="s">
        <v>616</v>
      </c>
      <c r="I1589" s="16" t="s">
        <v>617</v>
      </c>
      <c r="J1589" s="16" t="s">
        <v>986</v>
      </c>
      <c r="K1589" s="16" t="s">
        <v>944</v>
      </c>
    </row>
    <row r="1590" spans="1:11" x14ac:dyDescent="0.25">
      <c r="A1590" s="16" t="s">
        <v>2598</v>
      </c>
      <c r="B1590" s="16" t="s">
        <v>186</v>
      </c>
      <c r="C1590" s="16" t="s">
        <v>51</v>
      </c>
      <c r="D1590">
        <v>2850</v>
      </c>
      <c r="E1590" s="9">
        <v>4300</v>
      </c>
      <c r="F1590">
        <v>1</v>
      </c>
      <c r="G1590" s="9">
        <v>4300</v>
      </c>
      <c r="H1590" s="16" t="s">
        <v>471</v>
      </c>
      <c r="I1590" s="16" t="s">
        <v>472</v>
      </c>
      <c r="J1590" s="16" t="s">
        <v>969</v>
      </c>
      <c r="K1590" s="16" t="s">
        <v>940</v>
      </c>
    </row>
    <row r="1591" spans="1:11" x14ac:dyDescent="0.25">
      <c r="A1591" s="16" t="s">
        <v>2599</v>
      </c>
      <c r="B1591" s="16" t="s">
        <v>421</v>
      </c>
      <c r="C1591" s="16" t="s">
        <v>135</v>
      </c>
      <c r="D1591">
        <v>2900</v>
      </c>
      <c r="E1591" s="9">
        <v>530</v>
      </c>
      <c r="F1591">
        <v>1</v>
      </c>
      <c r="G1591" s="9">
        <v>530</v>
      </c>
      <c r="H1591" s="16" t="s">
        <v>833</v>
      </c>
      <c r="I1591" s="16" t="s">
        <v>877</v>
      </c>
      <c r="J1591" s="16" t="s">
        <v>951</v>
      </c>
      <c r="K1591" s="16" t="s">
        <v>932</v>
      </c>
    </row>
    <row r="1592" spans="1:11" x14ac:dyDescent="0.25">
      <c r="A1592" s="16" t="s">
        <v>2600</v>
      </c>
      <c r="B1592" s="16" t="s">
        <v>204</v>
      </c>
      <c r="C1592" s="16" t="s">
        <v>86</v>
      </c>
      <c r="D1592">
        <v>2760</v>
      </c>
      <c r="E1592" s="9">
        <v>2400</v>
      </c>
      <c r="F1592">
        <v>10</v>
      </c>
      <c r="G1592" s="9">
        <v>24000</v>
      </c>
      <c r="H1592" s="16" t="s">
        <v>504</v>
      </c>
      <c r="I1592" s="16" t="s">
        <v>505</v>
      </c>
      <c r="J1592" s="16" t="s">
        <v>962</v>
      </c>
      <c r="K1592" s="16" t="s">
        <v>938</v>
      </c>
    </row>
    <row r="1593" spans="1:11" x14ac:dyDescent="0.25">
      <c r="A1593" s="16" t="s">
        <v>2601</v>
      </c>
      <c r="B1593" s="16" t="s">
        <v>325</v>
      </c>
      <c r="C1593" s="16" t="s">
        <v>88</v>
      </c>
      <c r="D1593">
        <v>2830</v>
      </c>
      <c r="E1593" s="9">
        <v>1300</v>
      </c>
      <c r="F1593">
        <v>3</v>
      </c>
      <c r="G1593" s="9">
        <v>3900</v>
      </c>
      <c r="H1593" s="16" t="s">
        <v>719</v>
      </c>
      <c r="I1593" s="16" t="s">
        <v>720</v>
      </c>
      <c r="J1593" s="16" t="s">
        <v>966</v>
      </c>
      <c r="K1593" s="16" t="s">
        <v>946</v>
      </c>
    </row>
    <row r="1594" spans="1:11" x14ac:dyDescent="0.25">
      <c r="A1594" s="16" t="s">
        <v>2602</v>
      </c>
      <c r="B1594" s="16" t="s">
        <v>184</v>
      </c>
      <c r="C1594" s="16" t="s">
        <v>44</v>
      </c>
      <c r="D1594">
        <v>2740</v>
      </c>
      <c r="E1594" s="9">
        <v>740</v>
      </c>
      <c r="F1594">
        <v>1</v>
      </c>
      <c r="G1594" s="9">
        <v>740</v>
      </c>
      <c r="H1594" s="16" t="s">
        <v>467</v>
      </c>
      <c r="I1594" s="16" t="s">
        <v>468</v>
      </c>
      <c r="J1594" s="16" t="s">
        <v>962</v>
      </c>
      <c r="K1594" s="16" t="s">
        <v>938</v>
      </c>
    </row>
    <row r="1595" spans="1:11" x14ac:dyDescent="0.25">
      <c r="A1595" s="16" t="s">
        <v>2603</v>
      </c>
      <c r="B1595" s="16" t="s">
        <v>195</v>
      </c>
      <c r="C1595" s="16" t="s">
        <v>32</v>
      </c>
      <c r="D1595">
        <v>2900</v>
      </c>
      <c r="E1595" s="9">
        <v>3200</v>
      </c>
      <c r="F1595">
        <v>1</v>
      </c>
      <c r="G1595" s="9">
        <v>3200</v>
      </c>
      <c r="H1595" s="16" t="s">
        <v>489</v>
      </c>
      <c r="I1595" s="16" t="s">
        <v>490</v>
      </c>
      <c r="J1595" s="16" t="s">
        <v>971</v>
      </c>
      <c r="K1595" s="16" t="s">
        <v>941</v>
      </c>
    </row>
    <row r="1596" spans="1:11" x14ac:dyDescent="0.25">
      <c r="A1596" s="16" t="s">
        <v>2604</v>
      </c>
      <c r="B1596" s="16" t="s">
        <v>274</v>
      </c>
      <c r="C1596" s="16" t="s">
        <v>103</v>
      </c>
      <c r="D1596">
        <v>2790</v>
      </c>
      <c r="E1596" s="9">
        <v>34</v>
      </c>
      <c r="F1596">
        <v>1</v>
      </c>
      <c r="G1596" s="9">
        <v>34</v>
      </c>
      <c r="H1596" s="16" t="s">
        <v>632</v>
      </c>
      <c r="I1596" s="16" t="s">
        <v>633</v>
      </c>
      <c r="J1596" s="16" t="s">
        <v>980</v>
      </c>
      <c r="K1596" s="16" t="s">
        <v>942</v>
      </c>
    </row>
    <row r="1597" spans="1:11" x14ac:dyDescent="0.25">
      <c r="A1597" s="16" t="s">
        <v>2605</v>
      </c>
      <c r="B1597" s="16" t="s">
        <v>448</v>
      </c>
      <c r="C1597" s="16" t="s">
        <v>38</v>
      </c>
      <c r="D1597">
        <v>2870</v>
      </c>
      <c r="E1597" s="9">
        <v>240</v>
      </c>
      <c r="F1597">
        <v>1</v>
      </c>
      <c r="G1597" s="9">
        <v>240</v>
      </c>
      <c r="H1597" s="16" t="s">
        <v>922</v>
      </c>
      <c r="I1597" s="16" t="s">
        <v>868</v>
      </c>
      <c r="J1597" s="16" t="s">
        <v>951</v>
      </c>
      <c r="K1597" s="16" t="s">
        <v>932</v>
      </c>
    </row>
    <row r="1598" spans="1:11" x14ac:dyDescent="0.25">
      <c r="A1598" s="16" t="s">
        <v>2606</v>
      </c>
      <c r="B1598" s="16" t="s">
        <v>312</v>
      </c>
      <c r="C1598" s="16" t="s">
        <v>173</v>
      </c>
      <c r="D1598">
        <v>2840</v>
      </c>
      <c r="E1598" s="9">
        <v>94</v>
      </c>
      <c r="F1598">
        <v>1</v>
      </c>
      <c r="G1598" s="9">
        <v>94</v>
      </c>
      <c r="H1598" s="16" t="s">
        <v>699</v>
      </c>
      <c r="I1598" s="16" t="s">
        <v>700</v>
      </c>
      <c r="J1598" s="16" t="s">
        <v>980</v>
      </c>
      <c r="K1598" s="16" t="s">
        <v>942</v>
      </c>
    </row>
    <row r="1599" spans="1:11" x14ac:dyDescent="0.25">
      <c r="A1599" s="16" t="s">
        <v>2607</v>
      </c>
      <c r="B1599" s="16" t="s">
        <v>200</v>
      </c>
      <c r="C1599" s="16" t="s">
        <v>55</v>
      </c>
      <c r="D1599">
        <v>2740</v>
      </c>
      <c r="E1599" s="9">
        <v>5900</v>
      </c>
      <c r="F1599">
        <v>3</v>
      </c>
      <c r="G1599" s="9">
        <v>17700</v>
      </c>
      <c r="H1599" s="16" t="s">
        <v>496</v>
      </c>
      <c r="I1599" s="16" t="s">
        <v>497</v>
      </c>
      <c r="J1599" s="16" t="s">
        <v>979</v>
      </c>
      <c r="K1599" s="16" t="s">
        <v>942</v>
      </c>
    </row>
    <row r="1600" spans="1:11" x14ac:dyDescent="0.25">
      <c r="A1600" s="16" t="s">
        <v>2608</v>
      </c>
      <c r="B1600" s="16" t="s">
        <v>390</v>
      </c>
      <c r="C1600" s="16" t="s">
        <v>86</v>
      </c>
      <c r="D1600">
        <v>2800</v>
      </c>
      <c r="E1600" s="9">
        <v>98</v>
      </c>
      <c r="F1600">
        <v>4</v>
      </c>
      <c r="G1600" s="9">
        <v>392</v>
      </c>
      <c r="H1600" s="16" t="s">
        <v>825</v>
      </c>
      <c r="I1600" s="16" t="s">
        <v>826</v>
      </c>
      <c r="J1600" s="16" t="s">
        <v>976</v>
      </c>
      <c r="K1600" s="16" t="s">
        <v>941</v>
      </c>
    </row>
    <row r="1601" spans="1:11" x14ac:dyDescent="0.25">
      <c r="A1601" s="16" t="s">
        <v>2609</v>
      </c>
      <c r="B1601" s="16" t="s">
        <v>228</v>
      </c>
      <c r="C1601" s="16" t="s">
        <v>137</v>
      </c>
      <c r="D1601">
        <v>2760</v>
      </c>
      <c r="E1601" s="9">
        <v>48</v>
      </c>
      <c r="F1601">
        <v>1</v>
      </c>
      <c r="G1601" s="9">
        <v>48</v>
      </c>
      <c r="H1601" s="16" t="s">
        <v>550</v>
      </c>
      <c r="I1601" s="16" t="s">
        <v>543</v>
      </c>
      <c r="J1601" s="16" t="s">
        <v>986</v>
      </c>
      <c r="K1601" s="16" t="s">
        <v>944</v>
      </c>
    </row>
    <row r="1602" spans="1:11" x14ac:dyDescent="0.25">
      <c r="A1602" s="16" t="s">
        <v>2610</v>
      </c>
      <c r="B1602" s="16" t="s">
        <v>378</v>
      </c>
      <c r="C1602" s="16" t="s">
        <v>143</v>
      </c>
      <c r="D1602">
        <v>2890</v>
      </c>
      <c r="E1602" s="9">
        <v>640</v>
      </c>
      <c r="F1602">
        <v>1</v>
      </c>
      <c r="G1602" s="9">
        <v>640</v>
      </c>
      <c r="H1602" s="16" t="s">
        <v>807</v>
      </c>
      <c r="I1602" s="16" t="s">
        <v>808</v>
      </c>
      <c r="J1602" s="16" t="s">
        <v>975</v>
      </c>
      <c r="K1602" s="16" t="s">
        <v>941</v>
      </c>
    </row>
    <row r="1603" spans="1:11" x14ac:dyDescent="0.25">
      <c r="A1603" s="16" t="s">
        <v>2611</v>
      </c>
      <c r="B1603" s="16" t="s">
        <v>194</v>
      </c>
      <c r="C1603" s="16" t="s">
        <v>144</v>
      </c>
      <c r="D1603">
        <v>2830</v>
      </c>
      <c r="E1603" s="9">
        <v>46</v>
      </c>
      <c r="F1603">
        <v>5</v>
      </c>
      <c r="G1603" s="9">
        <v>230</v>
      </c>
      <c r="H1603" s="16" t="s">
        <v>487</v>
      </c>
      <c r="I1603" s="16" t="s">
        <v>488</v>
      </c>
      <c r="J1603" s="16" t="s">
        <v>971</v>
      </c>
      <c r="K1603" s="16" t="s">
        <v>941</v>
      </c>
    </row>
    <row r="1604" spans="1:11" x14ac:dyDescent="0.25">
      <c r="A1604" s="16" t="s">
        <v>2612</v>
      </c>
      <c r="B1604" s="16" t="s">
        <v>368</v>
      </c>
      <c r="C1604" s="16" t="s">
        <v>116</v>
      </c>
      <c r="D1604">
        <v>2830</v>
      </c>
      <c r="E1604" s="9">
        <v>22</v>
      </c>
      <c r="F1604">
        <v>1</v>
      </c>
      <c r="G1604" s="9">
        <v>22</v>
      </c>
      <c r="H1604" s="16" t="s">
        <v>791</v>
      </c>
      <c r="I1604" s="16" t="s">
        <v>792</v>
      </c>
      <c r="J1604" s="16" t="s">
        <v>960</v>
      </c>
      <c r="K1604" s="16" t="s">
        <v>937</v>
      </c>
    </row>
    <row r="1605" spans="1:11" x14ac:dyDescent="0.25">
      <c r="A1605" s="16" t="s">
        <v>2613</v>
      </c>
      <c r="B1605" s="16" t="s">
        <v>298</v>
      </c>
      <c r="C1605" s="16" t="s">
        <v>76</v>
      </c>
      <c r="D1605">
        <v>2710</v>
      </c>
      <c r="E1605" s="9">
        <v>25</v>
      </c>
      <c r="F1605">
        <v>4</v>
      </c>
      <c r="G1605" s="9">
        <v>100</v>
      </c>
      <c r="H1605" s="16" t="s">
        <v>674</v>
      </c>
      <c r="I1605" s="16" t="s">
        <v>675</v>
      </c>
      <c r="J1605" s="16" t="s">
        <v>967</v>
      </c>
      <c r="K1605" s="16" t="s">
        <v>939</v>
      </c>
    </row>
    <row r="1606" spans="1:11" x14ac:dyDescent="0.25">
      <c r="A1606" s="16" t="s">
        <v>2614</v>
      </c>
      <c r="B1606" s="16" t="s">
        <v>236</v>
      </c>
      <c r="C1606" s="16" t="s">
        <v>120</v>
      </c>
      <c r="D1606">
        <v>2840</v>
      </c>
      <c r="E1606" s="9">
        <v>25</v>
      </c>
      <c r="F1606">
        <v>1</v>
      </c>
      <c r="G1606" s="9">
        <v>25</v>
      </c>
      <c r="H1606" s="16" t="s">
        <v>516</v>
      </c>
      <c r="I1606" s="16" t="s">
        <v>564</v>
      </c>
      <c r="J1606" s="16" t="s">
        <v>979</v>
      </c>
      <c r="K1606" s="16" t="s">
        <v>942</v>
      </c>
    </row>
    <row r="1607" spans="1:11" x14ac:dyDescent="0.25">
      <c r="A1607" s="16" t="s">
        <v>2615</v>
      </c>
      <c r="B1607" s="16" t="s">
        <v>374</v>
      </c>
      <c r="C1607" s="16" t="s">
        <v>32</v>
      </c>
      <c r="D1607">
        <v>3000</v>
      </c>
      <c r="E1607" s="9">
        <v>6200</v>
      </c>
      <c r="F1607">
        <v>1</v>
      </c>
      <c r="G1607" s="9">
        <v>6200</v>
      </c>
      <c r="H1607" s="16" t="s">
        <v>800</v>
      </c>
      <c r="I1607" s="16" t="s">
        <v>801</v>
      </c>
      <c r="J1607" s="16" t="s">
        <v>975</v>
      </c>
      <c r="K1607" s="16" t="s">
        <v>941</v>
      </c>
    </row>
    <row r="1608" spans="1:11" x14ac:dyDescent="0.25">
      <c r="A1608" s="16" t="s">
        <v>2616</v>
      </c>
      <c r="B1608" s="16" t="s">
        <v>442</v>
      </c>
      <c r="C1608" s="16" t="s">
        <v>63</v>
      </c>
      <c r="D1608">
        <v>2820</v>
      </c>
      <c r="E1608" s="9">
        <v>550</v>
      </c>
      <c r="F1608">
        <v>1</v>
      </c>
      <c r="G1608" s="9">
        <v>550</v>
      </c>
      <c r="H1608" s="16" t="s">
        <v>646</v>
      </c>
      <c r="I1608" s="16" t="s">
        <v>912</v>
      </c>
      <c r="J1608" s="16" t="s">
        <v>960</v>
      </c>
      <c r="K1608" s="16" t="s">
        <v>937</v>
      </c>
    </row>
    <row r="1609" spans="1:11" x14ac:dyDescent="0.25">
      <c r="A1609" s="16" t="s">
        <v>2617</v>
      </c>
      <c r="B1609" s="16" t="s">
        <v>250</v>
      </c>
      <c r="C1609" s="16" t="s">
        <v>68</v>
      </c>
      <c r="D1609">
        <v>2910</v>
      </c>
      <c r="E1609" s="9">
        <v>84</v>
      </c>
      <c r="F1609">
        <v>1</v>
      </c>
      <c r="G1609" s="9">
        <v>84</v>
      </c>
      <c r="H1609" s="16" t="s">
        <v>587</v>
      </c>
      <c r="I1609" s="16" t="s">
        <v>588</v>
      </c>
      <c r="J1609" s="16" t="s">
        <v>961</v>
      </c>
      <c r="K1609" s="16" t="s">
        <v>936</v>
      </c>
    </row>
    <row r="1610" spans="1:11" x14ac:dyDescent="0.25">
      <c r="A1610" s="16" t="s">
        <v>2618</v>
      </c>
      <c r="B1610" s="16" t="s">
        <v>293</v>
      </c>
      <c r="C1610" s="16" t="s">
        <v>59</v>
      </c>
      <c r="D1610">
        <v>2810</v>
      </c>
      <c r="E1610" s="9">
        <v>58</v>
      </c>
      <c r="F1610">
        <v>1</v>
      </c>
      <c r="G1610" s="9">
        <v>58</v>
      </c>
      <c r="H1610" s="16" t="s">
        <v>666</v>
      </c>
      <c r="I1610" s="16" t="s">
        <v>667</v>
      </c>
      <c r="J1610" s="16" t="s">
        <v>954</v>
      </c>
      <c r="K1610" s="16" t="s">
        <v>934</v>
      </c>
    </row>
    <row r="1611" spans="1:11" x14ac:dyDescent="0.25">
      <c r="A1611" s="16" t="s">
        <v>2619</v>
      </c>
      <c r="B1611" s="16" t="s">
        <v>371</v>
      </c>
      <c r="C1611" s="16" t="s">
        <v>85</v>
      </c>
      <c r="D1611">
        <v>2980</v>
      </c>
      <c r="E1611" s="9">
        <v>16</v>
      </c>
      <c r="F1611">
        <v>5</v>
      </c>
      <c r="G1611" s="9">
        <v>80</v>
      </c>
      <c r="H1611" s="16" t="s">
        <v>797</v>
      </c>
      <c r="I1611" s="16" t="s">
        <v>665</v>
      </c>
      <c r="J1611" s="16" t="s">
        <v>981</v>
      </c>
      <c r="K1611" s="16" t="s">
        <v>942</v>
      </c>
    </row>
    <row r="1612" spans="1:11" x14ac:dyDescent="0.25">
      <c r="A1612" s="16" t="s">
        <v>2620</v>
      </c>
      <c r="B1612" s="16" t="s">
        <v>374</v>
      </c>
      <c r="C1612" s="16" t="s">
        <v>81</v>
      </c>
      <c r="D1612">
        <v>2710</v>
      </c>
      <c r="E1612" s="9">
        <v>690</v>
      </c>
      <c r="F1612">
        <v>1</v>
      </c>
      <c r="G1612" s="9">
        <v>690</v>
      </c>
      <c r="H1612" s="16" t="s">
        <v>800</v>
      </c>
      <c r="I1612" s="16" t="s">
        <v>801</v>
      </c>
      <c r="J1612" s="16" t="s">
        <v>975</v>
      </c>
      <c r="K1612" s="16" t="s">
        <v>941</v>
      </c>
    </row>
    <row r="1613" spans="1:11" x14ac:dyDescent="0.25">
      <c r="A1613" s="16" t="s">
        <v>2621</v>
      </c>
      <c r="B1613" s="16" t="s">
        <v>185</v>
      </c>
      <c r="C1613" s="16" t="s">
        <v>26</v>
      </c>
      <c r="D1613">
        <v>2910</v>
      </c>
      <c r="E1613" s="9">
        <v>500</v>
      </c>
      <c r="F1613">
        <v>1</v>
      </c>
      <c r="G1613" s="9">
        <v>500</v>
      </c>
      <c r="H1613" s="16" t="s">
        <v>469</v>
      </c>
      <c r="I1613" s="16" t="s">
        <v>470</v>
      </c>
      <c r="J1613" s="16" t="s">
        <v>967</v>
      </c>
      <c r="K1613" s="16" t="s">
        <v>939</v>
      </c>
    </row>
    <row r="1614" spans="1:11" x14ac:dyDescent="0.25">
      <c r="A1614" s="16" t="s">
        <v>2622</v>
      </c>
      <c r="B1614" s="16" t="s">
        <v>433</v>
      </c>
      <c r="C1614" s="16" t="s">
        <v>67</v>
      </c>
      <c r="D1614">
        <v>2880</v>
      </c>
      <c r="E1614" s="9">
        <v>2300</v>
      </c>
      <c r="F1614">
        <v>1</v>
      </c>
      <c r="G1614" s="9">
        <v>2300</v>
      </c>
      <c r="H1614" s="16" t="s">
        <v>897</v>
      </c>
      <c r="I1614" s="16" t="s">
        <v>898</v>
      </c>
      <c r="J1614" s="16" t="s">
        <v>977</v>
      </c>
      <c r="K1614" s="16" t="s">
        <v>941</v>
      </c>
    </row>
    <row r="1615" spans="1:11" x14ac:dyDescent="0.25">
      <c r="A1615" s="16" t="s">
        <v>2623</v>
      </c>
      <c r="B1615" s="16" t="s">
        <v>194</v>
      </c>
      <c r="C1615" s="16" t="s">
        <v>59</v>
      </c>
      <c r="D1615">
        <v>2900</v>
      </c>
      <c r="E1615" s="9">
        <v>85</v>
      </c>
      <c r="F1615">
        <v>2</v>
      </c>
      <c r="G1615" s="9">
        <v>170</v>
      </c>
      <c r="H1615" s="16" t="s">
        <v>487</v>
      </c>
      <c r="I1615" s="16" t="s">
        <v>488</v>
      </c>
      <c r="J1615" s="16" t="s">
        <v>971</v>
      </c>
      <c r="K1615" s="16" t="s">
        <v>941</v>
      </c>
    </row>
    <row r="1616" spans="1:11" x14ac:dyDescent="0.25">
      <c r="A1616" s="16" t="s">
        <v>2624</v>
      </c>
      <c r="B1616" s="16" t="s">
        <v>391</v>
      </c>
      <c r="C1616" s="16" t="s">
        <v>171</v>
      </c>
      <c r="D1616">
        <v>2820</v>
      </c>
      <c r="E1616" s="9">
        <v>13</v>
      </c>
      <c r="F1616">
        <v>1</v>
      </c>
      <c r="G1616" s="9">
        <v>13</v>
      </c>
      <c r="H1616" s="16" t="s">
        <v>827</v>
      </c>
      <c r="I1616" s="16" t="s">
        <v>828</v>
      </c>
      <c r="J1616" s="16" t="s">
        <v>976</v>
      </c>
      <c r="K1616" s="16" t="s">
        <v>941</v>
      </c>
    </row>
    <row r="1617" spans="1:11" x14ac:dyDescent="0.25">
      <c r="A1617" s="16" t="s">
        <v>2625</v>
      </c>
      <c r="B1617" s="16" t="s">
        <v>222</v>
      </c>
      <c r="C1617" s="16" t="s">
        <v>34</v>
      </c>
      <c r="D1617">
        <v>2980</v>
      </c>
      <c r="E1617" s="9">
        <v>510</v>
      </c>
      <c r="F1617">
        <v>1</v>
      </c>
      <c r="G1617" s="9">
        <v>510</v>
      </c>
      <c r="H1617" s="16" t="s">
        <v>538</v>
      </c>
      <c r="I1617" s="16" t="s">
        <v>539</v>
      </c>
      <c r="J1617" s="16" t="s">
        <v>962</v>
      </c>
      <c r="K1617" s="16" t="s">
        <v>938</v>
      </c>
    </row>
    <row r="1618" spans="1:11" x14ac:dyDescent="0.25">
      <c r="A1618" s="16" t="s">
        <v>2626</v>
      </c>
      <c r="B1618" s="16" t="s">
        <v>274</v>
      </c>
      <c r="C1618" s="16" t="s">
        <v>171</v>
      </c>
      <c r="D1618">
        <v>2870</v>
      </c>
      <c r="E1618" s="9">
        <v>4200</v>
      </c>
      <c r="F1618">
        <v>1</v>
      </c>
      <c r="G1618" s="9">
        <v>4200</v>
      </c>
      <c r="H1618" s="16" t="s">
        <v>632</v>
      </c>
      <c r="I1618" s="16" t="s">
        <v>633</v>
      </c>
      <c r="J1618" s="16" t="s">
        <v>980</v>
      </c>
      <c r="K1618" s="16" t="s">
        <v>942</v>
      </c>
    </row>
    <row r="1619" spans="1:11" x14ac:dyDescent="0.25">
      <c r="A1619" s="16" t="s">
        <v>2627</v>
      </c>
      <c r="B1619" s="16" t="s">
        <v>434</v>
      </c>
      <c r="C1619" s="16" t="s">
        <v>150</v>
      </c>
      <c r="D1619">
        <v>2890</v>
      </c>
      <c r="E1619" s="9">
        <v>21</v>
      </c>
      <c r="F1619">
        <v>1</v>
      </c>
      <c r="G1619" s="9">
        <v>21</v>
      </c>
      <c r="H1619" s="16" t="s">
        <v>899</v>
      </c>
      <c r="I1619" s="16" t="s">
        <v>900</v>
      </c>
      <c r="J1619" s="16" t="s">
        <v>977</v>
      </c>
      <c r="K1619" s="16" t="s">
        <v>941</v>
      </c>
    </row>
    <row r="1620" spans="1:11" x14ac:dyDescent="0.25">
      <c r="A1620" s="16" t="s">
        <v>2628</v>
      </c>
      <c r="B1620" s="16" t="s">
        <v>249</v>
      </c>
      <c r="C1620" s="16" t="s">
        <v>128</v>
      </c>
      <c r="D1620">
        <v>2840</v>
      </c>
      <c r="E1620" s="9">
        <v>8600</v>
      </c>
      <c r="F1620">
        <v>3</v>
      </c>
      <c r="G1620" s="9">
        <v>25800</v>
      </c>
      <c r="H1620" s="16" t="s">
        <v>586</v>
      </c>
      <c r="I1620" s="16" t="s">
        <v>547</v>
      </c>
      <c r="J1620" s="16" t="s">
        <v>958</v>
      </c>
      <c r="K1620" s="16" t="s">
        <v>937</v>
      </c>
    </row>
    <row r="1621" spans="1:11" x14ac:dyDescent="0.25">
      <c r="A1621" s="16" t="s">
        <v>2629</v>
      </c>
      <c r="B1621" s="16" t="s">
        <v>382</v>
      </c>
      <c r="C1621" s="16" t="s">
        <v>81</v>
      </c>
      <c r="D1621">
        <v>2780</v>
      </c>
      <c r="E1621" s="9">
        <v>97</v>
      </c>
      <c r="F1621">
        <v>10</v>
      </c>
      <c r="G1621" s="9">
        <v>970</v>
      </c>
      <c r="H1621" s="16" t="s">
        <v>813</v>
      </c>
      <c r="I1621" s="16" t="s">
        <v>814</v>
      </c>
      <c r="J1621" s="16" t="s">
        <v>981</v>
      </c>
      <c r="K1621" s="16" t="s">
        <v>942</v>
      </c>
    </row>
    <row r="1622" spans="1:11" x14ac:dyDescent="0.25">
      <c r="A1622" s="16" t="s">
        <v>2630</v>
      </c>
      <c r="B1622" s="16" t="s">
        <v>184</v>
      </c>
      <c r="C1622" s="16" t="s">
        <v>70</v>
      </c>
      <c r="D1622">
        <v>2880</v>
      </c>
      <c r="E1622" s="9">
        <v>6500</v>
      </c>
      <c r="F1622">
        <v>1</v>
      </c>
      <c r="G1622" s="9">
        <v>6500</v>
      </c>
      <c r="H1622" s="16" t="s">
        <v>467</v>
      </c>
      <c r="I1622" s="16" t="s">
        <v>468</v>
      </c>
      <c r="J1622" s="16" t="s">
        <v>962</v>
      </c>
      <c r="K1622" s="16" t="s">
        <v>938</v>
      </c>
    </row>
    <row r="1623" spans="1:11" x14ac:dyDescent="0.25">
      <c r="A1623" s="16" t="s">
        <v>2631</v>
      </c>
      <c r="B1623" s="16" t="s">
        <v>203</v>
      </c>
      <c r="C1623" s="16" t="s">
        <v>167</v>
      </c>
      <c r="D1623">
        <v>2850</v>
      </c>
      <c r="E1623" s="9">
        <v>84</v>
      </c>
      <c r="F1623">
        <v>1</v>
      </c>
      <c r="G1623" s="9">
        <v>84</v>
      </c>
      <c r="H1623" s="16" t="s">
        <v>502</v>
      </c>
      <c r="I1623" s="16" t="s">
        <v>503</v>
      </c>
      <c r="J1623" s="16" t="s">
        <v>962</v>
      </c>
      <c r="K1623" s="16" t="s">
        <v>938</v>
      </c>
    </row>
    <row r="1624" spans="1:11" x14ac:dyDescent="0.25">
      <c r="A1624" s="16" t="s">
        <v>2632</v>
      </c>
      <c r="B1624" s="16" t="s">
        <v>358</v>
      </c>
      <c r="C1624" s="16" t="s">
        <v>84</v>
      </c>
      <c r="D1624">
        <v>2890</v>
      </c>
      <c r="E1624" s="9">
        <v>79</v>
      </c>
      <c r="F1624">
        <v>1</v>
      </c>
      <c r="G1624" s="9">
        <v>79</v>
      </c>
      <c r="H1624" s="16" t="s">
        <v>774</v>
      </c>
      <c r="I1624" s="16" t="s">
        <v>775</v>
      </c>
      <c r="J1624" s="16" t="s">
        <v>960</v>
      </c>
      <c r="K1624" s="16" t="s">
        <v>937</v>
      </c>
    </row>
    <row r="1625" spans="1:11" x14ac:dyDescent="0.25">
      <c r="A1625" s="16" t="s">
        <v>2633</v>
      </c>
      <c r="B1625" s="16" t="s">
        <v>233</v>
      </c>
      <c r="C1625" s="16" t="s">
        <v>144</v>
      </c>
      <c r="D1625">
        <v>2740</v>
      </c>
      <c r="E1625" s="9">
        <v>1700</v>
      </c>
      <c r="F1625">
        <v>1</v>
      </c>
      <c r="G1625" s="9">
        <v>1700</v>
      </c>
      <c r="H1625" s="16" t="s">
        <v>558</v>
      </c>
      <c r="I1625" s="16" t="s">
        <v>559</v>
      </c>
      <c r="J1625" s="16" t="s">
        <v>972</v>
      </c>
      <c r="K1625" s="16" t="s">
        <v>941</v>
      </c>
    </row>
    <row r="1626" spans="1:11" x14ac:dyDescent="0.25">
      <c r="A1626" s="16" t="s">
        <v>2634</v>
      </c>
      <c r="B1626" s="16" t="s">
        <v>263</v>
      </c>
      <c r="C1626" s="16" t="s">
        <v>163</v>
      </c>
      <c r="D1626">
        <v>2800</v>
      </c>
      <c r="E1626" s="9">
        <v>360</v>
      </c>
      <c r="F1626">
        <v>4</v>
      </c>
      <c r="G1626" s="9">
        <v>1440</v>
      </c>
      <c r="H1626" s="16" t="s">
        <v>611</v>
      </c>
      <c r="I1626" s="16" t="s">
        <v>608</v>
      </c>
      <c r="J1626" s="16" t="s">
        <v>972</v>
      </c>
      <c r="K1626" s="16" t="s">
        <v>941</v>
      </c>
    </row>
    <row r="1627" spans="1:11" x14ac:dyDescent="0.25">
      <c r="A1627" s="16" t="s">
        <v>2635</v>
      </c>
      <c r="B1627" s="16" t="s">
        <v>396</v>
      </c>
      <c r="C1627" s="16" t="s">
        <v>172</v>
      </c>
      <c r="D1627">
        <v>2710</v>
      </c>
      <c r="E1627" s="9">
        <v>960</v>
      </c>
      <c r="F1627">
        <v>1</v>
      </c>
      <c r="G1627" s="9">
        <v>960</v>
      </c>
      <c r="H1627" s="16" t="s">
        <v>835</v>
      </c>
      <c r="I1627" s="16" t="s">
        <v>836</v>
      </c>
      <c r="J1627" s="16" t="s">
        <v>955</v>
      </c>
      <c r="K1627" s="16" t="s">
        <v>935</v>
      </c>
    </row>
    <row r="1628" spans="1:11" x14ac:dyDescent="0.25">
      <c r="A1628" s="16" t="s">
        <v>2636</v>
      </c>
      <c r="B1628" s="16" t="s">
        <v>421</v>
      </c>
      <c r="C1628" s="16" t="s">
        <v>120</v>
      </c>
      <c r="D1628">
        <v>2880</v>
      </c>
      <c r="E1628" s="9">
        <v>32</v>
      </c>
      <c r="F1628">
        <v>1</v>
      </c>
      <c r="G1628" s="9">
        <v>32</v>
      </c>
      <c r="H1628" s="16" t="s">
        <v>833</v>
      </c>
      <c r="I1628" s="16" t="s">
        <v>877</v>
      </c>
      <c r="J1628" s="16" t="s">
        <v>951</v>
      </c>
      <c r="K1628" s="16" t="s">
        <v>932</v>
      </c>
    </row>
    <row r="1629" spans="1:11" x14ac:dyDescent="0.25">
      <c r="A1629" s="16" t="s">
        <v>2637</v>
      </c>
      <c r="B1629" s="16" t="s">
        <v>241</v>
      </c>
      <c r="C1629" s="16" t="s">
        <v>145</v>
      </c>
      <c r="D1629">
        <v>2710</v>
      </c>
      <c r="E1629" s="9">
        <v>5100</v>
      </c>
      <c r="F1629">
        <v>1</v>
      </c>
      <c r="G1629" s="9">
        <v>5100</v>
      </c>
      <c r="H1629" s="16" t="s">
        <v>571</v>
      </c>
      <c r="I1629" s="16" t="s">
        <v>572</v>
      </c>
      <c r="J1629" s="16" t="s">
        <v>962</v>
      </c>
      <c r="K1629" s="16" t="s">
        <v>938</v>
      </c>
    </row>
    <row r="1630" spans="1:11" x14ac:dyDescent="0.25">
      <c r="A1630" s="16" t="s">
        <v>2638</v>
      </c>
      <c r="B1630" s="16" t="s">
        <v>233</v>
      </c>
      <c r="C1630" s="16" t="s">
        <v>103</v>
      </c>
      <c r="D1630">
        <v>2820</v>
      </c>
      <c r="E1630" s="9">
        <v>7400</v>
      </c>
      <c r="F1630">
        <v>1</v>
      </c>
      <c r="G1630" s="9">
        <v>7400</v>
      </c>
      <c r="H1630" s="16" t="s">
        <v>558</v>
      </c>
      <c r="I1630" s="16" t="s">
        <v>559</v>
      </c>
      <c r="J1630" s="16" t="s">
        <v>972</v>
      </c>
      <c r="K1630" s="16" t="s">
        <v>941</v>
      </c>
    </row>
    <row r="1631" spans="1:11" x14ac:dyDescent="0.25">
      <c r="A1631" s="16" t="s">
        <v>2639</v>
      </c>
      <c r="B1631" s="16" t="s">
        <v>391</v>
      </c>
      <c r="C1631" s="16" t="s">
        <v>50</v>
      </c>
      <c r="D1631">
        <v>2880</v>
      </c>
      <c r="E1631" s="9">
        <v>87</v>
      </c>
      <c r="F1631">
        <v>1</v>
      </c>
      <c r="G1631" s="9">
        <v>87</v>
      </c>
      <c r="H1631" s="16" t="s">
        <v>827</v>
      </c>
      <c r="I1631" s="16" t="s">
        <v>828</v>
      </c>
      <c r="J1631" s="16" t="s">
        <v>976</v>
      </c>
      <c r="K1631" s="16" t="s">
        <v>941</v>
      </c>
    </row>
    <row r="1632" spans="1:11" x14ac:dyDescent="0.25">
      <c r="A1632" s="16" t="s">
        <v>2640</v>
      </c>
      <c r="B1632" s="16" t="s">
        <v>308</v>
      </c>
      <c r="C1632" s="16" t="s">
        <v>82</v>
      </c>
      <c r="D1632">
        <v>2830</v>
      </c>
      <c r="E1632" s="9">
        <v>920</v>
      </c>
      <c r="F1632">
        <v>1</v>
      </c>
      <c r="G1632" s="9">
        <v>920</v>
      </c>
      <c r="H1632" s="16" t="s">
        <v>691</v>
      </c>
      <c r="I1632" s="16" t="s">
        <v>692</v>
      </c>
      <c r="J1632" s="16" t="s">
        <v>973</v>
      </c>
      <c r="K1632" s="16" t="s">
        <v>941</v>
      </c>
    </row>
    <row r="1633" spans="1:11" x14ac:dyDescent="0.25">
      <c r="A1633" s="16" t="s">
        <v>2641</v>
      </c>
      <c r="B1633" s="16" t="s">
        <v>351</v>
      </c>
      <c r="C1633" s="16" t="s">
        <v>141</v>
      </c>
      <c r="D1633">
        <v>2900</v>
      </c>
      <c r="E1633" s="9">
        <v>1700</v>
      </c>
      <c r="F1633">
        <v>3</v>
      </c>
      <c r="G1633" s="9">
        <v>5100</v>
      </c>
      <c r="H1633" s="16" t="s">
        <v>761</v>
      </c>
      <c r="I1633" s="16" t="s">
        <v>762</v>
      </c>
      <c r="J1633" s="16" t="s">
        <v>984</v>
      </c>
      <c r="K1633" s="16" t="s">
        <v>943</v>
      </c>
    </row>
    <row r="1634" spans="1:11" x14ac:dyDescent="0.25">
      <c r="A1634" s="16" t="s">
        <v>2642</v>
      </c>
      <c r="B1634" s="16" t="s">
        <v>365</v>
      </c>
      <c r="C1634" s="16" t="s">
        <v>64</v>
      </c>
      <c r="D1634">
        <v>2760</v>
      </c>
      <c r="E1634" s="9">
        <v>5800</v>
      </c>
      <c r="F1634">
        <v>1</v>
      </c>
      <c r="G1634" s="9">
        <v>5800</v>
      </c>
      <c r="H1634" s="16" t="s">
        <v>786</v>
      </c>
      <c r="I1634" s="16" t="s">
        <v>787</v>
      </c>
      <c r="J1634" s="16" t="s">
        <v>954</v>
      </c>
      <c r="K1634" s="16" t="s">
        <v>934</v>
      </c>
    </row>
    <row r="1635" spans="1:11" x14ac:dyDescent="0.25">
      <c r="A1635" s="16" t="s">
        <v>2643</v>
      </c>
      <c r="B1635" s="16" t="s">
        <v>352</v>
      </c>
      <c r="C1635" s="16" t="s">
        <v>62</v>
      </c>
      <c r="D1635">
        <v>2890</v>
      </c>
      <c r="E1635" s="9">
        <v>76</v>
      </c>
      <c r="F1635">
        <v>1</v>
      </c>
      <c r="G1635" s="9">
        <v>76</v>
      </c>
      <c r="H1635" s="16" t="s">
        <v>489</v>
      </c>
      <c r="I1635" s="16" t="s">
        <v>763</v>
      </c>
      <c r="J1635" s="16" t="s">
        <v>984</v>
      </c>
      <c r="K1635" s="16" t="s">
        <v>943</v>
      </c>
    </row>
    <row r="1636" spans="1:11" x14ac:dyDescent="0.25">
      <c r="A1636" s="16" t="s">
        <v>2644</v>
      </c>
      <c r="B1636" s="16" t="s">
        <v>182</v>
      </c>
      <c r="C1636" s="16" t="s">
        <v>43</v>
      </c>
      <c r="D1636">
        <v>2820</v>
      </c>
      <c r="E1636" s="9">
        <v>550</v>
      </c>
      <c r="F1636">
        <v>9</v>
      </c>
      <c r="G1636" s="9">
        <v>4950</v>
      </c>
      <c r="H1636" s="16" t="s">
        <v>463</v>
      </c>
      <c r="I1636" s="16" t="s">
        <v>464</v>
      </c>
      <c r="J1636" s="16" t="s">
        <v>957</v>
      </c>
      <c r="K1636" s="16" t="s">
        <v>936</v>
      </c>
    </row>
    <row r="1637" spans="1:11" x14ac:dyDescent="0.25">
      <c r="A1637" s="16" t="s">
        <v>2645</v>
      </c>
      <c r="B1637" s="16" t="s">
        <v>306</v>
      </c>
      <c r="C1637" s="16" t="s">
        <v>56</v>
      </c>
      <c r="D1637">
        <v>2910</v>
      </c>
      <c r="E1637" s="9">
        <v>390</v>
      </c>
      <c r="F1637">
        <v>1</v>
      </c>
      <c r="G1637" s="9">
        <v>390</v>
      </c>
      <c r="H1637" s="16" t="s">
        <v>687</v>
      </c>
      <c r="I1637" s="16" t="s">
        <v>688</v>
      </c>
      <c r="J1637" s="16" t="s">
        <v>973</v>
      </c>
      <c r="K1637" s="16" t="s">
        <v>941</v>
      </c>
    </row>
    <row r="1638" spans="1:11" x14ac:dyDescent="0.25">
      <c r="A1638" s="16" t="s">
        <v>2646</v>
      </c>
      <c r="B1638" s="16" t="s">
        <v>373</v>
      </c>
      <c r="C1638" s="16" t="s">
        <v>50</v>
      </c>
      <c r="D1638">
        <v>2890</v>
      </c>
      <c r="E1638" s="9">
        <v>3200</v>
      </c>
      <c r="F1638">
        <v>1</v>
      </c>
      <c r="G1638" s="9">
        <v>3200</v>
      </c>
      <c r="H1638" s="16" t="s">
        <v>648</v>
      </c>
      <c r="I1638" s="16" t="s">
        <v>799</v>
      </c>
      <c r="J1638" s="16" t="s">
        <v>986</v>
      </c>
      <c r="K1638" s="16" t="s">
        <v>944</v>
      </c>
    </row>
    <row r="1639" spans="1:11" x14ac:dyDescent="0.25">
      <c r="A1639" s="16" t="s">
        <v>2647</v>
      </c>
      <c r="B1639" s="16" t="s">
        <v>454</v>
      </c>
      <c r="C1639" s="16" t="s">
        <v>86</v>
      </c>
      <c r="D1639">
        <v>2980</v>
      </c>
      <c r="E1639" s="9">
        <v>95</v>
      </c>
      <c r="F1639">
        <v>1</v>
      </c>
      <c r="G1639" s="9">
        <v>95</v>
      </c>
      <c r="H1639" s="16" t="s">
        <v>930</v>
      </c>
      <c r="I1639" s="16" t="s">
        <v>931</v>
      </c>
      <c r="J1639" s="16" t="s">
        <v>967</v>
      </c>
      <c r="K1639" s="16" t="s">
        <v>939</v>
      </c>
    </row>
    <row r="1640" spans="1:11" x14ac:dyDescent="0.25">
      <c r="A1640" s="16" t="s">
        <v>2648</v>
      </c>
      <c r="B1640" s="16" t="s">
        <v>231</v>
      </c>
      <c r="C1640" s="16" t="s">
        <v>142</v>
      </c>
      <c r="D1640">
        <v>2740</v>
      </c>
      <c r="E1640" s="9">
        <v>350</v>
      </c>
      <c r="F1640">
        <v>5</v>
      </c>
      <c r="G1640" s="9">
        <v>1750</v>
      </c>
      <c r="H1640" s="16" t="s">
        <v>554</v>
      </c>
      <c r="I1640" s="16" t="s">
        <v>555</v>
      </c>
      <c r="J1640" s="16" t="s">
        <v>972</v>
      </c>
      <c r="K1640" s="16" t="s">
        <v>941</v>
      </c>
    </row>
    <row r="1641" spans="1:11" x14ac:dyDescent="0.25">
      <c r="A1641" s="16" t="s">
        <v>2649</v>
      </c>
      <c r="B1641" s="16" t="s">
        <v>337</v>
      </c>
      <c r="C1641" s="16" t="s">
        <v>35</v>
      </c>
      <c r="D1641">
        <v>2810</v>
      </c>
      <c r="E1641" s="9">
        <v>91</v>
      </c>
      <c r="F1641">
        <v>1</v>
      </c>
      <c r="G1641" s="9">
        <v>91</v>
      </c>
      <c r="H1641" s="16" t="s">
        <v>736</v>
      </c>
      <c r="I1641" s="16" t="s">
        <v>737</v>
      </c>
      <c r="J1641" s="16" t="s">
        <v>974</v>
      </c>
      <c r="K1641" s="16" t="s">
        <v>941</v>
      </c>
    </row>
    <row r="1642" spans="1:11" x14ac:dyDescent="0.25">
      <c r="A1642" s="16" t="s">
        <v>2650</v>
      </c>
      <c r="B1642" s="16" t="s">
        <v>290</v>
      </c>
      <c r="C1642" s="16" t="s">
        <v>138</v>
      </c>
      <c r="D1642">
        <v>2980</v>
      </c>
      <c r="E1642" s="9">
        <v>440</v>
      </c>
      <c r="F1642">
        <v>1</v>
      </c>
      <c r="G1642" s="9">
        <v>440</v>
      </c>
      <c r="H1642" s="16" t="s">
        <v>661</v>
      </c>
      <c r="I1642" s="16" t="s">
        <v>662</v>
      </c>
      <c r="J1642" s="16" t="s">
        <v>973</v>
      </c>
      <c r="K1642" s="16" t="s">
        <v>941</v>
      </c>
    </row>
    <row r="1643" spans="1:11" x14ac:dyDescent="0.25">
      <c r="A1643" s="16" t="s">
        <v>2651</v>
      </c>
      <c r="B1643" s="16" t="s">
        <v>364</v>
      </c>
      <c r="C1643" s="16" t="s">
        <v>154</v>
      </c>
      <c r="D1643">
        <v>2820</v>
      </c>
      <c r="E1643" s="9">
        <v>180</v>
      </c>
      <c r="F1643">
        <v>2</v>
      </c>
      <c r="G1643" s="9">
        <v>360</v>
      </c>
      <c r="H1643" s="16" t="s">
        <v>652</v>
      </c>
      <c r="I1643" s="16" t="s">
        <v>785</v>
      </c>
      <c r="J1643" s="16" t="s">
        <v>951</v>
      </c>
      <c r="K1643" s="16" t="s">
        <v>932</v>
      </c>
    </row>
    <row r="1644" spans="1:11" x14ac:dyDescent="0.25">
      <c r="A1644" s="16" t="s">
        <v>2652</v>
      </c>
      <c r="B1644" s="16" t="s">
        <v>257</v>
      </c>
      <c r="C1644" s="16" t="s">
        <v>37</v>
      </c>
      <c r="D1644">
        <v>2830</v>
      </c>
      <c r="E1644" s="9">
        <v>150</v>
      </c>
      <c r="F1644">
        <v>1</v>
      </c>
      <c r="G1644" s="9">
        <v>150</v>
      </c>
      <c r="H1644" s="16" t="s">
        <v>599</v>
      </c>
      <c r="I1644" s="16" t="s">
        <v>600</v>
      </c>
      <c r="J1644" s="16" t="s">
        <v>955</v>
      </c>
      <c r="K1644" s="16" t="s">
        <v>935</v>
      </c>
    </row>
    <row r="1645" spans="1:11" x14ac:dyDescent="0.25">
      <c r="A1645" s="16" t="s">
        <v>2653</v>
      </c>
      <c r="B1645" s="16" t="s">
        <v>427</v>
      </c>
      <c r="C1645" s="16" t="s">
        <v>126</v>
      </c>
      <c r="D1645">
        <v>2830</v>
      </c>
      <c r="E1645" s="9">
        <v>570</v>
      </c>
      <c r="F1645">
        <v>2</v>
      </c>
      <c r="G1645" s="9">
        <v>1140</v>
      </c>
      <c r="H1645" s="16" t="s">
        <v>841</v>
      </c>
      <c r="I1645" s="16" t="s">
        <v>488</v>
      </c>
      <c r="J1645" s="16" t="s">
        <v>977</v>
      </c>
      <c r="K1645" s="16" t="s">
        <v>941</v>
      </c>
    </row>
    <row r="1646" spans="1:11" x14ac:dyDescent="0.25">
      <c r="A1646" s="16" t="s">
        <v>2654</v>
      </c>
      <c r="B1646" s="16" t="s">
        <v>302</v>
      </c>
      <c r="C1646" s="16" t="s">
        <v>59</v>
      </c>
      <c r="D1646">
        <v>2860</v>
      </c>
      <c r="E1646" s="9">
        <v>730</v>
      </c>
      <c r="F1646">
        <v>1</v>
      </c>
      <c r="G1646" s="9">
        <v>730</v>
      </c>
      <c r="H1646" s="16" t="s">
        <v>648</v>
      </c>
      <c r="I1646" s="16" t="s">
        <v>682</v>
      </c>
      <c r="J1646" s="16" t="s">
        <v>984</v>
      </c>
      <c r="K1646" s="16" t="s">
        <v>943</v>
      </c>
    </row>
    <row r="1647" spans="1:11" x14ac:dyDescent="0.25">
      <c r="A1647" s="16" t="s">
        <v>2655</v>
      </c>
      <c r="B1647" s="16" t="s">
        <v>296</v>
      </c>
      <c r="C1647" s="16" t="s">
        <v>150</v>
      </c>
      <c r="D1647">
        <v>2850</v>
      </c>
      <c r="E1647" s="9">
        <v>310</v>
      </c>
      <c r="F1647">
        <v>1</v>
      </c>
      <c r="G1647" s="9">
        <v>310</v>
      </c>
      <c r="H1647" s="16" t="s">
        <v>671</v>
      </c>
      <c r="I1647" s="16" t="s">
        <v>672</v>
      </c>
      <c r="J1647" s="16" t="s">
        <v>959</v>
      </c>
      <c r="K1647" s="16" t="s">
        <v>937</v>
      </c>
    </row>
    <row r="1648" spans="1:11" x14ac:dyDescent="0.25">
      <c r="A1648" s="16" t="s">
        <v>2656</v>
      </c>
      <c r="B1648" s="16" t="s">
        <v>355</v>
      </c>
      <c r="C1648" s="16" t="s">
        <v>150</v>
      </c>
      <c r="D1648">
        <v>2710</v>
      </c>
      <c r="E1648" s="9">
        <v>150</v>
      </c>
      <c r="F1648">
        <v>1</v>
      </c>
      <c r="G1648" s="9">
        <v>150</v>
      </c>
      <c r="H1648" s="16" t="s">
        <v>768</v>
      </c>
      <c r="I1648" s="16" t="s">
        <v>769</v>
      </c>
      <c r="J1648" s="16" t="s">
        <v>964</v>
      </c>
      <c r="K1648" s="16" t="s">
        <v>938</v>
      </c>
    </row>
    <row r="1649" spans="1:11" x14ac:dyDescent="0.25">
      <c r="A1649" s="16" t="s">
        <v>2657</v>
      </c>
      <c r="B1649" s="16" t="s">
        <v>236</v>
      </c>
      <c r="C1649" s="16" t="s">
        <v>133</v>
      </c>
      <c r="D1649">
        <v>2840</v>
      </c>
      <c r="E1649" s="9">
        <v>270</v>
      </c>
      <c r="F1649">
        <v>1</v>
      </c>
      <c r="G1649" s="9">
        <v>270</v>
      </c>
      <c r="H1649" s="16" t="s">
        <v>516</v>
      </c>
      <c r="I1649" s="16" t="s">
        <v>564</v>
      </c>
      <c r="J1649" s="16" t="s">
        <v>979</v>
      </c>
      <c r="K1649" s="16" t="s">
        <v>942</v>
      </c>
    </row>
    <row r="1650" spans="1:11" x14ac:dyDescent="0.25">
      <c r="A1650" s="16" t="s">
        <v>2658</v>
      </c>
      <c r="B1650" s="16" t="s">
        <v>291</v>
      </c>
      <c r="C1650" s="16" t="s">
        <v>80</v>
      </c>
      <c r="D1650">
        <v>2800</v>
      </c>
      <c r="E1650" s="9">
        <v>8600</v>
      </c>
      <c r="F1650">
        <v>1</v>
      </c>
      <c r="G1650" s="9">
        <v>8600</v>
      </c>
      <c r="H1650" s="16" t="s">
        <v>580</v>
      </c>
      <c r="I1650" s="16" t="s">
        <v>663</v>
      </c>
      <c r="J1650" s="16" t="s">
        <v>951</v>
      </c>
      <c r="K1650" s="16" t="s">
        <v>932</v>
      </c>
    </row>
    <row r="1651" spans="1:11" x14ac:dyDescent="0.25">
      <c r="A1651" s="16" t="s">
        <v>2659</v>
      </c>
      <c r="B1651" s="16" t="s">
        <v>229</v>
      </c>
      <c r="C1651" s="16" t="s">
        <v>165</v>
      </c>
      <c r="D1651">
        <v>2900</v>
      </c>
      <c r="E1651" s="9">
        <v>58</v>
      </c>
      <c r="F1651">
        <v>7</v>
      </c>
      <c r="G1651" s="9">
        <v>406</v>
      </c>
      <c r="H1651" s="16" t="s">
        <v>551</v>
      </c>
      <c r="I1651" s="16" t="s">
        <v>552</v>
      </c>
      <c r="J1651" s="16" t="s">
        <v>972</v>
      </c>
      <c r="K1651" s="16" t="s">
        <v>941</v>
      </c>
    </row>
    <row r="1652" spans="1:11" x14ac:dyDescent="0.25">
      <c r="A1652" s="16" t="s">
        <v>2660</v>
      </c>
      <c r="B1652" s="16" t="s">
        <v>288</v>
      </c>
      <c r="C1652" s="16" t="s">
        <v>162</v>
      </c>
      <c r="D1652">
        <v>2830</v>
      </c>
      <c r="E1652" s="9">
        <v>6100</v>
      </c>
      <c r="F1652">
        <v>1</v>
      </c>
      <c r="G1652" s="9">
        <v>6100</v>
      </c>
      <c r="H1652" s="16" t="s">
        <v>650</v>
      </c>
      <c r="I1652" s="16" t="s">
        <v>658</v>
      </c>
      <c r="J1652" s="16" t="s">
        <v>965</v>
      </c>
      <c r="K1652" s="16" t="s">
        <v>945</v>
      </c>
    </row>
    <row r="1653" spans="1:11" x14ac:dyDescent="0.25">
      <c r="A1653" s="16" t="s">
        <v>2661</v>
      </c>
      <c r="B1653" s="16" t="s">
        <v>366</v>
      </c>
      <c r="C1653" s="16" t="s">
        <v>37</v>
      </c>
      <c r="D1653">
        <v>2900</v>
      </c>
      <c r="E1653" s="9">
        <v>51</v>
      </c>
      <c r="F1653">
        <v>4</v>
      </c>
      <c r="G1653" s="9">
        <v>204</v>
      </c>
      <c r="H1653" s="16" t="s">
        <v>788</v>
      </c>
      <c r="I1653" s="16" t="s">
        <v>789</v>
      </c>
      <c r="J1653" s="16" t="s">
        <v>955</v>
      </c>
      <c r="K1653" s="16" t="s">
        <v>935</v>
      </c>
    </row>
    <row r="1654" spans="1:11" x14ac:dyDescent="0.25">
      <c r="A1654" s="16" t="s">
        <v>2662</v>
      </c>
      <c r="B1654" s="16" t="s">
        <v>339</v>
      </c>
      <c r="C1654" s="16" t="s">
        <v>81</v>
      </c>
      <c r="D1654">
        <v>2880</v>
      </c>
      <c r="E1654" s="9">
        <v>4000</v>
      </c>
      <c r="F1654">
        <v>8</v>
      </c>
      <c r="G1654" s="9">
        <v>32000</v>
      </c>
      <c r="H1654" s="16" t="s">
        <v>740</v>
      </c>
      <c r="I1654" s="16" t="s">
        <v>741</v>
      </c>
      <c r="J1654" s="16" t="s">
        <v>984</v>
      </c>
      <c r="K1654" s="16" t="s">
        <v>943</v>
      </c>
    </row>
    <row r="1655" spans="1:11" x14ac:dyDescent="0.25">
      <c r="A1655" s="16" t="s">
        <v>2663</v>
      </c>
      <c r="B1655" s="16" t="s">
        <v>387</v>
      </c>
      <c r="C1655" s="16" t="s">
        <v>85</v>
      </c>
      <c r="D1655">
        <v>2880</v>
      </c>
      <c r="E1655" s="9">
        <v>7600</v>
      </c>
      <c r="F1655">
        <v>5</v>
      </c>
      <c r="G1655" s="9">
        <v>38000</v>
      </c>
      <c r="H1655" s="16" t="s">
        <v>471</v>
      </c>
      <c r="I1655" s="16" t="s">
        <v>821</v>
      </c>
      <c r="J1655" s="16" t="s">
        <v>960</v>
      </c>
      <c r="K1655" s="16" t="s">
        <v>937</v>
      </c>
    </row>
    <row r="1656" spans="1:11" x14ac:dyDescent="0.25">
      <c r="A1656" s="16" t="s">
        <v>2664</v>
      </c>
      <c r="B1656" s="16" t="s">
        <v>266</v>
      </c>
      <c r="C1656" s="16" t="s">
        <v>45</v>
      </c>
      <c r="D1656">
        <v>2910</v>
      </c>
      <c r="E1656" s="9">
        <v>9500</v>
      </c>
      <c r="F1656">
        <v>1</v>
      </c>
      <c r="G1656" s="9">
        <v>9500</v>
      </c>
      <c r="H1656" s="16" t="s">
        <v>616</v>
      </c>
      <c r="I1656" s="16" t="s">
        <v>617</v>
      </c>
      <c r="J1656" s="16" t="s">
        <v>986</v>
      </c>
      <c r="K1656" s="16" t="s">
        <v>944</v>
      </c>
    </row>
    <row r="1657" spans="1:11" x14ac:dyDescent="0.25">
      <c r="A1657" s="16" t="s">
        <v>2665</v>
      </c>
      <c r="B1657" s="16" t="s">
        <v>330</v>
      </c>
      <c r="C1657" s="16" t="s">
        <v>89</v>
      </c>
      <c r="D1657">
        <v>2740</v>
      </c>
      <c r="E1657" s="9">
        <v>180</v>
      </c>
      <c r="F1657">
        <v>1</v>
      </c>
      <c r="G1657" s="9">
        <v>180</v>
      </c>
      <c r="H1657" s="16" t="s">
        <v>666</v>
      </c>
      <c r="I1657" s="16" t="s">
        <v>727</v>
      </c>
      <c r="J1657" s="16" t="s">
        <v>952</v>
      </c>
      <c r="K1657" s="16" t="s">
        <v>933</v>
      </c>
    </row>
    <row r="1658" spans="1:11" x14ac:dyDescent="0.25">
      <c r="A1658" s="16" t="s">
        <v>2666</v>
      </c>
      <c r="B1658" s="16" t="s">
        <v>221</v>
      </c>
      <c r="C1658" s="16" t="s">
        <v>45</v>
      </c>
      <c r="D1658">
        <v>2760</v>
      </c>
      <c r="E1658" s="9">
        <v>730</v>
      </c>
      <c r="F1658">
        <v>5</v>
      </c>
      <c r="G1658" s="9">
        <v>3650</v>
      </c>
      <c r="H1658" s="16" t="s">
        <v>536</v>
      </c>
      <c r="I1658" s="16" t="s">
        <v>537</v>
      </c>
      <c r="J1658" s="16" t="s">
        <v>958</v>
      </c>
      <c r="K1658" s="16" t="s">
        <v>937</v>
      </c>
    </row>
    <row r="1659" spans="1:11" x14ac:dyDescent="0.25">
      <c r="A1659" s="16" t="s">
        <v>2667</v>
      </c>
      <c r="B1659" s="16" t="s">
        <v>278</v>
      </c>
      <c r="C1659" s="16" t="s">
        <v>28</v>
      </c>
      <c r="D1659">
        <v>2870</v>
      </c>
      <c r="E1659" s="9">
        <v>60</v>
      </c>
      <c r="F1659">
        <v>1</v>
      </c>
      <c r="G1659" s="9">
        <v>60</v>
      </c>
      <c r="H1659" s="16" t="s">
        <v>640</v>
      </c>
      <c r="I1659" s="16" t="s">
        <v>641</v>
      </c>
      <c r="J1659" s="16" t="s">
        <v>984</v>
      </c>
      <c r="K1659" s="16" t="s">
        <v>943</v>
      </c>
    </row>
    <row r="1660" spans="1:11" x14ac:dyDescent="0.25">
      <c r="A1660" s="16" t="s">
        <v>2668</v>
      </c>
      <c r="B1660" s="16" t="s">
        <v>276</v>
      </c>
      <c r="C1660" s="16" t="s">
        <v>110</v>
      </c>
      <c r="D1660">
        <v>2710</v>
      </c>
      <c r="E1660" s="9">
        <v>67</v>
      </c>
      <c r="F1660">
        <v>5</v>
      </c>
      <c r="G1660" s="9">
        <v>335</v>
      </c>
      <c r="H1660" s="16" t="s">
        <v>636</v>
      </c>
      <c r="I1660" s="16" t="s">
        <v>637</v>
      </c>
      <c r="J1660" s="16" t="s">
        <v>980</v>
      </c>
      <c r="K1660" s="16" t="s">
        <v>942</v>
      </c>
    </row>
    <row r="1661" spans="1:11" x14ac:dyDescent="0.25">
      <c r="A1661" s="16" t="s">
        <v>2669</v>
      </c>
      <c r="B1661" s="16" t="s">
        <v>249</v>
      </c>
      <c r="C1661" s="16" t="s">
        <v>157</v>
      </c>
      <c r="D1661">
        <v>2810</v>
      </c>
      <c r="E1661" s="9">
        <v>700</v>
      </c>
      <c r="F1661">
        <v>1</v>
      </c>
      <c r="G1661" s="9">
        <v>700</v>
      </c>
      <c r="H1661" s="16" t="s">
        <v>586</v>
      </c>
      <c r="I1661" s="16" t="s">
        <v>547</v>
      </c>
      <c r="J1661" s="16" t="s">
        <v>958</v>
      </c>
      <c r="K1661" s="16" t="s">
        <v>937</v>
      </c>
    </row>
    <row r="1662" spans="1:11" x14ac:dyDescent="0.25">
      <c r="A1662" s="16" t="s">
        <v>2670</v>
      </c>
      <c r="B1662" s="16" t="s">
        <v>198</v>
      </c>
      <c r="C1662" s="16" t="s">
        <v>151</v>
      </c>
      <c r="D1662">
        <v>2820</v>
      </c>
      <c r="E1662" s="9">
        <v>21</v>
      </c>
      <c r="F1662">
        <v>1</v>
      </c>
      <c r="G1662" s="9">
        <v>21</v>
      </c>
      <c r="H1662" s="16" t="s">
        <v>459</v>
      </c>
      <c r="I1662" s="16" t="s">
        <v>493</v>
      </c>
      <c r="J1662" s="16" t="s">
        <v>978</v>
      </c>
      <c r="K1662" s="16" t="s">
        <v>942</v>
      </c>
    </row>
    <row r="1663" spans="1:11" x14ac:dyDescent="0.25">
      <c r="A1663" s="16" t="s">
        <v>2671</v>
      </c>
      <c r="B1663" s="16" t="s">
        <v>311</v>
      </c>
      <c r="C1663" s="16" t="s">
        <v>134</v>
      </c>
      <c r="D1663">
        <v>2900</v>
      </c>
      <c r="E1663" s="9">
        <v>11</v>
      </c>
      <c r="F1663">
        <v>2</v>
      </c>
      <c r="G1663" s="9">
        <v>22</v>
      </c>
      <c r="H1663" s="16" t="s">
        <v>697</v>
      </c>
      <c r="I1663" s="16" t="s">
        <v>698</v>
      </c>
      <c r="J1663" s="16" t="s">
        <v>980</v>
      </c>
      <c r="K1663" s="16" t="s">
        <v>942</v>
      </c>
    </row>
    <row r="1664" spans="1:11" x14ac:dyDescent="0.25">
      <c r="A1664" s="16" t="s">
        <v>2672</v>
      </c>
      <c r="B1664" s="16" t="s">
        <v>292</v>
      </c>
      <c r="C1664" s="16" t="s">
        <v>156</v>
      </c>
      <c r="D1664">
        <v>2880</v>
      </c>
      <c r="E1664" s="9">
        <v>4200</v>
      </c>
      <c r="F1664">
        <v>1</v>
      </c>
      <c r="G1664" s="9">
        <v>4200</v>
      </c>
      <c r="H1664" s="16" t="s">
        <v>664</v>
      </c>
      <c r="I1664" s="16" t="s">
        <v>665</v>
      </c>
      <c r="J1664" s="16" t="s">
        <v>952</v>
      </c>
      <c r="K1664" s="16" t="s">
        <v>933</v>
      </c>
    </row>
    <row r="1665" spans="1:11" x14ac:dyDescent="0.25">
      <c r="A1665" s="16" t="s">
        <v>2673</v>
      </c>
      <c r="B1665" s="16" t="s">
        <v>305</v>
      </c>
      <c r="C1665" s="16" t="s">
        <v>157</v>
      </c>
      <c r="D1665">
        <v>2890</v>
      </c>
      <c r="E1665" s="9">
        <v>58</v>
      </c>
      <c r="F1665">
        <v>7</v>
      </c>
      <c r="G1665" s="9">
        <v>406</v>
      </c>
      <c r="H1665" s="16" t="s">
        <v>685</v>
      </c>
      <c r="I1665" s="16" t="s">
        <v>686</v>
      </c>
      <c r="J1665" s="16" t="s">
        <v>973</v>
      </c>
      <c r="K1665" s="16" t="s">
        <v>941</v>
      </c>
    </row>
    <row r="1666" spans="1:11" x14ac:dyDescent="0.25">
      <c r="A1666" s="16" t="s">
        <v>2674</v>
      </c>
      <c r="B1666" s="16" t="s">
        <v>362</v>
      </c>
      <c r="C1666" s="16" t="s">
        <v>120</v>
      </c>
      <c r="D1666">
        <v>2710</v>
      </c>
      <c r="E1666" s="9">
        <v>36</v>
      </c>
      <c r="F1666">
        <v>1</v>
      </c>
      <c r="G1666" s="9">
        <v>36</v>
      </c>
      <c r="H1666" s="16" t="s">
        <v>781</v>
      </c>
      <c r="I1666" s="16" t="s">
        <v>782</v>
      </c>
      <c r="J1666" s="16" t="s">
        <v>975</v>
      </c>
      <c r="K1666" s="16" t="s">
        <v>941</v>
      </c>
    </row>
    <row r="1667" spans="1:11" x14ac:dyDescent="0.25">
      <c r="A1667" s="16" t="s">
        <v>2675</v>
      </c>
      <c r="B1667" s="16" t="s">
        <v>403</v>
      </c>
      <c r="C1667" s="16" t="s">
        <v>141</v>
      </c>
      <c r="D1667">
        <v>2820</v>
      </c>
      <c r="E1667" s="9">
        <v>95</v>
      </c>
      <c r="F1667">
        <v>1</v>
      </c>
      <c r="G1667" s="9">
        <v>95</v>
      </c>
      <c r="H1667" s="16" t="s">
        <v>848</v>
      </c>
      <c r="I1667" s="16" t="s">
        <v>702</v>
      </c>
      <c r="J1667" s="16" t="s">
        <v>986</v>
      </c>
      <c r="K1667" s="16" t="s">
        <v>944</v>
      </c>
    </row>
    <row r="1668" spans="1:11" x14ac:dyDescent="0.25">
      <c r="A1668" s="16" t="s">
        <v>2676</v>
      </c>
      <c r="B1668" s="16" t="s">
        <v>433</v>
      </c>
      <c r="C1668" s="16" t="s">
        <v>112</v>
      </c>
      <c r="D1668">
        <v>2860</v>
      </c>
      <c r="E1668" s="9">
        <v>3500</v>
      </c>
      <c r="F1668">
        <v>1</v>
      </c>
      <c r="G1668" s="9">
        <v>3500</v>
      </c>
      <c r="H1668" s="16" t="s">
        <v>897</v>
      </c>
      <c r="I1668" s="16" t="s">
        <v>898</v>
      </c>
      <c r="J1668" s="16" t="s">
        <v>977</v>
      </c>
      <c r="K1668" s="16" t="s">
        <v>941</v>
      </c>
    </row>
    <row r="1669" spans="1:11" x14ac:dyDescent="0.25">
      <c r="A1669" s="16" t="s">
        <v>2677</v>
      </c>
      <c r="B1669" s="16" t="s">
        <v>259</v>
      </c>
      <c r="C1669" s="16" t="s">
        <v>66</v>
      </c>
      <c r="D1669">
        <v>2740</v>
      </c>
      <c r="E1669" s="9">
        <v>270</v>
      </c>
      <c r="F1669">
        <v>4</v>
      </c>
      <c r="G1669" s="9">
        <v>1080</v>
      </c>
      <c r="H1669" s="16" t="s">
        <v>603</v>
      </c>
      <c r="I1669" s="16" t="s">
        <v>604</v>
      </c>
      <c r="J1669" s="16" t="s">
        <v>958</v>
      </c>
      <c r="K1669" s="16" t="s">
        <v>937</v>
      </c>
    </row>
    <row r="1670" spans="1:11" x14ac:dyDescent="0.25">
      <c r="A1670" s="16" t="s">
        <v>2678</v>
      </c>
      <c r="B1670" s="16" t="s">
        <v>440</v>
      </c>
      <c r="C1670" s="16" t="s">
        <v>167</v>
      </c>
      <c r="D1670">
        <v>2860</v>
      </c>
      <c r="E1670" s="9">
        <v>800</v>
      </c>
      <c r="F1670">
        <v>1</v>
      </c>
      <c r="G1670" s="9">
        <v>800</v>
      </c>
      <c r="H1670" s="16" t="s">
        <v>909</v>
      </c>
      <c r="I1670" s="16" t="s">
        <v>910</v>
      </c>
      <c r="J1670" s="16" t="s">
        <v>985</v>
      </c>
      <c r="K1670" s="16" t="s">
        <v>943</v>
      </c>
    </row>
    <row r="1671" spans="1:11" x14ac:dyDescent="0.25">
      <c r="A1671" s="16" t="s">
        <v>2679</v>
      </c>
      <c r="B1671" s="16" t="s">
        <v>307</v>
      </c>
      <c r="C1671" s="16" t="s">
        <v>65</v>
      </c>
      <c r="D1671">
        <v>2810</v>
      </c>
      <c r="E1671" s="9">
        <v>29</v>
      </c>
      <c r="F1671">
        <v>1</v>
      </c>
      <c r="G1671" s="9">
        <v>29</v>
      </c>
      <c r="H1671" s="16" t="s">
        <v>689</v>
      </c>
      <c r="I1671" s="16" t="s">
        <v>690</v>
      </c>
      <c r="J1671" s="16" t="s">
        <v>973</v>
      </c>
      <c r="K1671" s="16" t="s">
        <v>941</v>
      </c>
    </row>
    <row r="1672" spans="1:11" x14ac:dyDescent="0.25">
      <c r="A1672" s="16" t="s">
        <v>2680</v>
      </c>
      <c r="B1672" s="16" t="s">
        <v>287</v>
      </c>
      <c r="C1672" s="16" t="s">
        <v>119</v>
      </c>
      <c r="D1672">
        <v>2860</v>
      </c>
      <c r="E1672" s="9">
        <v>2500</v>
      </c>
      <c r="F1672">
        <v>5</v>
      </c>
      <c r="G1672" s="9">
        <v>12500</v>
      </c>
      <c r="H1672" s="16" t="s">
        <v>656</v>
      </c>
      <c r="I1672" s="16" t="s">
        <v>657</v>
      </c>
      <c r="J1672" s="16" t="s">
        <v>959</v>
      </c>
      <c r="K1672" s="16" t="s">
        <v>937</v>
      </c>
    </row>
    <row r="1673" spans="1:11" x14ac:dyDescent="0.25">
      <c r="A1673" s="16" t="s">
        <v>2681</v>
      </c>
      <c r="B1673" s="16" t="s">
        <v>309</v>
      </c>
      <c r="C1673" s="16" t="s">
        <v>160</v>
      </c>
      <c r="D1673">
        <v>2900</v>
      </c>
      <c r="E1673" s="9">
        <v>3600</v>
      </c>
      <c r="F1673">
        <v>2</v>
      </c>
      <c r="G1673" s="9">
        <v>7200</v>
      </c>
      <c r="H1673" s="16" t="s">
        <v>693</v>
      </c>
      <c r="I1673" s="16" t="s">
        <v>694</v>
      </c>
      <c r="J1673" s="16" t="s">
        <v>980</v>
      </c>
      <c r="K1673" s="16" t="s">
        <v>942</v>
      </c>
    </row>
    <row r="1674" spans="1:11" x14ac:dyDescent="0.25">
      <c r="A1674" s="16" t="s">
        <v>2682</v>
      </c>
      <c r="B1674" s="16" t="s">
        <v>316</v>
      </c>
      <c r="C1674" s="16" t="s">
        <v>103</v>
      </c>
      <c r="D1674">
        <v>2790</v>
      </c>
      <c r="E1674" s="9">
        <v>230</v>
      </c>
      <c r="F1674">
        <v>1</v>
      </c>
      <c r="G1674" s="9">
        <v>230</v>
      </c>
      <c r="H1674" s="16" t="s">
        <v>706</v>
      </c>
      <c r="I1674" s="16" t="s">
        <v>707</v>
      </c>
      <c r="J1674" s="16" t="s">
        <v>964</v>
      </c>
      <c r="K1674" s="16" t="s">
        <v>938</v>
      </c>
    </row>
    <row r="1675" spans="1:11" x14ac:dyDescent="0.25">
      <c r="A1675" s="16" t="s">
        <v>2683</v>
      </c>
      <c r="B1675" s="16" t="s">
        <v>372</v>
      </c>
      <c r="C1675" s="16" t="s">
        <v>44</v>
      </c>
      <c r="D1675">
        <v>2740</v>
      </c>
      <c r="E1675" s="9">
        <v>690</v>
      </c>
      <c r="F1675">
        <v>8</v>
      </c>
      <c r="G1675" s="9">
        <v>5520</v>
      </c>
      <c r="H1675" s="16" t="s">
        <v>659</v>
      </c>
      <c r="I1675" s="16" t="s">
        <v>798</v>
      </c>
      <c r="J1675" s="16" t="s">
        <v>984</v>
      </c>
      <c r="K1675" s="16" t="s">
        <v>943</v>
      </c>
    </row>
    <row r="1676" spans="1:11" x14ac:dyDescent="0.25">
      <c r="A1676" s="16" t="s">
        <v>2684</v>
      </c>
      <c r="B1676" s="16" t="s">
        <v>451</v>
      </c>
      <c r="C1676" s="16" t="s">
        <v>176</v>
      </c>
      <c r="D1676">
        <v>2870</v>
      </c>
      <c r="E1676" s="9">
        <v>48</v>
      </c>
      <c r="F1676">
        <v>4</v>
      </c>
      <c r="G1676" s="9">
        <v>192</v>
      </c>
      <c r="H1676" s="16" t="s">
        <v>924</v>
      </c>
      <c r="I1676" s="16" t="s">
        <v>925</v>
      </c>
      <c r="J1676" s="16" t="s">
        <v>956</v>
      </c>
      <c r="K1676" s="16" t="s">
        <v>935</v>
      </c>
    </row>
    <row r="1677" spans="1:11" x14ac:dyDescent="0.25">
      <c r="A1677" s="16" t="s">
        <v>2685</v>
      </c>
      <c r="B1677" s="16" t="s">
        <v>411</v>
      </c>
      <c r="C1677" s="16" t="s">
        <v>129</v>
      </c>
      <c r="D1677">
        <v>2900</v>
      </c>
      <c r="E1677" s="9">
        <v>2500</v>
      </c>
      <c r="F1677">
        <v>1</v>
      </c>
      <c r="G1677" s="9">
        <v>2500</v>
      </c>
      <c r="H1677" s="16" t="s">
        <v>859</v>
      </c>
      <c r="I1677" s="16" t="s">
        <v>860</v>
      </c>
      <c r="J1677" s="16" t="s">
        <v>981</v>
      </c>
      <c r="K1677" s="16" t="s">
        <v>942</v>
      </c>
    </row>
    <row r="1678" spans="1:11" x14ac:dyDescent="0.25">
      <c r="A1678" s="16" t="s">
        <v>2686</v>
      </c>
      <c r="B1678" s="16" t="s">
        <v>254</v>
      </c>
      <c r="C1678" s="16" t="s">
        <v>41</v>
      </c>
      <c r="D1678">
        <v>2860</v>
      </c>
      <c r="E1678" s="9">
        <v>6900</v>
      </c>
      <c r="F1678">
        <v>1</v>
      </c>
      <c r="G1678" s="9">
        <v>6900</v>
      </c>
      <c r="H1678" s="16" t="s">
        <v>595</v>
      </c>
      <c r="I1678" s="16" t="s">
        <v>596</v>
      </c>
      <c r="J1678" s="16" t="s">
        <v>951</v>
      </c>
      <c r="K1678" s="16" t="s">
        <v>932</v>
      </c>
    </row>
    <row r="1679" spans="1:11" x14ac:dyDescent="0.25">
      <c r="A1679" s="16" t="s">
        <v>2687</v>
      </c>
      <c r="B1679" s="16" t="s">
        <v>311</v>
      </c>
      <c r="C1679" s="16" t="s">
        <v>119</v>
      </c>
      <c r="D1679">
        <v>3000</v>
      </c>
      <c r="E1679" s="9">
        <v>830</v>
      </c>
      <c r="F1679">
        <v>1</v>
      </c>
      <c r="G1679" s="9">
        <v>830</v>
      </c>
      <c r="H1679" s="16" t="s">
        <v>697</v>
      </c>
      <c r="I1679" s="16" t="s">
        <v>698</v>
      </c>
      <c r="J1679" s="16" t="s">
        <v>980</v>
      </c>
      <c r="K1679" s="16" t="s">
        <v>942</v>
      </c>
    </row>
    <row r="1680" spans="1:11" x14ac:dyDescent="0.25">
      <c r="A1680" s="16" t="s">
        <v>2688</v>
      </c>
      <c r="B1680" s="16" t="s">
        <v>239</v>
      </c>
      <c r="C1680" s="16" t="s">
        <v>76</v>
      </c>
      <c r="D1680">
        <v>2770</v>
      </c>
      <c r="E1680" s="9">
        <v>29</v>
      </c>
      <c r="F1680">
        <v>1</v>
      </c>
      <c r="G1680" s="9">
        <v>29</v>
      </c>
      <c r="H1680" s="16" t="s">
        <v>878</v>
      </c>
      <c r="I1680" s="16" t="s">
        <v>625</v>
      </c>
      <c r="J1680" s="16" t="s">
        <v>952</v>
      </c>
      <c r="K1680" s="16" t="s">
        <v>933</v>
      </c>
    </row>
    <row r="1681" spans="1:11" x14ac:dyDescent="0.25">
      <c r="A1681" s="16" t="s">
        <v>2689</v>
      </c>
      <c r="B1681" s="16" t="s">
        <v>362</v>
      </c>
      <c r="C1681" s="16" t="s">
        <v>102</v>
      </c>
      <c r="D1681">
        <v>2850</v>
      </c>
      <c r="E1681" s="9">
        <v>1200</v>
      </c>
      <c r="F1681">
        <v>1</v>
      </c>
      <c r="G1681" s="9">
        <v>1200</v>
      </c>
      <c r="H1681" s="16" t="s">
        <v>781</v>
      </c>
      <c r="I1681" s="16" t="s">
        <v>782</v>
      </c>
      <c r="J1681" s="16" t="s">
        <v>975</v>
      </c>
      <c r="K1681" s="16" t="s">
        <v>941</v>
      </c>
    </row>
    <row r="1682" spans="1:11" x14ac:dyDescent="0.25">
      <c r="A1682" s="16" t="s">
        <v>2690</v>
      </c>
      <c r="B1682" s="16" t="s">
        <v>198</v>
      </c>
      <c r="C1682" s="16" t="s">
        <v>105</v>
      </c>
      <c r="D1682">
        <v>2790</v>
      </c>
      <c r="E1682" s="9">
        <v>2800</v>
      </c>
      <c r="F1682">
        <v>1</v>
      </c>
      <c r="G1682" s="9">
        <v>2800</v>
      </c>
      <c r="H1682" s="16" t="s">
        <v>459</v>
      </c>
      <c r="I1682" s="16" t="s">
        <v>493</v>
      </c>
      <c r="J1682" s="16" t="s">
        <v>978</v>
      </c>
      <c r="K1682" s="16" t="s">
        <v>942</v>
      </c>
    </row>
    <row r="1683" spans="1:11" x14ac:dyDescent="0.25">
      <c r="A1683" s="16" t="s">
        <v>2691</v>
      </c>
      <c r="B1683" s="16" t="s">
        <v>327</v>
      </c>
      <c r="C1683" s="16" t="s">
        <v>126</v>
      </c>
      <c r="D1683">
        <v>2840</v>
      </c>
      <c r="E1683" s="9">
        <v>3400</v>
      </c>
      <c r="F1683">
        <v>4</v>
      </c>
      <c r="G1683" s="9">
        <v>13600</v>
      </c>
      <c r="H1683" s="16" t="s">
        <v>723</v>
      </c>
      <c r="I1683" s="16" t="s">
        <v>505</v>
      </c>
      <c r="J1683" s="16" t="s">
        <v>973</v>
      </c>
      <c r="K1683" s="16" t="s">
        <v>941</v>
      </c>
    </row>
    <row r="1684" spans="1:11" x14ac:dyDescent="0.25">
      <c r="A1684" s="16" t="s">
        <v>2692</v>
      </c>
      <c r="B1684" s="16" t="s">
        <v>257</v>
      </c>
      <c r="C1684" s="16" t="s">
        <v>137</v>
      </c>
      <c r="D1684">
        <v>2870</v>
      </c>
      <c r="E1684" s="9">
        <v>8800</v>
      </c>
      <c r="F1684">
        <v>4</v>
      </c>
      <c r="G1684" s="9">
        <v>35200</v>
      </c>
      <c r="H1684" s="16" t="s">
        <v>599</v>
      </c>
      <c r="I1684" s="16" t="s">
        <v>600</v>
      </c>
      <c r="J1684" s="16" t="s">
        <v>955</v>
      </c>
      <c r="K1684" s="16" t="s">
        <v>935</v>
      </c>
    </row>
    <row r="1685" spans="1:11" x14ac:dyDescent="0.25">
      <c r="A1685" s="16" t="s">
        <v>2693</v>
      </c>
      <c r="B1685" s="16" t="s">
        <v>280</v>
      </c>
      <c r="C1685" s="16" t="s">
        <v>161</v>
      </c>
      <c r="D1685">
        <v>2810</v>
      </c>
      <c r="E1685" s="9">
        <v>630</v>
      </c>
      <c r="F1685">
        <v>1</v>
      </c>
      <c r="G1685" s="9">
        <v>630</v>
      </c>
      <c r="H1685" s="16" t="s">
        <v>644</v>
      </c>
      <c r="I1685" s="16" t="s">
        <v>645</v>
      </c>
      <c r="J1685" s="16" t="s">
        <v>963</v>
      </c>
      <c r="K1685" s="16" t="s">
        <v>938</v>
      </c>
    </row>
    <row r="1686" spans="1:11" x14ac:dyDescent="0.25">
      <c r="A1686" s="16" t="s">
        <v>2694</v>
      </c>
      <c r="B1686" s="16" t="s">
        <v>198</v>
      </c>
      <c r="C1686" s="16" t="s">
        <v>164</v>
      </c>
      <c r="D1686">
        <v>2770</v>
      </c>
      <c r="E1686" s="9">
        <v>300</v>
      </c>
      <c r="F1686">
        <v>1</v>
      </c>
      <c r="G1686" s="9">
        <v>300</v>
      </c>
      <c r="H1686" s="16" t="s">
        <v>459</v>
      </c>
      <c r="I1686" s="16" t="s">
        <v>493</v>
      </c>
      <c r="J1686" s="16" t="s">
        <v>978</v>
      </c>
      <c r="K1686" s="16" t="s">
        <v>942</v>
      </c>
    </row>
    <row r="1687" spans="1:11" x14ac:dyDescent="0.25">
      <c r="A1687" s="16" t="s">
        <v>2695</v>
      </c>
      <c r="B1687" s="16" t="s">
        <v>335</v>
      </c>
      <c r="C1687" s="16" t="s">
        <v>141</v>
      </c>
      <c r="D1687">
        <v>2880</v>
      </c>
      <c r="E1687" s="9">
        <v>7400</v>
      </c>
      <c r="F1687">
        <v>1</v>
      </c>
      <c r="G1687" s="9">
        <v>7400</v>
      </c>
      <c r="H1687" s="16" t="s">
        <v>733</v>
      </c>
      <c r="I1687" s="16" t="s">
        <v>734</v>
      </c>
      <c r="J1687" s="16" t="s">
        <v>967</v>
      </c>
      <c r="K1687" s="16" t="s">
        <v>939</v>
      </c>
    </row>
    <row r="1688" spans="1:11" x14ac:dyDescent="0.25">
      <c r="A1688" s="16" t="s">
        <v>2696</v>
      </c>
      <c r="B1688" s="16" t="s">
        <v>305</v>
      </c>
      <c r="C1688" s="16" t="s">
        <v>77</v>
      </c>
      <c r="D1688">
        <v>2840</v>
      </c>
      <c r="E1688" s="9">
        <v>2400</v>
      </c>
      <c r="F1688">
        <v>1</v>
      </c>
      <c r="G1688" s="9">
        <v>2400</v>
      </c>
      <c r="H1688" s="16" t="s">
        <v>685</v>
      </c>
      <c r="I1688" s="16" t="s">
        <v>686</v>
      </c>
      <c r="J1688" s="16" t="s">
        <v>973</v>
      </c>
      <c r="K1688" s="16" t="s">
        <v>941</v>
      </c>
    </row>
    <row r="1689" spans="1:11" x14ac:dyDescent="0.25">
      <c r="A1689" s="16" t="s">
        <v>2697</v>
      </c>
      <c r="B1689" s="16" t="s">
        <v>196</v>
      </c>
      <c r="C1689" s="16" t="s">
        <v>50</v>
      </c>
      <c r="D1689">
        <v>2710</v>
      </c>
      <c r="E1689" s="9">
        <v>3600</v>
      </c>
      <c r="F1689">
        <v>2</v>
      </c>
      <c r="G1689" s="9">
        <v>7200</v>
      </c>
      <c r="H1689" s="16" t="s">
        <v>793</v>
      </c>
      <c r="I1689" s="16" t="s">
        <v>794</v>
      </c>
      <c r="J1689" s="16" t="s">
        <v>967</v>
      </c>
      <c r="K1689" s="16" t="s">
        <v>939</v>
      </c>
    </row>
    <row r="1690" spans="1:11" x14ac:dyDescent="0.25">
      <c r="A1690" s="16" t="s">
        <v>2698</v>
      </c>
      <c r="B1690" s="16" t="s">
        <v>344</v>
      </c>
      <c r="C1690" s="16" t="s">
        <v>138</v>
      </c>
      <c r="D1690">
        <v>2770</v>
      </c>
      <c r="E1690" s="9">
        <v>7200</v>
      </c>
      <c r="F1690">
        <v>1</v>
      </c>
      <c r="G1690" s="9">
        <v>7200</v>
      </c>
      <c r="H1690" s="16" t="s">
        <v>748</v>
      </c>
      <c r="I1690" s="16" t="s">
        <v>749</v>
      </c>
      <c r="J1690" s="16" t="s">
        <v>974</v>
      </c>
      <c r="K1690" s="16" t="s">
        <v>941</v>
      </c>
    </row>
    <row r="1691" spans="1:11" x14ac:dyDescent="0.25">
      <c r="A1691" s="16" t="s">
        <v>2699</v>
      </c>
      <c r="B1691" s="16" t="s">
        <v>194</v>
      </c>
      <c r="C1691" s="16" t="s">
        <v>125</v>
      </c>
      <c r="D1691">
        <v>2980</v>
      </c>
      <c r="E1691" s="9">
        <v>890</v>
      </c>
      <c r="F1691">
        <v>1</v>
      </c>
      <c r="G1691" s="9">
        <v>890</v>
      </c>
      <c r="H1691" s="16" t="s">
        <v>487</v>
      </c>
      <c r="I1691" s="16" t="s">
        <v>488</v>
      </c>
      <c r="J1691" s="16" t="s">
        <v>971</v>
      </c>
      <c r="K1691" s="16" t="s">
        <v>941</v>
      </c>
    </row>
    <row r="1692" spans="1:11" x14ac:dyDescent="0.25">
      <c r="A1692" s="16" t="s">
        <v>2700</v>
      </c>
      <c r="B1692" s="16" t="s">
        <v>197</v>
      </c>
      <c r="C1692" s="16" t="s">
        <v>148</v>
      </c>
      <c r="D1692">
        <v>2860</v>
      </c>
      <c r="E1692" s="9">
        <v>9400</v>
      </c>
      <c r="F1692">
        <v>1</v>
      </c>
      <c r="G1692" s="9">
        <v>9400</v>
      </c>
      <c r="H1692" s="16" t="s">
        <v>491</v>
      </c>
      <c r="I1692" s="16" t="s">
        <v>492</v>
      </c>
      <c r="J1692" s="16" t="s">
        <v>978</v>
      </c>
      <c r="K1692" s="16" t="s">
        <v>942</v>
      </c>
    </row>
    <row r="1693" spans="1:11" x14ac:dyDescent="0.25">
      <c r="A1693" s="16" t="s">
        <v>2701</v>
      </c>
      <c r="B1693" s="16" t="s">
        <v>343</v>
      </c>
      <c r="C1693" s="16" t="s">
        <v>139</v>
      </c>
      <c r="D1693">
        <v>3000</v>
      </c>
      <c r="E1693" s="9">
        <v>530</v>
      </c>
      <c r="F1693">
        <v>3</v>
      </c>
      <c r="G1693" s="9">
        <v>1590</v>
      </c>
      <c r="H1693" s="16" t="s">
        <v>746</v>
      </c>
      <c r="I1693" s="16" t="s">
        <v>747</v>
      </c>
      <c r="J1693" s="16" t="s">
        <v>974</v>
      </c>
      <c r="K1693" s="16" t="s">
        <v>941</v>
      </c>
    </row>
    <row r="1694" spans="1:11" x14ac:dyDescent="0.25">
      <c r="A1694" s="16" t="s">
        <v>2702</v>
      </c>
      <c r="B1694" s="16" t="s">
        <v>418</v>
      </c>
      <c r="C1694" s="16" t="s">
        <v>112</v>
      </c>
      <c r="D1694">
        <v>2980</v>
      </c>
      <c r="E1694" s="9">
        <v>6400</v>
      </c>
      <c r="F1694">
        <v>1</v>
      </c>
      <c r="G1694" s="9">
        <v>6400</v>
      </c>
      <c r="H1694" s="16" t="s">
        <v>872</v>
      </c>
      <c r="I1694" s="16" t="s">
        <v>705</v>
      </c>
      <c r="J1694" s="16" t="s">
        <v>960</v>
      </c>
      <c r="K1694" s="16" t="s">
        <v>937</v>
      </c>
    </row>
    <row r="1695" spans="1:11" x14ac:dyDescent="0.25">
      <c r="A1695" s="16" t="s">
        <v>2703</v>
      </c>
      <c r="B1695" s="16" t="s">
        <v>452</v>
      </c>
      <c r="C1695" s="16" t="s">
        <v>22</v>
      </c>
      <c r="D1695">
        <v>2790</v>
      </c>
      <c r="E1695" s="9">
        <v>1400</v>
      </c>
      <c r="F1695">
        <v>1</v>
      </c>
      <c r="G1695" s="9">
        <v>1400</v>
      </c>
      <c r="H1695" s="16" t="s">
        <v>926</v>
      </c>
      <c r="I1695" s="16" t="s">
        <v>927</v>
      </c>
      <c r="J1695" s="16" t="s">
        <v>983</v>
      </c>
      <c r="K1695" s="16" t="s">
        <v>950</v>
      </c>
    </row>
    <row r="1696" spans="1:11" x14ac:dyDescent="0.25">
      <c r="A1696" s="16" t="s">
        <v>2704</v>
      </c>
      <c r="B1696" s="16" t="s">
        <v>381</v>
      </c>
      <c r="C1696" s="16" t="s">
        <v>52</v>
      </c>
      <c r="D1696">
        <v>2710</v>
      </c>
      <c r="E1696" s="9">
        <v>61</v>
      </c>
      <c r="F1696">
        <v>1</v>
      </c>
      <c r="G1696" s="9">
        <v>61</v>
      </c>
      <c r="H1696" s="16" t="s">
        <v>812</v>
      </c>
      <c r="I1696" s="16" t="s">
        <v>657</v>
      </c>
      <c r="J1696" s="16" t="s">
        <v>981</v>
      </c>
      <c r="K1696" s="16" t="s">
        <v>942</v>
      </c>
    </row>
    <row r="1697" spans="1:11" x14ac:dyDescent="0.25">
      <c r="A1697" s="16" t="s">
        <v>2705</v>
      </c>
      <c r="B1697" s="16" t="s">
        <v>384</v>
      </c>
      <c r="C1697" s="16" t="s">
        <v>69</v>
      </c>
      <c r="D1697">
        <v>2820</v>
      </c>
      <c r="E1697" s="9">
        <v>97</v>
      </c>
      <c r="F1697">
        <v>5</v>
      </c>
      <c r="G1697" s="9">
        <v>485</v>
      </c>
      <c r="H1697" s="16" t="s">
        <v>817</v>
      </c>
      <c r="I1697" s="16" t="s">
        <v>818</v>
      </c>
      <c r="J1697" s="16" t="s">
        <v>984</v>
      </c>
      <c r="K1697" s="16" t="s">
        <v>943</v>
      </c>
    </row>
    <row r="1698" spans="1:11" x14ac:dyDescent="0.25">
      <c r="A1698" s="16" t="s">
        <v>2706</v>
      </c>
      <c r="B1698" s="16" t="s">
        <v>238</v>
      </c>
      <c r="C1698" s="16" t="s">
        <v>60</v>
      </c>
      <c r="D1698">
        <v>2740</v>
      </c>
      <c r="E1698" s="9">
        <v>9100</v>
      </c>
      <c r="F1698">
        <v>1</v>
      </c>
      <c r="G1698" s="9">
        <v>9100</v>
      </c>
      <c r="H1698" s="16" t="s">
        <v>567</v>
      </c>
      <c r="I1698" s="16" t="s">
        <v>568</v>
      </c>
      <c r="J1698" s="16" t="s">
        <v>979</v>
      </c>
      <c r="K1698" s="16" t="s">
        <v>942</v>
      </c>
    </row>
    <row r="1699" spans="1:11" x14ac:dyDescent="0.25">
      <c r="A1699" s="16" t="s">
        <v>2707</v>
      </c>
      <c r="B1699" s="16" t="s">
        <v>371</v>
      </c>
      <c r="C1699" s="16" t="s">
        <v>26</v>
      </c>
      <c r="D1699">
        <v>2900</v>
      </c>
      <c r="E1699" s="9">
        <v>4000</v>
      </c>
      <c r="F1699">
        <v>2</v>
      </c>
      <c r="G1699" s="9">
        <v>8000</v>
      </c>
      <c r="H1699" s="16" t="s">
        <v>797</v>
      </c>
      <c r="I1699" s="16" t="s">
        <v>665</v>
      </c>
      <c r="J1699" s="16" t="s">
        <v>981</v>
      </c>
      <c r="K1699" s="16" t="s">
        <v>942</v>
      </c>
    </row>
    <row r="1700" spans="1:11" x14ac:dyDescent="0.25">
      <c r="A1700" s="16" t="s">
        <v>2708</v>
      </c>
      <c r="B1700" s="16" t="s">
        <v>280</v>
      </c>
      <c r="C1700" s="16" t="s">
        <v>131</v>
      </c>
      <c r="D1700">
        <v>2740</v>
      </c>
      <c r="E1700" s="9">
        <v>17</v>
      </c>
      <c r="F1700">
        <v>1</v>
      </c>
      <c r="G1700" s="9">
        <v>17</v>
      </c>
      <c r="H1700" s="16" t="s">
        <v>644</v>
      </c>
      <c r="I1700" s="16" t="s">
        <v>645</v>
      </c>
      <c r="J1700" s="16" t="s">
        <v>963</v>
      </c>
      <c r="K1700" s="16" t="s">
        <v>938</v>
      </c>
    </row>
    <row r="1701" spans="1:11" x14ac:dyDescent="0.25">
      <c r="A1701" s="16" t="s">
        <v>2709</v>
      </c>
      <c r="B1701" s="16" t="s">
        <v>296</v>
      </c>
      <c r="C1701" s="16" t="s">
        <v>44</v>
      </c>
      <c r="D1701">
        <v>2880</v>
      </c>
      <c r="E1701" s="9">
        <v>87</v>
      </c>
      <c r="F1701">
        <v>1</v>
      </c>
      <c r="G1701" s="9">
        <v>87</v>
      </c>
      <c r="H1701" s="16" t="s">
        <v>671</v>
      </c>
      <c r="I1701" s="16" t="s">
        <v>672</v>
      </c>
      <c r="J1701" s="16" t="s">
        <v>959</v>
      </c>
      <c r="K1701" s="16" t="s">
        <v>937</v>
      </c>
    </row>
    <row r="1702" spans="1:11" x14ac:dyDescent="0.25">
      <c r="A1702" s="16" t="s">
        <v>2710</v>
      </c>
      <c r="B1702" s="16" t="s">
        <v>184</v>
      </c>
      <c r="C1702" s="16" t="s">
        <v>107</v>
      </c>
      <c r="D1702">
        <v>2770</v>
      </c>
      <c r="E1702" s="9">
        <v>6800</v>
      </c>
      <c r="F1702">
        <v>3</v>
      </c>
      <c r="G1702" s="9">
        <v>20400</v>
      </c>
      <c r="H1702" s="16" t="s">
        <v>467</v>
      </c>
      <c r="I1702" s="16" t="s">
        <v>468</v>
      </c>
      <c r="J1702" s="16" t="s">
        <v>962</v>
      </c>
      <c r="K1702" s="16" t="s">
        <v>938</v>
      </c>
    </row>
    <row r="1703" spans="1:11" x14ac:dyDescent="0.25">
      <c r="A1703" s="16" t="s">
        <v>2711</v>
      </c>
      <c r="B1703" s="16" t="s">
        <v>381</v>
      </c>
      <c r="C1703" s="16" t="s">
        <v>129</v>
      </c>
      <c r="D1703">
        <v>2820</v>
      </c>
      <c r="E1703" s="9">
        <v>2500</v>
      </c>
      <c r="F1703">
        <v>1</v>
      </c>
      <c r="G1703" s="9">
        <v>2500</v>
      </c>
      <c r="H1703" s="16" t="s">
        <v>812</v>
      </c>
      <c r="I1703" s="16" t="s">
        <v>657</v>
      </c>
      <c r="J1703" s="16" t="s">
        <v>981</v>
      </c>
      <c r="K1703" s="16" t="s">
        <v>942</v>
      </c>
    </row>
    <row r="1704" spans="1:11" x14ac:dyDescent="0.25">
      <c r="A1704" s="16" t="s">
        <v>2712</v>
      </c>
      <c r="B1704" s="16" t="s">
        <v>427</v>
      </c>
      <c r="C1704" s="16" t="s">
        <v>160</v>
      </c>
      <c r="D1704">
        <v>2740</v>
      </c>
      <c r="E1704" s="9">
        <v>640</v>
      </c>
      <c r="F1704">
        <v>1</v>
      </c>
      <c r="G1704" s="9">
        <v>640</v>
      </c>
      <c r="H1704" s="16" t="s">
        <v>841</v>
      </c>
      <c r="I1704" s="16" t="s">
        <v>488</v>
      </c>
      <c r="J1704" s="16" t="s">
        <v>977</v>
      </c>
      <c r="K1704" s="16" t="s">
        <v>941</v>
      </c>
    </row>
    <row r="1705" spans="1:11" x14ac:dyDescent="0.25">
      <c r="A1705" s="16" t="s">
        <v>2713</v>
      </c>
      <c r="B1705" s="16" t="s">
        <v>215</v>
      </c>
      <c r="C1705" s="16" t="s">
        <v>161</v>
      </c>
      <c r="D1705">
        <v>2820</v>
      </c>
      <c r="E1705" s="9">
        <v>3300</v>
      </c>
      <c r="F1705">
        <v>3</v>
      </c>
      <c r="G1705" s="9">
        <v>9900</v>
      </c>
      <c r="H1705" s="16" t="s">
        <v>525</v>
      </c>
      <c r="I1705" s="16" t="s">
        <v>526</v>
      </c>
      <c r="J1705" s="16" t="s">
        <v>972</v>
      </c>
      <c r="K1705" s="16" t="s">
        <v>941</v>
      </c>
    </row>
    <row r="1706" spans="1:11" x14ac:dyDescent="0.25">
      <c r="A1706" s="16" t="s">
        <v>2714</v>
      </c>
      <c r="B1706" s="16" t="s">
        <v>235</v>
      </c>
      <c r="C1706" s="16" t="s">
        <v>120</v>
      </c>
      <c r="D1706">
        <v>2800</v>
      </c>
      <c r="E1706" s="9">
        <v>82</v>
      </c>
      <c r="F1706">
        <v>2</v>
      </c>
      <c r="G1706" s="9">
        <v>164</v>
      </c>
      <c r="H1706" s="16" t="s">
        <v>562</v>
      </c>
      <c r="I1706" s="16" t="s">
        <v>563</v>
      </c>
      <c r="J1706" s="16" t="s">
        <v>979</v>
      </c>
      <c r="K1706" s="16" t="s">
        <v>942</v>
      </c>
    </row>
    <row r="1707" spans="1:11" x14ac:dyDescent="0.25">
      <c r="A1707" s="16" t="s">
        <v>2715</v>
      </c>
      <c r="B1707" s="16" t="s">
        <v>411</v>
      </c>
      <c r="C1707" s="16" t="s">
        <v>64</v>
      </c>
      <c r="D1707">
        <v>2710</v>
      </c>
      <c r="E1707" s="9">
        <v>310</v>
      </c>
      <c r="F1707">
        <v>1</v>
      </c>
      <c r="G1707" s="9">
        <v>310</v>
      </c>
      <c r="H1707" s="16" t="s">
        <v>859</v>
      </c>
      <c r="I1707" s="16" t="s">
        <v>860</v>
      </c>
      <c r="J1707" s="16" t="s">
        <v>981</v>
      </c>
      <c r="K1707" s="16" t="s">
        <v>942</v>
      </c>
    </row>
    <row r="1708" spans="1:11" x14ac:dyDescent="0.25">
      <c r="A1708" s="16" t="s">
        <v>2716</v>
      </c>
      <c r="B1708" s="16" t="s">
        <v>445</v>
      </c>
      <c r="C1708" s="16" t="s">
        <v>85</v>
      </c>
      <c r="D1708">
        <v>2810</v>
      </c>
      <c r="E1708" s="9">
        <v>36</v>
      </c>
      <c r="F1708">
        <v>7</v>
      </c>
      <c r="G1708" s="9">
        <v>252</v>
      </c>
      <c r="H1708" s="16" t="s">
        <v>831</v>
      </c>
      <c r="I1708" s="16" t="s">
        <v>918</v>
      </c>
      <c r="J1708" s="16" t="s">
        <v>977</v>
      </c>
      <c r="K1708" s="16" t="s">
        <v>941</v>
      </c>
    </row>
    <row r="1709" spans="1:11" x14ac:dyDescent="0.25">
      <c r="A1709" s="16" t="s">
        <v>2717</v>
      </c>
      <c r="B1709" s="16" t="s">
        <v>387</v>
      </c>
      <c r="C1709" s="16" t="s">
        <v>115</v>
      </c>
      <c r="D1709">
        <v>2920</v>
      </c>
      <c r="E1709" s="9">
        <v>4700</v>
      </c>
      <c r="F1709">
        <v>5</v>
      </c>
      <c r="G1709" s="9">
        <v>23500</v>
      </c>
      <c r="H1709" s="16" t="s">
        <v>471</v>
      </c>
      <c r="I1709" s="16" t="s">
        <v>821</v>
      </c>
      <c r="J1709" s="16" t="s">
        <v>960</v>
      </c>
      <c r="K1709" s="16" t="s">
        <v>937</v>
      </c>
    </row>
    <row r="1710" spans="1:11" x14ac:dyDescent="0.25">
      <c r="A1710" s="16" t="s">
        <v>2718</v>
      </c>
      <c r="B1710" s="16" t="s">
        <v>183</v>
      </c>
      <c r="C1710" s="16" t="s">
        <v>106</v>
      </c>
      <c r="D1710">
        <v>2800</v>
      </c>
      <c r="E1710" s="9">
        <v>220</v>
      </c>
      <c r="F1710">
        <v>1</v>
      </c>
      <c r="G1710" s="9">
        <v>220</v>
      </c>
      <c r="H1710" s="16" t="s">
        <v>465</v>
      </c>
      <c r="I1710" s="16" t="s">
        <v>466</v>
      </c>
      <c r="J1710" s="16" t="s">
        <v>958</v>
      </c>
      <c r="K1710" s="16" t="s">
        <v>937</v>
      </c>
    </row>
    <row r="1711" spans="1:11" x14ac:dyDescent="0.25">
      <c r="A1711" s="16" t="s">
        <v>2719</v>
      </c>
      <c r="B1711" s="16" t="s">
        <v>259</v>
      </c>
      <c r="C1711" s="16" t="s">
        <v>59</v>
      </c>
      <c r="D1711">
        <v>3000</v>
      </c>
      <c r="E1711" s="9">
        <v>800</v>
      </c>
      <c r="F1711">
        <v>1</v>
      </c>
      <c r="G1711" s="9">
        <v>800</v>
      </c>
      <c r="H1711" s="16" t="s">
        <v>603</v>
      </c>
      <c r="I1711" s="16" t="s">
        <v>604</v>
      </c>
      <c r="J1711" s="16" t="s">
        <v>958</v>
      </c>
      <c r="K1711" s="16" t="s">
        <v>937</v>
      </c>
    </row>
    <row r="1712" spans="1:11" x14ac:dyDescent="0.25">
      <c r="A1712" s="16" t="s">
        <v>2720</v>
      </c>
      <c r="B1712" s="16" t="s">
        <v>282</v>
      </c>
      <c r="C1712" s="16" t="s">
        <v>44</v>
      </c>
      <c r="D1712">
        <v>2820</v>
      </c>
      <c r="E1712" s="9">
        <v>590</v>
      </c>
      <c r="F1712">
        <v>1</v>
      </c>
      <c r="G1712" s="9">
        <v>590</v>
      </c>
      <c r="H1712" s="16" t="s">
        <v>647</v>
      </c>
      <c r="I1712" s="16" t="s">
        <v>497</v>
      </c>
      <c r="J1712" s="16" t="s">
        <v>963</v>
      </c>
      <c r="K1712" s="16" t="s">
        <v>938</v>
      </c>
    </row>
    <row r="1713" spans="1:11" x14ac:dyDescent="0.25">
      <c r="A1713" s="16" t="s">
        <v>2721</v>
      </c>
      <c r="B1713" s="16" t="s">
        <v>280</v>
      </c>
      <c r="C1713" s="16" t="s">
        <v>111</v>
      </c>
      <c r="D1713">
        <v>2900</v>
      </c>
      <c r="E1713" s="9">
        <v>21</v>
      </c>
      <c r="F1713">
        <v>1</v>
      </c>
      <c r="G1713" s="9">
        <v>21</v>
      </c>
      <c r="H1713" s="16" t="s">
        <v>644</v>
      </c>
      <c r="I1713" s="16" t="s">
        <v>645</v>
      </c>
      <c r="J1713" s="16" t="s">
        <v>963</v>
      </c>
      <c r="K1713" s="16" t="s">
        <v>938</v>
      </c>
    </row>
    <row r="1714" spans="1:11" x14ac:dyDescent="0.25">
      <c r="A1714" s="16" t="s">
        <v>2722</v>
      </c>
      <c r="B1714" s="16" t="s">
        <v>320</v>
      </c>
      <c r="C1714" s="16" t="s">
        <v>64</v>
      </c>
      <c r="D1714">
        <v>2860</v>
      </c>
      <c r="E1714" s="9">
        <v>140</v>
      </c>
      <c r="F1714">
        <v>3</v>
      </c>
      <c r="G1714" s="9">
        <v>420</v>
      </c>
      <c r="H1714" s="16" t="s">
        <v>712</v>
      </c>
      <c r="I1714" s="16" t="s">
        <v>713</v>
      </c>
      <c r="J1714" s="16" t="s">
        <v>964</v>
      </c>
      <c r="K1714" s="16" t="s">
        <v>938</v>
      </c>
    </row>
    <row r="1715" spans="1:11" x14ac:dyDescent="0.25">
      <c r="A1715" s="16" t="s">
        <v>2723</v>
      </c>
      <c r="B1715" s="16" t="s">
        <v>183</v>
      </c>
      <c r="C1715" s="16" t="s">
        <v>149</v>
      </c>
      <c r="D1715">
        <v>2760</v>
      </c>
      <c r="E1715" s="9">
        <v>220</v>
      </c>
      <c r="F1715">
        <v>5</v>
      </c>
      <c r="G1715" s="9">
        <v>1100</v>
      </c>
      <c r="H1715" s="16" t="s">
        <v>465</v>
      </c>
      <c r="I1715" s="16" t="s">
        <v>466</v>
      </c>
      <c r="J1715" s="16" t="s">
        <v>958</v>
      </c>
      <c r="K1715" s="16" t="s">
        <v>937</v>
      </c>
    </row>
    <row r="1716" spans="1:11" x14ac:dyDescent="0.25">
      <c r="A1716" s="16" t="s">
        <v>2724</v>
      </c>
      <c r="B1716" s="16" t="s">
        <v>264</v>
      </c>
      <c r="C1716" s="16" t="s">
        <v>54</v>
      </c>
      <c r="D1716">
        <v>2920</v>
      </c>
      <c r="E1716" s="9">
        <v>9700</v>
      </c>
      <c r="F1716">
        <v>3</v>
      </c>
      <c r="G1716" s="9">
        <v>29100</v>
      </c>
      <c r="H1716" s="16" t="s">
        <v>612</v>
      </c>
      <c r="I1716" s="16" t="s">
        <v>613</v>
      </c>
      <c r="J1716" s="16" t="s">
        <v>979</v>
      </c>
      <c r="K1716" s="16" t="s">
        <v>942</v>
      </c>
    </row>
    <row r="1717" spans="1:11" x14ac:dyDescent="0.25">
      <c r="A1717" s="16" t="s">
        <v>2725</v>
      </c>
      <c r="B1717" s="16" t="s">
        <v>231</v>
      </c>
      <c r="C1717" s="16" t="s">
        <v>55</v>
      </c>
      <c r="D1717">
        <v>2810</v>
      </c>
      <c r="E1717" s="9">
        <v>260</v>
      </c>
      <c r="F1717">
        <v>1</v>
      </c>
      <c r="G1717" s="9">
        <v>260</v>
      </c>
      <c r="H1717" s="16" t="s">
        <v>554</v>
      </c>
      <c r="I1717" s="16" t="s">
        <v>555</v>
      </c>
      <c r="J1717" s="16" t="s">
        <v>972</v>
      </c>
      <c r="K1717" s="16" t="s">
        <v>941</v>
      </c>
    </row>
    <row r="1718" spans="1:11" x14ac:dyDescent="0.25">
      <c r="A1718" s="16" t="s">
        <v>2726</v>
      </c>
      <c r="B1718" s="16" t="s">
        <v>412</v>
      </c>
      <c r="C1718" s="16" t="s">
        <v>33</v>
      </c>
      <c r="D1718">
        <v>2850</v>
      </c>
      <c r="E1718" s="9">
        <v>590</v>
      </c>
      <c r="F1718">
        <v>3</v>
      </c>
      <c r="G1718" s="9">
        <v>1770</v>
      </c>
      <c r="H1718" s="16" t="s">
        <v>861</v>
      </c>
      <c r="I1718" s="16" t="s">
        <v>464</v>
      </c>
      <c r="J1718" s="16" t="s">
        <v>981</v>
      </c>
      <c r="K1718" s="16" t="s">
        <v>942</v>
      </c>
    </row>
    <row r="1719" spans="1:11" x14ac:dyDescent="0.25">
      <c r="A1719" s="16" t="s">
        <v>2727</v>
      </c>
      <c r="B1719" s="16" t="s">
        <v>257</v>
      </c>
      <c r="C1719" s="16" t="s">
        <v>130</v>
      </c>
      <c r="D1719">
        <v>2910</v>
      </c>
      <c r="E1719" s="9">
        <v>1700</v>
      </c>
      <c r="F1719">
        <v>1</v>
      </c>
      <c r="G1719" s="9">
        <v>1700</v>
      </c>
      <c r="H1719" s="16" t="s">
        <v>599</v>
      </c>
      <c r="I1719" s="16" t="s">
        <v>600</v>
      </c>
      <c r="J1719" s="16" t="s">
        <v>955</v>
      </c>
      <c r="K1719" s="16" t="s">
        <v>935</v>
      </c>
    </row>
    <row r="1720" spans="1:11" x14ac:dyDescent="0.25">
      <c r="A1720" s="16" t="s">
        <v>2728</v>
      </c>
      <c r="B1720" s="16" t="s">
        <v>375</v>
      </c>
      <c r="C1720" s="16" t="s">
        <v>95</v>
      </c>
      <c r="D1720">
        <v>2740</v>
      </c>
      <c r="E1720" s="9">
        <v>74</v>
      </c>
      <c r="F1720">
        <v>1</v>
      </c>
      <c r="G1720" s="9">
        <v>74</v>
      </c>
      <c r="H1720" s="16" t="s">
        <v>802</v>
      </c>
      <c r="I1720" s="16" t="s">
        <v>803</v>
      </c>
      <c r="J1720" s="16" t="s">
        <v>975</v>
      </c>
      <c r="K1720" s="16" t="s">
        <v>941</v>
      </c>
    </row>
    <row r="1721" spans="1:11" x14ac:dyDescent="0.25">
      <c r="A1721" s="16" t="s">
        <v>2729</v>
      </c>
      <c r="B1721" s="16" t="s">
        <v>297</v>
      </c>
      <c r="C1721" s="16" t="s">
        <v>55</v>
      </c>
      <c r="D1721">
        <v>2770</v>
      </c>
      <c r="E1721" s="9">
        <v>8300</v>
      </c>
      <c r="F1721">
        <v>1</v>
      </c>
      <c r="G1721" s="9">
        <v>8300</v>
      </c>
      <c r="H1721" s="16" t="s">
        <v>570</v>
      </c>
      <c r="I1721" s="16" t="s">
        <v>673</v>
      </c>
      <c r="J1721" s="16" t="s">
        <v>964</v>
      </c>
      <c r="K1721" s="16" t="s">
        <v>938</v>
      </c>
    </row>
    <row r="1722" spans="1:11" x14ac:dyDescent="0.25">
      <c r="A1722" s="16" t="s">
        <v>2730</v>
      </c>
      <c r="B1722" s="16" t="s">
        <v>450</v>
      </c>
      <c r="C1722" s="16" t="s">
        <v>177</v>
      </c>
      <c r="D1722">
        <v>2760</v>
      </c>
      <c r="E1722" s="9">
        <v>6100</v>
      </c>
      <c r="F1722">
        <v>1</v>
      </c>
      <c r="G1722" s="9">
        <v>6100</v>
      </c>
      <c r="H1722" s="16" t="s">
        <v>812</v>
      </c>
      <c r="I1722" s="16" t="s">
        <v>923</v>
      </c>
      <c r="J1722" s="16" t="s">
        <v>953</v>
      </c>
      <c r="K1722" s="16" t="s">
        <v>934</v>
      </c>
    </row>
    <row r="1723" spans="1:11" x14ac:dyDescent="0.25">
      <c r="A1723" s="16" t="s">
        <v>2731</v>
      </c>
      <c r="B1723" s="16" t="s">
        <v>186</v>
      </c>
      <c r="C1723" s="16" t="s">
        <v>109</v>
      </c>
      <c r="D1723">
        <v>3000</v>
      </c>
      <c r="E1723" s="9">
        <v>970</v>
      </c>
      <c r="F1723">
        <v>1</v>
      </c>
      <c r="G1723" s="9">
        <v>970</v>
      </c>
      <c r="H1723" s="16" t="s">
        <v>471</v>
      </c>
      <c r="I1723" s="16" t="s">
        <v>472</v>
      </c>
      <c r="J1723" s="16" t="s">
        <v>969</v>
      </c>
      <c r="K1723" s="16" t="s">
        <v>940</v>
      </c>
    </row>
    <row r="1724" spans="1:11" x14ac:dyDescent="0.25">
      <c r="A1724" s="16" t="s">
        <v>2732</v>
      </c>
      <c r="B1724" s="16" t="s">
        <v>370</v>
      </c>
      <c r="C1724" s="16" t="s">
        <v>105</v>
      </c>
      <c r="D1724">
        <v>2740</v>
      </c>
      <c r="E1724" s="9">
        <v>4400</v>
      </c>
      <c r="F1724">
        <v>1</v>
      </c>
      <c r="G1724" s="9">
        <v>4400</v>
      </c>
      <c r="H1724" s="16" t="s">
        <v>711</v>
      </c>
      <c r="I1724" s="16" t="s">
        <v>796</v>
      </c>
      <c r="J1724" s="16" t="s">
        <v>975</v>
      </c>
      <c r="K1724" s="16" t="s">
        <v>941</v>
      </c>
    </row>
    <row r="1725" spans="1:11" x14ac:dyDescent="0.25">
      <c r="A1725" s="16" t="s">
        <v>2733</v>
      </c>
      <c r="B1725" s="16" t="s">
        <v>282</v>
      </c>
      <c r="C1725" s="16" t="s">
        <v>177</v>
      </c>
      <c r="D1725">
        <v>2870</v>
      </c>
      <c r="E1725" s="9">
        <v>700</v>
      </c>
      <c r="F1725">
        <v>1</v>
      </c>
      <c r="G1725" s="9">
        <v>700</v>
      </c>
      <c r="H1725" s="16" t="s">
        <v>647</v>
      </c>
      <c r="I1725" s="16" t="s">
        <v>497</v>
      </c>
      <c r="J1725" s="16" t="s">
        <v>963</v>
      </c>
      <c r="K1725" s="16" t="s">
        <v>938</v>
      </c>
    </row>
    <row r="1726" spans="1:11" x14ac:dyDescent="0.25">
      <c r="A1726" s="16" t="s">
        <v>2734</v>
      </c>
      <c r="B1726" s="16" t="s">
        <v>180</v>
      </c>
      <c r="C1726" s="16" t="s">
        <v>44</v>
      </c>
      <c r="D1726">
        <v>2980</v>
      </c>
      <c r="E1726" s="9">
        <v>7100</v>
      </c>
      <c r="F1726">
        <v>4</v>
      </c>
      <c r="G1726" s="9">
        <v>28400</v>
      </c>
      <c r="H1726" s="16" t="s">
        <v>459</v>
      </c>
      <c r="I1726" s="16" t="s">
        <v>460</v>
      </c>
      <c r="J1726" s="16" t="s">
        <v>953</v>
      </c>
      <c r="K1726" s="16" t="s">
        <v>934</v>
      </c>
    </row>
    <row r="1727" spans="1:11" x14ac:dyDescent="0.25">
      <c r="A1727" s="16" t="s">
        <v>2735</v>
      </c>
      <c r="B1727" s="16" t="s">
        <v>314</v>
      </c>
      <c r="C1727" s="16" t="s">
        <v>173</v>
      </c>
      <c r="D1727">
        <v>2920</v>
      </c>
      <c r="E1727" s="9">
        <v>52</v>
      </c>
      <c r="F1727">
        <v>1</v>
      </c>
      <c r="G1727" s="9">
        <v>52</v>
      </c>
      <c r="H1727" s="16" t="s">
        <v>703</v>
      </c>
      <c r="I1727" s="16" t="s">
        <v>614</v>
      </c>
      <c r="J1727" s="16" t="s">
        <v>984</v>
      </c>
      <c r="K1727" s="16" t="s">
        <v>943</v>
      </c>
    </row>
    <row r="1728" spans="1:11" x14ac:dyDescent="0.25">
      <c r="A1728" s="16" t="s">
        <v>2736</v>
      </c>
      <c r="B1728" s="16" t="s">
        <v>221</v>
      </c>
      <c r="C1728" s="16" t="s">
        <v>117</v>
      </c>
      <c r="D1728">
        <v>2770</v>
      </c>
      <c r="E1728" s="9">
        <v>89</v>
      </c>
      <c r="F1728">
        <v>1</v>
      </c>
      <c r="G1728" s="9">
        <v>89</v>
      </c>
      <c r="H1728" s="16" t="s">
        <v>536</v>
      </c>
      <c r="I1728" s="16" t="s">
        <v>537</v>
      </c>
      <c r="J1728" s="16" t="s">
        <v>958</v>
      </c>
      <c r="K1728" s="16" t="s">
        <v>937</v>
      </c>
    </row>
    <row r="1729" spans="1:11" x14ac:dyDescent="0.25">
      <c r="A1729" s="16" t="s">
        <v>2737</v>
      </c>
      <c r="B1729" s="16" t="s">
        <v>250</v>
      </c>
      <c r="C1729" s="16" t="s">
        <v>165</v>
      </c>
      <c r="D1729">
        <v>3000</v>
      </c>
      <c r="E1729" s="9">
        <v>450</v>
      </c>
      <c r="F1729">
        <v>1</v>
      </c>
      <c r="G1729" s="9">
        <v>450</v>
      </c>
      <c r="H1729" s="16" t="s">
        <v>587</v>
      </c>
      <c r="I1729" s="16" t="s">
        <v>588</v>
      </c>
      <c r="J1729" s="16" t="s">
        <v>961</v>
      </c>
      <c r="K1729" s="16" t="s">
        <v>936</v>
      </c>
    </row>
    <row r="1730" spans="1:11" x14ac:dyDescent="0.25">
      <c r="A1730" s="16" t="s">
        <v>2738</v>
      </c>
      <c r="B1730" s="16" t="s">
        <v>203</v>
      </c>
      <c r="C1730" s="16" t="s">
        <v>118</v>
      </c>
      <c r="D1730">
        <v>2800</v>
      </c>
      <c r="E1730" s="9">
        <v>270</v>
      </c>
      <c r="F1730">
        <v>1</v>
      </c>
      <c r="G1730" s="9">
        <v>270</v>
      </c>
      <c r="H1730" s="16" t="s">
        <v>502</v>
      </c>
      <c r="I1730" s="16" t="s">
        <v>503</v>
      </c>
      <c r="J1730" s="16" t="s">
        <v>962</v>
      </c>
      <c r="K1730" s="16" t="s">
        <v>938</v>
      </c>
    </row>
    <row r="1731" spans="1:11" x14ac:dyDescent="0.25">
      <c r="A1731" s="16" t="s">
        <v>2739</v>
      </c>
      <c r="B1731" s="16" t="s">
        <v>404</v>
      </c>
      <c r="C1731" s="16" t="s">
        <v>134</v>
      </c>
      <c r="D1731">
        <v>2820</v>
      </c>
      <c r="E1731" s="9">
        <v>8600</v>
      </c>
      <c r="F1731">
        <v>1</v>
      </c>
      <c r="G1731" s="9">
        <v>8600</v>
      </c>
      <c r="H1731" s="16" t="s">
        <v>849</v>
      </c>
      <c r="I1731" s="16" t="s">
        <v>850</v>
      </c>
      <c r="J1731" s="16" t="s">
        <v>976</v>
      </c>
      <c r="K1731" s="16" t="s">
        <v>941</v>
      </c>
    </row>
    <row r="1732" spans="1:11" x14ac:dyDescent="0.25">
      <c r="A1732" s="16" t="s">
        <v>2740</v>
      </c>
      <c r="B1732" s="16" t="s">
        <v>453</v>
      </c>
      <c r="C1732" s="16" t="s">
        <v>170</v>
      </c>
      <c r="D1732">
        <v>2710</v>
      </c>
      <c r="E1732" s="9">
        <v>10</v>
      </c>
      <c r="F1732">
        <v>6</v>
      </c>
      <c r="G1732" s="9">
        <v>60</v>
      </c>
      <c r="H1732" s="16" t="s">
        <v>928</v>
      </c>
      <c r="I1732" s="16" t="s">
        <v>929</v>
      </c>
      <c r="J1732" s="16" t="s">
        <v>960</v>
      </c>
      <c r="K1732" s="16" t="s">
        <v>937</v>
      </c>
    </row>
    <row r="1733" spans="1:11" x14ac:dyDescent="0.25">
      <c r="A1733" s="16" t="s">
        <v>2741</v>
      </c>
      <c r="B1733" s="16" t="s">
        <v>316</v>
      </c>
      <c r="C1733" s="16" t="s">
        <v>22</v>
      </c>
      <c r="D1733">
        <v>2740</v>
      </c>
      <c r="E1733" s="9">
        <v>2300</v>
      </c>
      <c r="F1733">
        <v>5</v>
      </c>
      <c r="G1733" s="9">
        <v>11500</v>
      </c>
      <c r="H1733" s="16" t="s">
        <v>706</v>
      </c>
      <c r="I1733" s="16" t="s">
        <v>707</v>
      </c>
      <c r="J1733" s="16" t="s">
        <v>964</v>
      </c>
      <c r="K1733" s="16" t="s">
        <v>938</v>
      </c>
    </row>
    <row r="1734" spans="1:11" x14ac:dyDescent="0.25">
      <c r="A1734" s="16" t="s">
        <v>2742</v>
      </c>
      <c r="B1734" s="16" t="s">
        <v>213</v>
      </c>
      <c r="C1734" s="16" t="s">
        <v>175</v>
      </c>
      <c r="D1734">
        <v>2810</v>
      </c>
      <c r="E1734" s="9">
        <v>11</v>
      </c>
      <c r="F1734">
        <v>2</v>
      </c>
      <c r="G1734" s="9">
        <v>22</v>
      </c>
      <c r="H1734" s="16" t="s">
        <v>522</v>
      </c>
      <c r="I1734" s="16" t="s">
        <v>523</v>
      </c>
      <c r="J1734" s="16" t="s">
        <v>971</v>
      </c>
      <c r="K1734" s="16" t="s">
        <v>941</v>
      </c>
    </row>
    <row r="1735" spans="1:11" x14ac:dyDescent="0.25">
      <c r="A1735" s="16" t="s">
        <v>2743</v>
      </c>
      <c r="B1735" s="16" t="s">
        <v>282</v>
      </c>
      <c r="C1735" s="16" t="s">
        <v>115</v>
      </c>
      <c r="D1735">
        <v>2900</v>
      </c>
      <c r="E1735" s="9">
        <v>71</v>
      </c>
      <c r="F1735">
        <v>1</v>
      </c>
      <c r="G1735" s="9">
        <v>71</v>
      </c>
      <c r="H1735" s="16" t="s">
        <v>647</v>
      </c>
      <c r="I1735" s="16" t="s">
        <v>497</v>
      </c>
      <c r="J1735" s="16" t="s">
        <v>963</v>
      </c>
      <c r="K1735" s="16" t="s">
        <v>938</v>
      </c>
    </row>
    <row r="1736" spans="1:11" x14ac:dyDescent="0.25">
      <c r="A1736" s="16" t="s">
        <v>2744</v>
      </c>
      <c r="B1736" s="16" t="s">
        <v>395</v>
      </c>
      <c r="C1736" s="16" t="s">
        <v>175</v>
      </c>
      <c r="D1736">
        <v>2920</v>
      </c>
      <c r="E1736" s="9">
        <v>9600</v>
      </c>
      <c r="F1736">
        <v>3</v>
      </c>
      <c r="G1736" s="9">
        <v>28800</v>
      </c>
      <c r="H1736" s="16" t="s">
        <v>833</v>
      </c>
      <c r="I1736" s="16" t="s">
        <v>834</v>
      </c>
      <c r="J1736" s="16" t="s">
        <v>953</v>
      </c>
      <c r="K1736" s="16" t="s">
        <v>934</v>
      </c>
    </row>
    <row r="1737" spans="1:11" x14ac:dyDescent="0.25">
      <c r="A1737" s="16" t="s">
        <v>2745</v>
      </c>
      <c r="B1737" s="16" t="s">
        <v>339</v>
      </c>
      <c r="C1737" s="16" t="s">
        <v>163</v>
      </c>
      <c r="D1737">
        <v>2840</v>
      </c>
      <c r="E1737" s="9">
        <v>330</v>
      </c>
      <c r="F1737">
        <v>4</v>
      </c>
      <c r="G1737" s="9">
        <v>1320</v>
      </c>
      <c r="H1737" s="16" t="s">
        <v>740</v>
      </c>
      <c r="I1737" s="16" t="s">
        <v>741</v>
      </c>
      <c r="J1737" s="16" t="s">
        <v>984</v>
      </c>
      <c r="K1737" s="16" t="s">
        <v>943</v>
      </c>
    </row>
    <row r="1738" spans="1:11" x14ac:dyDescent="0.25">
      <c r="A1738" s="16" t="s">
        <v>2746</v>
      </c>
      <c r="B1738" s="16" t="s">
        <v>279</v>
      </c>
      <c r="C1738" s="16" t="s">
        <v>73</v>
      </c>
      <c r="D1738">
        <v>2880</v>
      </c>
      <c r="E1738" s="9">
        <v>90</v>
      </c>
      <c r="F1738">
        <v>1</v>
      </c>
      <c r="G1738" s="9">
        <v>90</v>
      </c>
      <c r="H1738" s="16" t="s">
        <v>642</v>
      </c>
      <c r="I1738" s="16" t="s">
        <v>643</v>
      </c>
      <c r="J1738" s="16" t="s">
        <v>963</v>
      </c>
      <c r="K1738" s="16" t="s">
        <v>938</v>
      </c>
    </row>
    <row r="1739" spans="1:11" x14ac:dyDescent="0.25">
      <c r="A1739" s="16" t="s">
        <v>2747</v>
      </c>
      <c r="B1739" s="16" t="s">
        <v>235</v>
      </c>
      <c r="C1739" s="16" t="s">
        <v>156</v>
      </c>
      <c r="D1739">
        <v>2760</v>
      </c>
      <c r="E1739" s="9">
        <v>580</v>
      </c>
      <c r="F1739">
        <v>10</v>
      </c>
      <c r="G1739" s="9">
        <v>5800</v>
      </c>
      <c r="H1739" s="16" t="s">
        <v>562</v>
      </c>
      <c r="I1739" s="16" t="s">
        <v>563</v>
      </c>
      <c r="J1739" s="16" t="s">
        <v>979</v>
      </c>
      <c r="K1739" s="16" t="s">
        <v>942</v>
      </c>
    </row>
    <row r="1740" spans="1:11" x14ac:dyDescent="0.25">
      <c r="A1740" s="16" t="s">
        <v>2748</v>
      </c>
      <c r="B1740" s="16" t="s">
        <v>385</v>
      </c>
      <c r="C1740" s="16" t="s">
        <v>50</v>
      </c>
      <c r="D1740">
        <v>2870</v>
      </c>
      <c r="E1740" s="9">
        <v>6900</v>
      </c>
      <c r="F1740">
        <v>1</v>
      </c>
      <c r="G1740" s="9">
        <v>6900</v>
      </c>
      <c r="H1740" s="16" t="s">
        <v>816</v>
      </c>
      <c r="I1740" s="16" t="s">
        <v>896</v>
      </c>
      <c r="J1740" s="16" t="s">
        <v>977</v>
      </c>
      <c r="K1740" s="16" t="s">
        <v>941</v>
      </c>
    </row>
    <row r="1741" spans="1:11" x14ac:dyDescent="0.25">
      <c r="A1741" s="16" t="s">
        <v>2749</v>
      </c>
      <c r="B1741" s="16" t="s">
        <v>301</v>
      </c>
      <c r="C1741" s="16" t="s">
        <v>105</v>
      </c>
      <c r="D1741">
        <v>2740</v>
      </c>
      <c r="E1741" s="9">
        <v>8000</v>
      </c>
      <c r="F1741">
        <v>2</v>
      </c>
      <c r="G1741" s="9">
        <v>16000</v>
      </c>
      <c r="H1741" s="16" t="s">
        <v>680</v>
      </c>
      <c r="I1741" s="16" t="s">
        <v>681</v>
      </c>
      <c r="J1741" s="16" t="s">
        <v>980</v>
      </c>
      <c r="K1741" s="16" t="s">
        <v>942</v>
      </c>
    </row>
    <row r="1742" spans="1:11" x14ac:dyDescent="0.25">
      <c r="A1742" s="16" t="s">
        <v>2750</v>
      </c>
      <c r="B1742" s="16" t="s">
        <v>337</v>
      </c>
      <c r="C1742" s="16" t="s">
        <v>150</v>
      </c>
      <c r="D1742">
        <v>2760</v>
      </c>
      <c r="E1742" s="9">
        <v>2000</v>
      </c>
      <c r="F1742">
        <v>1</v>
      </c>
      <c r="G1742" s="9">
        <v>2000</v>
      </c>
      <c r="H1742" s="16" t="s">
        <v>736</v>
      </c>
      <c r="I1742" s="16" t="s">
        <v>737</v>
      </c>
      <c r="J1742" s="16" t="s">
        <v>974</v>
      </c>
      <c r="K1742" s="16" t="s">
        <v>941</v>
      </c>
    </row>
    <row r="1743" spans="1:11" x14ac:dyDescent="0.25">
      <c r="A1743" s="16" t="s">
        <v>2751</v>
      </c>
      <c r="B1743" s="16" t="s">
        <v>330</v>
      </c>
      <c r="C1743" s="16" t="s">
        <v>124</v>
      </c>
      <c r="D1743">
        <v>2850</v>
      </c>
      <c r="E1743" s="9">
        <v>9000</v>
      </c>
      <c r="F1743">
        <v>2</v>
      </c>
      <c r="G1743" s="9">
        <v>18000</v>
      </c>
      <c r="H1743" s="16" t="s">
        <v>666</v>
      </c>
      <c r="I1743" s="16" t="s">
        <v>727</v>
      </c>
      <c r="J1743" s="16" t="s">
        <v>952</v>
      </c>
      <c r="K1743" s="16" t="s">
        <v>933</v>
      </c>
    </row>
    <row r="1744" spans="1:11" x14ac:dyDescent="0.25">
      <c r="A1744" s="16" t="s">
        <v>2752</v>
      </c>
      <c r="B1744" s="16" t="s">
        <v>408</v>
      </c>
      <c r="C1744" s="16" t="s">
        <v>174</v>
      </c>
      <c r="D1744">
        <v>2980</v>
      </c>
      <c r="E1744" s="9">
        <v>3900</v>
      </c>
      <c r="F1744">
        <v>1</v>
      </c>
      <c r="G1744" s="9">
        <v>3900</v>
      </c>
      <c r="H1744" s="16" t="s">
        <v>856</v>
      </c>
      <c r="I1744" s="16" t="s">
        <v>808</v>
      </c>
      <c r="J1744" s="16" t="s">
        <v>976</v>
      </c>
      <c r="K1744" s="16" t="s">
        <v>941</v>
      </c>
    </row>
    <row r="1745" spans="1:11" x14ac:dyDescent="0.25">
      <c r="A1745" s="16" t="s">
        <v>2753</v>
      </c>
      <c r="B1745" s="16" t="s">
        <v>406</v>
      </c>
      <c r="C1745" s="16" t="s">
        <v>93</v>
      </c>
      <c r="D1745">
        <v>2890</v>
      </c>
      <c r="E1745" s="9">
        <v>75</v>
      </c>
      <c r="F1745">
        <v>1</v>
      </c>
      <c r="G1745" s="9">
        <v>75</v>
      </c>
      <c r="H1745" s="16" t="s">
        <v>853</v>
      </c>
      <c r="I1745" s="16" t="s">
        <v>610</v>
      </c>
      <c r="J1745" s="16" t="s">
        <v>976</v>
      </c>
      <c r="K1745" s="16" t="s">
        <v>941</v>
      </c>
    </row>
    <row r="1746" spans="1:11" x14ac:dyDescent="0.25">
      <c r="A1746" s="16" t="s">
        <v>2754</v>
      </c>
      <c r="B1746" s="16" t="s">
        <v>388</v>
      </c>
      <c r="C1746" s="16" t="s">
        <v>161</v>
      </c>
      <c r="D1746">
        <v>2850</v>
      </c>
      <c r="E1746" s="9">
        <v>34</v>
      </c>
      <c r="F1746">
        <v>3</v>
      </c>
      <c r="G1746" s="9">
        <v>102</v>
      </c>
      <c r="H1746" s="16" t="s">
        <v>822</v>
      </c>
      <c r="I1746" s="16" t="s">
        <v>581</v>
      </c>
      <c r="J1746" s="16" t="s">
        <v>960</v>
      </c>
      <c r="K1746" s="16" t="s">
        <v>937</v>
      </c>
    </row>
    <row r="1747" spans="1:11" x14ac:dyDescent="0.25">
      <c r="A1747" s="16" t="s">
        <v>2755</v>
      </c>
      <c r="B1747" s="16" t="s">
        <v>184</v>
      </c>
      <c r="C1747" s="16" t="s">
        <v>34</v>
      </c>
      <c r="D1747">
        <v>2910</v>
      </c>
      <c r="E1747" s="9">
        <v>5400</v>
      </c>
      <c r="F1747">
        <v>4</v>
      </c>
      <c r="G1747" s="9">
        <v>21600</v>
      </c>
      <c r="H1747" s="16" t="s">
        <v>467</v>
      </c>
      <c r="I1747" s="16" t="s">
        <v>468</v>
      </c>
      <c r="J1747" s="16" t="s">
        <v>962</v>
      </c>
      <c r="K1747" s="16" t="s">
        <v>938</v>
      </c>
    </row>
    <row r="1748" spans="1:11" x14ac:dyDescent="0.25">
      <c r="A1748" s="16" t="s">
        <v>2756</v>
      </c>
      <c r="B1748" s="16" t="s">
        <v>352</v>
      </c>
      <c r="C1748" s="16" t="s">
        <v>170</v>
      </c>
      <c r="D1748">
        <v>2760</v>
      </c>
      <c r="E1748" s="9">
        <v>15</v>
      </c>
      <c r="F1748">
        <v>4</v>
      </c>
      <c r="G1748" s="9">
        <v>60</v>
      </c>
      <c r="H1748" s="16" t="s">
        <v>489</v>
      </c>
      <c r="I1748" s="16" t="s">
        <v>763</v>
      </c>
      <c r="J1748" s="16" t="s">
        <v>984</v>
      </c>
      <c r="K1748" s="16" t="s">
        <v>943</v>
      </c>
    </row>
    <row r="1749" spans="1:11" x14ac:dyDescent="0.25">
      <c r="A1749" s="16" t="s">
        <v>2757</v>
      </c>
      <c r="B1749" s="16" t="s">
        <v>450</v>
      </c>
      <c r="C1749" s="16" t="s">
        <v>154</v>
      </c>
      <c r="D1749">
        <v>2790</v>
      </c>
      <c r="E1749" s="9">
        <v>25</v>
      </c>
      <c r="F1749">
        <v>1</v>
      </c>
      <c r="G1749" s="9">
        <v>25</v>
      </c>
      <c r="H1749" s="16" t="s">
        <v>812</v>
      </c>
      <c r="I1749" s="16" t="s">
        <v>923</v>
      </c>
      <c r="J1749" s="16" t="s">
        <v>953</v>
      </c>
      <c r="K1749" s="16" t="s">
        <v>934</v>
      </c>
    </row>
    <row r="1750" spans="1:11" x14ac:dyDescent="0.25">
      <c r="A1750" s="16" t="s">
        <v>2758</v>
      </c>
      <c r="B1750" s="16" t="s">
        <v>208</v>
      </c>
      <c r="C1750" s="16" t="s">
        <v>82</v>
      </c>
      <c r="D1750">
        <v>2920</v>
      </c>
      <c r="E1750" s="9">
        <v>7100</v>
      </c>
      <c r="F1750">
        <v>1</v>
      </c>
      <c r="G1750" s="9">
        <v>7100</v>
      </c>
      <c r="H1750" s="16" t="s">
        <v>512</v>
      </c>
      <c r="I1750" s="16" t="s">
        <v>513</v>
      </c>
      <c r="J1750" s="16" t="s">
        <v>962</v>
      </c>
      <c r="K1750" s="16" t="s">
        <v>938</v>
      </c>
    </row>
    <row r="1751" spans="1:11" x14ac:dyDescent="0.25">
      <c r="A1751" s="16" t="s">
        <v>2759</v>
      </c>
      <c r="B1751" s="16" t="s">
        <v>275</v>
      </c>
      <c r="C1751" s="16" t="s">
        <v>67</v>
      </c>
      <c r="D1751">
        <v>3000</v>
      </c>
      <c r="E1751" s="9">
        <v>69</v>
      </c>
      <c r="F1751">
        <v>1</v>
      </c>
      <c r="G1751" s="9">
        <v>69</v>
      </c>
      <c r="H1751" s="16" t="s">
        <v>634</v>
      </c>
      <c r="I1751" s="16" t="s">
        <v>635</v>
      </c>
      <c r="J1751" s="16" t="s">
        <v>980</v>
      </c>
      <c r="K1751" s="16" t="s">
        <v>942</v>
      </c>
    </row>
    <row r="1752" spans="1:11" x14ac:dyDescent="0.25">
      <c r="A1752" s="16" t="s">
        <v>2760</v>
      </c>
      <c r="B1752" s="16" t="s">
        <v>230</v>
      </c>
      <c r="C1752" s="16" t="s">
        <v>153</v>
      </c>
      <c r="D1752">
        <v>2760</v>
      </c>
      <c r="E1752" s="9">
        <v>6900</v>
      </c>
      <c r="F1752">
        <v>1</v>
      </c>
      <c r="G1752" s="9">
        <v>6900</v>
      </c>
      <c r="H1752" s="16" t="s">
        <v>553</v>
      </c>
      <c r="I1752" s="16" t="s">
        <v>541</v>
      </c>
      <c r="J1752" s="16" t="s">
        <v>972</v>
      </c>
      <c r="K1752" s="16" t="s">
        <v>941</v>
      </c>
    </row>
    <row r="1753" spans="1:11" x14ac:dyDescent="0.25">
      <c r="A1753" s="16" t="s">
        <v>2761</v>
      </c>
      <c r="B1753" s="16" t="s">
        <v>186</v>
      </c>
      <c r="C1753" s="16" t="s">
        <v>149</v>
      </c>
      <c r="D1753">
        <v>2870</v>
      </c>
      <c r="E1753" s="9">
        <v>8800</v>
      </c>
      <c r="F1753">
        <v>1</v>
      </c>
      <c r="G1753" s="9">
        <v>8800</v>
      </c>
      <c r="H1753" s="16" t="s">
        <v>471</v>
      </c>
      <c r="I1753" s="16" t="s">
        <v>472</v>
      </c>
      <c r="J1753" s="16" t="s">
        <v>969</v>
      </c>
      <c r="K1753" s="16" t="s">
        <v>940</v>
      </c>
    </row>
    <row r="1754" spans="1:11" x14ac:dyDescent="0.25">
      <c r="A1754" s="16" t="s">
        <v>2762</v>
      </c>
      <c r="B1754" s="16" t="s">
        <v>215</v>
      </c>
      <c r="C1754" s="16" t="s">
        <v>125</v>
      </c>
      <c r="D1754">
        <v>2870</v>
      </c>
      <c r="E1754" s="9">
        <v>17</v>
      </c>
      <c r="F1754">
        <v>9</v>
      </c>
      <c r="G1754" s="9">
        <v>153</v>
      </c>
      <c r="H1754" s="16" t="s">
        <v>525</v>
      </c>
      <c r="I1754" s="16" t="s">
        <v>526</v>
      </c>
      <c r="J1754" s="16" t="s">
        <v>972</v>
      </c>
      <c r="K1754" s="16" t="s">
        <v>941</v>
      </c>
    </row>
    <row r="1755" spans="1:11" x14ac:dyDescent="0.25">
      <c r="A1755" s="16" t="s">
        <v>2763</v>
      </c>
      <c r="B1755" s="16" t="s">
        <v>271</v>
      </c>
      <c r="C1755" s="16" t="s">
        <v>94</v>
      </c>
      <c r="D1755">
        <v>2880</v>
      </c>
      <c r="E1755" s="9">
        <v>83</v>
      </c>
      <c r="F1755">
        <v>10</v>
      </c>
      <c r="G1755" s="9">
        <v>830</v>
      </c>
      <c r="H1755" s="16" t="s">
        <v>626</v>
      </c>
      <c r="I1755" s="16" t="s">
        <v>627</v>
      </c>
      <c r="J1755" s="16" t="s">
        <v>973</v>
      </c>
      <c r="K1755" s="16" t="s">
        <v>941</v>
      </c>
    </row>
    <row r="1756" spans="1:11" x14ac:dyDescent="0.25">
      <c r="A1756" s="16" t="s">
        <v>2764</v>
      </c>
      <c r="B1756" s="16" t="s">
        <v>380</v>
      </c>
      <c r="C1756" s="16" t="s">
        <v>92</v>
      </c>
      <c r="D1756">
        <v>2870</v>
      </c>
      <c r="E1756" s="9">
        <v>3900</v>
      </c>
      <c r="F1756">
        <v>1</v>
      </c>
      <c r="G1756" s="9">
        <v>3900</v>
      </c>
      <c r="H1756" s="16" t="s">
        <v>746</v>
      </c>
      <c r="I1756" s="16" t="s">
        <v>811</v>
      </c>
      <c r="J1756" s="16" t="s">
        <v>981</v>
      </c>
      <c r="K1756" s="16" t="s">
        <v>942</v>
      </c>
    </row>
    <row r="1757" spans="1:11" x14ac:dyDescent="0.25">
      <c r="A1757" s="16" t="s">
        <v>2765</v>
      </c>
      <c r="B1757" s="16" t="s">
        <v>193</v>
      </c>
      <c r="C1757" s="16" t="s">
        <v>115</v>
      </c>
      <c r="D1757">
        <v>2910</v>
      </c>
      <c r="E1757" s="9">
        <v>36</v>
      </c>
      <c r="F1757">
        <v>1</v>
      </c>
      <c r="G1757" s="9">
        <v>36</v>
      </c>
      <c r="H1757" s="16" t="s">
        <v>485</v>
      </c>
      <c r="I1757" s="16" t="s">
        <v>486</v>
      </c>
      <c r="J1757" s="16" t="s">
        <v>971</v>
      </c>
      <c r="K1757" s="16" t="s">
        <v>941</v>
      </c>
    </row>
    <row r="1758" spans="1:11" x14ac:dyDescent="0.25">
      <c r="A1758" s="16" t="s">
        <v>2766</v>
      </c>
      <c r="B1758" s="16" t="s">
        <v>371</v>
      </c>
      <c r="C1758" s="16" t="s">
        <v>67</v>
      </c>
      <c r="D1758">
        <v>2740</v>
      </c>
      <c r="E1758" s="9">
        <v>640</v>
      </c>
      <c r="F1758">
        <v>1</v>
      </c>
      <c r="G1758" s="9">
        <v>640</v>
      </c>
      <c r="H1758" s="16" t="s">
        <v>797</v>
      </c>
      <c r="I1758" s="16" t="s">
        <v>665</v>
      </c>
      <c r="J1758" s="16" t="s">
        <v>981</v>
      </c>
      <c r="K1758" s="16" t="s">
        <v>942</v>
      </c>
    </row>
    <row r="1759" spans="1:11" x14ac:dyDescent="0.25">
      <c r="A1759" s="16" t="s">
        <v>2767</v>
      </c>
      <c r="B1759" s="16" t="s">
        <v>428</v>
      </c>
      <c r="C1759" s="16" t="s">
        <v>171</v>
      </c>
      <c r="D1759">
        <v>2790</v>
      </c>
      <c r="E1759" s="9">
        <v>8900</v>
      </c>
      <c r="F1759">
        <v>4</v>
      </c>
      <c r="G1759" s="9">
        <v>35600</v>
      </c>
      <c r="H1759" s="16" t="s">
        <v>887</v>
      </c>
      <c r="I1759" s="16" t="s">
        <v>888</v>
      </c>
      <c r="J1759" s="16" t="s">
        <v>981</v>
      </c>
      <c r="K1759" s="16" t="s">
        <v>942</v>
      </c>
    </row>
    <row r="1760" spans="1:11" x14ac:dyDescent="0.25">
      <c r="A1760" s="16" t="s">
        <v>2768</v>
      </c>
      <c r="B1760" s="16" t="s">
        <v>283</v>
      </c>
      <c r="C1760" s="16" t="s">
        <v>152</v>
      </c>
      <c r="D1760">
        <v>2850</v>
      </c>
      <c r="E1760" s="9">
        <v>780</v>
      </c>
      <c r="F1760">
        <v>1</v>
      </c>
      <c r="G1760" s="9">
        <v>780</v>
      </c>
      <c r="H1760" s="16" t="s">
        <v>648</v>
      </c>
      <c r="I1760" s="16" t="s">
        <v>649</v>
      </c>
      <c r="J1760" s="16" t="s">
        <v>963</v>
      </c>
      <c r="K1760" s="16" t="s">
        <v>938</v>
      </c>
    </row>
    <row r="1761" spans="1:11" x14ac:dyDescent="0.25">
      <c r="A1761" s="16" t="s">
        <v>2769</v>
      </c>
      <c r="B1761" s="16" t="s">
        <v>419</v>
      </c>
      <c r="C1761" s="16" t="s">
        <v>137</v>
      </c>
      <c r="D1761">
        <v>2710</v>
      </c>
      <c r="E1761" s="9">
        <v>42</v>
      </c>
      <c r="F1761">
        <v>2</v>
      </c>
      <c r="G1761" s="9">
        <v>84</v>
      </c>
      <c r="H1761" s="16" t="s">
        <v>873</v>
      </c>
      <c r="I1761" s="16" t="s">
        <v>874</v>
      </c>
      <c r="J1761" s="16" t="s">
        <v>977</v>
      </c>
      <c r="K1761" s="16" t="s">
        <v>941</v>
      </c>
    </row>
    <row r="1762" spans="1:11" x14ac:dyDescent="0.25">
      <c r="A1762" s="16" t="s">
        <v>2770</v>
      </c>
      <c r="B1762" s="16" t="s">
        <v>229</v>
      </c>
      <c r="C1762" s="16" t="s">
        <v>97</v>
      </c>
      <c r="D1762">
        <v>2920</v>
      </c>
      <c r="E1762" s="9">
        <v>21</v>
      </c>
      <c r="F1762">
        <v>6</v>
      </c>
      <c r="G1762" s="9">
        <v>126</v>
      </c>
      <c r="H1762" s="16" t="s">
        <v>551</v>
      </c>
      <c r="I1762" s="16" t="s">
        <v>552</v>
      </c>
      <c r="J1762" s="16" t="s">
        <v>972</v>
      </c>
      <c r="K1762" s="16" t="s">
        <v>941</v>
      </c>
    </row>
    <row r="1763" spans="1:11" x14ac:dyDescent="0.25">
      <c r="A1763" s="16" t="s">
        <v>2771</v>
      </c>
      <c r="B1763" s="16" t="s">
        <v>196</v>
      </c>
      <c r="C1763" s="16" t="s">
        <v>57</v>
      </c>
      <c r="D1763">
        <v>2920</v>
      </c>
      <c r="E1763" s="9">
        <v>38</v>
      </c>
      <c r="F1763">
        <v>10</v>
      </c>
      <c r="G1763" s="9">
        <v>380</v>
      </c>
      <c r="H1763" s="16" t="s">
        <v>793</v>
      </c>
      <c r="I1763" s="16" t="s">
        <v>794</v>
      </c>
      <c r="J1763" s="16" t="s">
        <v>967</v>
      </c>
      <c r="K1763" s="16" t="s">
        <v>939</v>
      </c>
    </row>
    <row r="1764" spans="1:11" x14ac:dyDescent="0.25">
      <c r="A1764" s="16" t="s">
        <v>2772</v>
      </c>
      <c r="B1764" s="16" t="s">
        <v>271</v>
      </c>
      <c r="C1764" s="16" t="s">
        <v>89</v>
      </c>
      <c r="D1764">
        <v>2760</v>
      </c>
      <c r="E1764" s="9">
        <v>95</v>
      </c>
      <c r="F1764">
        <v>1</v>
      </c>
      <c r="G1764" s="9">
        <v>95</v>
      </c>
      <c r="H1764" s="16" t="s">
        <v>626</v>
      </c>
      <c r="I1764" s="16" t="s">
        <v>627</v>
      </c>
      <c r="J1764" s="16" t="s">
        <v>973</v>
      </c>
      <c r="K1764" s="16" t="s">
        <v>941</v>
      </c>
    </row>
    <row r="1765" spans="1:11" x14ac:dyDescent="0.25">
      <c r="A1765" s="16" t="s">
        <v>2773</v>
      </c>
      <c r="B1765" s="16" t="s">
        <v>187</v>
      </c>
      <c r="C1765" s="16" t="s">
        <v>47</v>
      </c>
      <c r="D1765">
        <v>2800</v>
      </c>
      <c r="E1765" s="9">
        <v>610</v>
      </c>
      <c r="F1765">
        <v>1</v>
      </c>
      <c r="G1765" s="9">
        <v>610</v>
      </c>
      <c r="H1765" s="16" t="s">
        <v>473</v>
      </c>
      <c r="I1765" s="16" t="s">
        <v>474</v>
      </c>
      <c r="J1765" s="16" t="s">
        <v>971</v>
      </c>
      <c r="K1765" s="16" t="s">
        <v>941</v>
      </c>
    </row>
    <row r="1766" spans="1:11" x14ac:dyDescent="0.25">
      <c r="A1766" s="16" t="s">
        <v>2774</v>
      </c>
      <c r="B1766" s="16" t="s">
        <v>338</v>
      </c>
      <c r="C1766" s="16" t="s">
        <v>117</v>
      </c>
      <c r="D1766">
        <v>2710</v>
      </c>
      <c r="E1766" s="9">
        <v>540</v>
      </c>
      <c r="F1766">
        <v>10</v>
      </c>
      <c r="G1766" s="9">
        <v>5400</v>
      </c>
      <c r="H1766" s="16" t="s">
        <v>738</v>
      </c>
      <c r="I1766" s="16" t="s">
        <v>739</v>
      </c>
      <c r="J1766" s="16" t="s">
        <v>980</v>
      </c>
      <c r="K1766" s="16" t="s">
        <v>942</v>
      </c>
    </row>
    <row r="1767" spans="1:11" x14ac:dyDescent="0.25">
      <c r="A1767" s="16" t="s">
        <v>2775</v>
      </c>
      <c r="B1767" s="16" t="s">
        <v>287</v>
      </c>
      <c r="C1767" s="16" t="s">
        <v>24</v>
      </c>
      <c r="D1767">
        <v>2900</v>
      </c>
      <c r="E1767" s="9">
        <v>91</v>
      </c>
      <c r="F1767">
        <v>9</v>
      </c>
      <c r="G1767" s="9">
        <v>819</v>
      </c>
      <c r="H1767" s="16" t="s">
        <v>656</v>
      </c>
      <c r="I1767" s="16" t="s">
        <v>657</v>
      </c>
      <c r="J1767" s="16" t="s">
        <v>959</v>
      </c>
      <c r="K1767" s="16" t="s">
        <v>937</v>
      </c>
    </row>
    <row r="1768" spans="1:11" x14ac:dyDescent="0.25">
      <c r="A1768" s="16" t="s">
        <v>2776</v>
      </c>
      <c r="B1768" s="16" t="s">
        <v>203</v>
      </c>
      <c r="C1768" s="16" t="s">
        <v>84</v>
      </c>
      <c r="D1768">
        <v>2980</v>
      </c>
      <c r="E1768" s="9">
        <v>8100</v>
      </c>
      <c r="F1768">
        <v>1</v>
      </c>
      <c r="G1768" s="9">
        <v>8100</v>
      </c>
      <c r="H1768" s="16" t="s">
        <v>502</v>
      </c>
      <c r="I1768" s="16" t="s">
        <v>503</v>
      </c>
      <c r="J1768" s="16" t="s">
        <v>962</v>
      </c>
      <c r="K1768" s="16" t="s">
        <v>938</v>
      </c>
    </row>
    <row r="1769" spans="1:11" x14ac:dyDescent="0.25">
      <c r="A1769" s="16" t="s">
        <v>2777</v>
      </c>
      <c r="B1769" s="16" t="s">
        <v>452</v>
      </c>
      <c r="C1769" s="16" t="s">
        <v>172</v>
      </c>
      <c r="D1769">
        <v>2820</v>
      </c>
      <c r="E1769" s="9">
        <v>8400</v>
      </c>
      <c r="F1769">
        <v>5</v>
      </c>
      <c r="G1769" s="9">
        <v>42000</v>
      </c>
      <c r="H1769" s="16" t="s">
        <v>926</v>
      </c>
      <c r="I1769" s="16" t="s">
        <v>927</v>
      </c>
      <c r="J1769" s="16" t="s">
        <v>983</v>
      </c>
      <c r="K1769" s="16" t="s">
        <v>950</v>
      </c>
    </row>
    <row r="1770" spans="1:11" x14ac:dyDescent="0.25">
      <c r="A1770" s="16" t="s">
        <v>2778</v>
      </c>
      <c r="B1770" s="16" t="s">
        <v>287</v>
      </c>
      <c r="C1770" s="16" t="s">
        <v>77</v>
      </c>
      <c r="D1770">
        <v>2800</v>
      </c>
      <c r="E1770" s="9">
        <v>440</v>
      </c>
      <c r="F1770">
        <v>1</v>
      </c>
      <c r="G1770" s="9">
        <v>440</v>
      </c>
      <c r="H1770" s="16" t="s">
        <v>656</v>
      </c>
      <c r="I1770" s="16" t="s">
        <v>657</v>
      </c>
      <c r="J1770" s="16" t="s">
        <v>959</v>
      </c>
      <c r="K1770" s="16" t="s">
        <v>937</v>
      </c>
    </row>
    <row r="1771" spans="1:11" x14ac:dyDescent="0.25">
      <c r="A1771" s="16" t="s">
        <v>2779</v>
      </c>
      <c r="B1771" s="16" t="s">
        <v>451</v>
      </c>
      <c r="C1771" s="16" t="s">
        <v>80</v>
      </c>
      <c r="D1771">
        <v>3000</v>
      </c>
      <c r="E1771" s="9">
        <v>9700</v>
      </c>
      <c r="F1771">
        <v>1</v>
      </c>
      <c r="G1771" s="9">
        <v>9700</v>
      </c>
      <c r="H1771" s="16" t="s">
        <v>924</v>
      </c>
      <c r="I1771" s="16" t="s">
        <v>925</v>
      </c>
      <c r="J1771" s="16" t="s">
        <v>956</v>
      </c>
      <c r="K1771" s="16" t="s">
        <v>935</v>
      </c>
    </row>
    <row r="1772" spans="1:11" x14ac:dyDescent="0.25">
      <c r="A1772" s="16" t="s">
        <v>2780</v>
      </c>
      <c r="B1772" s="16" t="s">
        <v>180</v>
      </c>
      <c r="C1772" s="16" t="s">
        <v>86</v>
      </c>
      <c r="D1772">
        <v>2760</v>
      </c>
      <c r="E1772" s="9">
        <v>7600</v>
      </c>
      <c r="F1772">
        <v>1</v>
      </c>
      <c r="G1772" s="9">
        <v>7600</v>
      </c>
      <c r="H1772" s="16" t="s">
        <v>459</v>
      </c>
      <c r="I1772" s="16" t="s">
        <v>460</v>
      </c>
      <c r="J1772" s="16" t="s">
        <v>953</v>
      </c>
      <c r="K1772" s="16" t="s">
        <v>934</v>
      </c>
    </row>
    <row r="1773" spans="1:11" x14ac:dyDescent="0.25">
      <c r="A1773" s="16" t="s">
        <v>2781</v>
      </c>
      <c r="B1773" s="16" t="s">
        <v>219</v>
      </c>
      <c r="C1773" s="16" t="s">
        <v>107</v>
      </c>
      <c r="D1773">
        <v>2790</v>
      </c>
      <c r="E1773" s="9">
        <v>990</v>
      </c>
      <c r="F1773">
        <v>1</v>
      </c>
      <c r="G1773" s="9">
        <v>990</v>
      </c>
      <c r="H1773" s="16" t="s">
        <v>522</v>
      </c>
      <c r="I1773" s="16" t="s">
        <v>533</v>
      </c>
      <c r="J1773" s="16" t="s">
        <v>955</v>
      </c>
      <c r="K1773" s="16" t="s">
        <v>935</v>
      </c>
    </row>
    <row r="1774" spans="1:11" x14ac:dyDescent="0.25">
      <c r="A1774" s="16" t="s">
        <v>2782</v>
      </c>
      <c r="B1774" s="16" t="s">
        <v>189</v>
      </c>
      <c r="C1774" s="16" t="s">
        <v>155</v>
      </c>
      <c r="D1774">
        <v>3000</v>
      </c>
      <c r="E1774" s="9">
        <v>35</v>
      </c>
      <c r="F1774">
        <v>3</v>
      </c>
      <c r="G1774" s="9">
        <v>105</v>
      </c>
      <c r="H1774" s="16" t="s">
        <v>477</v>
      </c>
      <c r="I1774" s="16" t="s">
        <v>478</v>
      </c>
      <c r="J1774" s="16" t="s">
        <v>984</v>
      </c>
      <c r="K1774" s="16" t="s">
        <v>943</v>
      </c>
    </row>
    <row r="1775" spans="1:11" x14ac:dyDescent="0.25">
      <c r="A1775" s="16" t="s">
        <v>2783</v>
      </c>
      <c r="B1775" s="16" t="s">
        <v>373</v>
      </c>
      <c r="C1775" s="16" t="s">
        <v>85</v>
      </c>
      <c r="D1775">
        <v>2870</v>
      </c>
      <c r="E1775" s="9">
        <v>8000</v>
      </c>
      <c r="F1775">
        <v>2</v>
      </c>
      <c r="G1775" s="9">
        <v>16000</v>
      </c>
      <c r="H1775" s="16" t="s">
        <v>648</v>
      </c>
      <c r="I1775" s="16" t="s">
        <v>799</v>
      </c>
      <c r="J1775" s="16" t="s">
        <v>986</v>
      </c>
      <c r="K1775" s="16" t="s">
        <v>944</v>
      </c>
    </row>
    <row r="1776" spans="1:11" x14ac:dyDescent="0.25">
      <c r="A1776" s="16" t="s">
        <v>2784</v>
      </c>
      <c r="B1776" s="16" t="s">
        <v>249</v>
      </c>
      <c r="C1776" s="16" t="s">
        <v>118</v>
      </c>
      <c r="D1776">
        <v>2900</v>
      </c>
      <c r="E1776" s="9">
        <v>2600</v>
      </c>
      <c r="F1776">
        <v>1</v>
      </c>
      <c r="G1776" s="9">
        <v>2600</v>
      </c>
      <c r="H1776" s="16" t="s">
        <v>586</v>
      </c>
      <c r="I1776" s="16" t="s">
        <v>547</v>
      </c>
      <c r="J1776" s="16" t="s">
        <v>958</v>
      </c>
      <c r="K1776" s="16" t="s">
        <v>937</v>
      </c>
    </row>
    <row r="1777" spans="1:11" x14ac:dyDescent="0.25">
      <c r="A1777" s="16" t="s">
        <v>2785</v>
      </c>
      <c r="B1777" s="16" t="s">
        <v>228</v>
      </c>
      <c r="C1777" s="16" t="s">
        <v>58</v>
      </c>
      <c r="D1777">
        <v>2840</v>
      </c>
      <c r="E1777" s="9">
        <v>750</v>
      </c>
      <c r="F1777">
        <v>4</v>
      </c>
      <c r="G1777" s="9">
        <v>3000</v>
      </c>
      <c r="H1777" s="16" t="s">
        <v>550</v>
      </c>
      <c r="I1777" s="16" t="s">
        <v>543</v>
      </c>
      <c r="J1777" s="16" t="s">
        <v>986</v>
      </c>
      <c r="K1777" s="16" t="s">
        <v>944</v>
      </c>
    </row>
    <row r="1778" spans="1:11" x14ac:dyDescent="0.25">
      <c r="A1778" s="16" t="s">
        <v>2786</v>
      </c>
      <c r="B1778" s="16" t="s">
        <v>439</v>
      </c>
      <c r="C1778" s="16" t="s">
        <v>172</v>
      </c>
      <c r="D1778">
        <v>2770</v>
      </c>
      <c r="E1778" s="9">
        <v>51</v>
      </c>
      <c r="F1778">
        <v>1</v>
      </c>
      <c r="G1778" s="9">
        <v>51</v>
      </c>
      <c r="H1778" s="16" t="s">
        <v>907</v>
      </c>
      <c r="I1778" s="16" t="s">
        <v>908</v>
      </c>
      <c r="J1778" s="16" t="s">
        <v>981</v>
      </c>
      <c r="K1778" s="16" t="s">
        <v>942</v>
      </c>
    </row>
    <row r="1779" spans="1:11" x14ac:dyDescent="0.25">
      <c r="A1779" s="16" t="s">
        <v>2787</v>
      </c>
      <c r="B1779" s="16" t="s">
        <v>349</v>
      </c>
      <c r="C1779" s="16" t="s">
        <v>70</v>
      </c>
      <c r="D1779">
        <v>2900</v>
      </c>
      <c r="E1779" s="9">
        <v>2200</v>
      </c>
      <c r="F1779">
        <v>1</v>
      </c>
      <c r="G1779" s="9">
        <v>2200</v>
      </c>
      <c r="H1779" s="16" t="s">
        <v>758</v>
      </c>
      <c r="I1779" s="16" t="s">
        <v>759</v>
      </c>
      <c r="J1779" s="16" t="s">
        <v>980</v>
      </c>
      <c r="K1779" s="16" t="s">
        <v>942</v>
      </c>
    </row>
    <row r="1780" spans="1:11" x14ac:dyDescent="0.25">
      <c r="A1780" s="16" t="s">
        <v>2788</v>
      </c>
      <c r="B1780" s="16" t="s">
        <v>178</v>
      </c>
      <c r="C1780" s="16" t="s">
        <v>42</v>
      </c>
      <c r="D1780">
        <v>2880</v>
      </c>
      <c r="E1780" s="9">
        <v>480</v>
      </c>
      <c r="F1780">
        <v>3</v>
      </c>
      <c r="G1780" s="9">
        <v>1440</v>
      </c>
      <c r="H1780" s="16" t="s">
        <v>455</v>
      </c>
      <c r="I1780" s="16" t="s">
        <v>456</v>
      </c>
      <c r="J1780" s="16" t="s">
        <v>951</v>
      </c>
      <c r="K1780" s="16" t="s">
        <v>932</v>
      </c>
    </row>
    <row r="1781" spans="1:11" x14ac:dyDescent="0.25">
      <c r="A1781" s="16" t="s">
        <v>2789</v>
      </c>
      <c r="B1781" s="16" t="s">
        <v>444</v>
      </c>
      <c r="C1781" s="16" t="s">
        <v>59</v>
      </c>
      <c r="D1781">
        <v>2920</v>
      </c>
      <c r="E1781" s="9">
        <v>4300</v>
      </c>
      <c r="F1781">
        <v>1</v>
      </c>
      <c r="G1781" s="9">
        <v>4300</v>
      </c>
      <c r="H1781" s="16" t="s">
        <v>916</v>
      </c>
      <c r="I1781" s="16" t="s">
        <v>917</v>
      </c>
      <c r="J1781" s="16" t="s">
        <v>982</v>
      </c>
      <c r="K1781" s="16" t="s">
        <v>949</v>
      </c>
    </row>
    <row r="1782" spans="1:11" x14ac:dyDescent="0.25">
      <c r="A1782" s="16" t="s">
        <v>2790</v>
      </c>
      <c r="B1782" s="16" t="s">
        <v>393</v>
      </c>
      <c r="C1782" s="16" t="s">
        <v>143</v>
      </c>
      <c r="D1782">
        <v>2850</v>
      </c>
      <c r="E1782" s="9">
        <v>830</v>
      </c>
      <c r="F1782">
        <v>1</v>
      </c>
      <c r="G1782" s="9">
        <v>830</v>
      </c>
      <c r="H1782" s="16" t="s">
        <v>831</v>
      </c>
      <c r="I1782" s="16" t="s">
        <v>737</v>
      </c>
      <c r="J1782" s="16" t="s">
        <v>951</v>
      </c>
      <c r="K1782" s="16" t="s">
        <v>932</v>
      </c>
    </row>
    <row r="1783" spans="1:11" x14ac:dyDescent="0.25">
      <c r="A1783" s="16" t="s">
        <v>2791</v>
      </c>
      <c r="B1783" s="16" t="s">
        <v>346</v>
      </c>
      <c r="C1783" s="16" t="s">
        <v>82</v>
      </c>
      <c r="D1783">
        <v>2760</v>
      </c>
      <c r="E1783" s="9">
        <v>800</v>
      </c>
      <c r="F1783">
        <v>1</v>
      </c>
      <c r="G1783" s="9">
        <v>800</v>
      </c>
      <c r="H1783" s="16" t="s">
        <v>752</v>
      </c>
      <c r="I1783" s="16" t="s">
        <v>753</v>
      </c>
      <c r="J1783" s="16" t="s">
        <v>980</v>
      </c>
      <c r="K1783" s="16" t="s">
        <v>942</v>
      </c>
    </row>
    <row r="1784" spans="1:11" x14ac:dyDescent="0.25">
      <c r="A1784" s="16" t="s">
        <v>2792</v>
      </c>
      <c r="B1784" s="16" t="s">
        <v>417</v>
      </c>
      <c r="C1784" s="16" t="s">
        <v>81</v>
      </c>
      <c r="D1784">
        <v>2740</v>
      </c>
      <c r="E1784" s="9">
        <v>85</v>
      </c>
      <c r="F1784">
        <v>5</v>
      </c>
      <c r="G1784" s="9">
        <v>425</v>
      </c>
      <c r="H1784" s="16" t="s">
        <v>870</v>
      </c>
      <c r="I1784" s="16" t="s">
        <v>871</v>
      </c>
      <c r="J1784" s="16" t="s">
        <v>960</v>
      </c>
      <c r="K1784" s="16" t="s">
        <v>937</v>
      </c>
    </row>
    <row r="1785" spans="1:11" x14ac:dyDescent="0.25">
      <c r="A1785" s="16" t="s">
        <v>2793</v>
      </c>
      <c r="B1785" s="16" t="s">
        <v>349</v>
      </c>
      <c r="C1785" s="16" t="s">
        <v>45</v>
      </c>
      <c r="D1785">
        <v>2740</v>
      </c>
      <c r="E1785" s="9">
        <v>5800</v>
      </c>
      <c r="F1785">
        <v>1</v>
      </c>
      <c r="G1785" s="9">
        <v>5800</v>
      </c>
      <c r="H1785" s="16" t="s">
        <v>758</v>
      </c>
      <c r="I1785" s="16" t="s">
        <v>759</v>
      </c>
      <c r="J1785" s="16" t="s">
        <v>980</v>
      </c>
      <c r="K1785" s="16" t="s">
        <v>942</v>
      </c>
    </row>
    <row r="1786" spans="1:11" x14ac:dyDescent="0.25">
      <c r="A1786" s="16" t="s">
        <v>2794</v>
      </c>
      <c r="B1786" s="16" t="s">
        <v>417</v>
      </c>
      <c r="C1786" s="16" t="s">
        <v>172</v>
      </c>
      <c r="D1786">
        <v>2800</v>
      </c>
      <c r="E1786" s="9">
        <v>66</v>
      </c>
      <c r="F1786">
        <v>3</v>
      </c>
      <c r="G1786" s="9">
        <v>198</v>
      </c>
      <c r="H1786" s="16" t="s">
        <v>870</v>
      </c>
      <c r="I1786" s="16" t="s">
        <v>871</v>
      </c>
      <c r="J1786" s="16" t="s">
        <v>960</v>
      </c>
      <c r="K1786" s="16" t="s">
        <v>937</v>
      </c>
    </row>
    <row r="1787" spans="1:11" x14ac:dyDescent="0.25">
      <c r="A1787" s="16" t="s">
        <v>2795</v>
      </c>
      <c r="B1787" s="16" t="s">
        <v>369</v>
      </c>
      <c r="C1787" s="16" t="s">
        <v>170</v>
      </c>
      <c r="D1787">
        <v>2780</v>
      </c>
      <c r="E1787" s="9">
        <v>8500</v>
      </c>
      <c r="F1787">
        <v>1</v>
      </c>
      <c r="G1787" s="9">
        <v>8500</v>
      </c>
      <c r="H1787" s="16" t="s">
        <v>795</v>
      </c>
      <c r="I1787" s="16" t="s">
        <v>665</v>
      </c>
      <c r="J1787" s="16" t="s">
        <v>969</v>
      </c>
      <c r="K1787" s="16" t="s">
        <v>940</v>
      </c>
    </row>
    <row r="1788" spans="1:11" x14ac:dyDescent="0.25">
      <c r="A1788" s="16" t="s">
        <v>2796</v>
      </c>
      <c r="B1788" s="16" t="s">
        <v>441</v>
      </c>
      <c r="C1788" s="16" t="s">
        <v>173</v>
      </c>
      <c r="D1788">
        <v>2860</v>
      </c>
      <c r="E1788" s="9">
        <v>91</v>
      </c>
      <c r="F1788">
        <v>7</v>
      </c>
      <c r="G1788" s="9">
        <v>637</v>
      </c>
      <c r="H1788" s="16" t="s">
        <v>911</v>
      </c>
      <c r="I1788" s="16" t="s">
        <v>717</v>
      </c>
      <c r="J1788" s="16" t="s">
        <v>985</v>
      </c>
      <c r="K1788" s="16" t="s">
        <v>943</v>
      </c>
    </row>
    <row r="1789" spans="1:11" x14ac:dyDescent="0.25">
      <c r="A1789" s="16" t="s">
        <v>2797</v>
      </c>
      <c r="B1789" s="16" t="s">
        <v>450</v>
      </c>
      <c r="C1789" s="16" t="s">
        <v>24</v>
      </c>
      <c r="D1789">
        <v>2810</v>
      </c>
      <c r="E1789" s="9">
        <v>380</v>
      </c>
      <c r="F1789">
        <v>1</v>
      </c>
      <c r="G1789" s="9">
        <v>380</v>
      </c>
      <c r="H1789" s="16" t="s">
        <v>812</v>
      </c>
      <c r="I1789" s="16" t="s">
        <v>923</v>
      </c>
      <c r="J1789" s="16" t="s">
        <v>953</v>
      </c>
      <c r="K1789" s="16" t="s">
        <v>934</v>
      </c>
    </row>
    <row r="1790" spans="1:11" x14ac:dyDescent="0.25">
      <c r="A1790" s="16" t="s">
        <v>2798</v>
      </c>
      <c r="B1790" s="16" t="s">
        <v>342</v>
      </c>
      <c r="C1790" s="16" t="s">
        <v>79</v>
      </c>
      <c r="D1790">
        <v>2800</v>
      </c>
      <c r="E1790" s="9">
        <v>4000</v>
      </c>
      <c r="F1790">
        <v>1</v>
      </c>
      <c r="G1790" s="9">
        <v>4000</v>
      </c>
      <c r="H1790" s="16" t="s">
        <v>745</v>
      </c>
      <c r="I1790" s="16" t="s">
        <v>470</v>
      </c>
      <c r="J1790" s="16" t="s">
        <v>974</v>
      </c>
      <c r="K1790" s="16" t="s">
        <v>941</v>
      </c>
    </row>
    <row r="1791" spans="1:11" x14ac:dyDescent="0.25">
      <c r="A1791" s="16" t="s">
        <v>2799</v>
      </c>
      <c r="B1791" s="16" t="s">
        <v>404</v>
      </c>
      <c r="C1791" s="16" t="s">
        <v>107</v>
      </c>
      <c r="D1791">
        <v>2980</v>
      </c>
      <c r="E1791" s="9">
        <v>3100</v>
      </c>
      <c r="F1791">
        <v>5</v>
      </c>
      <c r="G1791" s="9">
        <v>15500</v>
      </c>
      <c r="H1791" s="16" t="s">
        <v>849</v>
      </c>
      <c r="I1791" s="16" t="s">
        <v>850</v>
      </c>
      <c r="J1791" s="16" t="s">
        <v>976</v>
      </c>
      <c r="K1791" s="16" t="s">
        <v>941</v>
      </c>
    </row>
    <row r="1792" spans="1:11" x14ac:dyDescent="0.25">
      <c r="A1792" s="16" t="s">
        <v>2800</v>
      </c>
      <c r="B1792" s="16" t="s">
        <v>192</v>
      </c>
      <c r="C1792" s="16" t="s">
        <v>32</v>
      </c>
      <c r="D1792">
        <v>2910</v>
      </c>
      <c r="E1792" s="9">
        <v>1400</v>
      </c>
      <c r="F1792">
        <v>1</v>
      </c>
      <c r="G1792" s="9">
        <v>1400</v>
      </c>
      <c r="H1792" s="16" t="s">
        <v>483</v>
      </c>
      <c r="I1792" s="16" t="s">
        <v>484</v>
      </c>
      <c r="J1792" s="16" t="s">
        <v>971</v>
      </c>
      <c r="K1792" s="16" t="s">
        <v>941</v>
      </c>
    </row>
    <row r="1793" spans="1:11" x14ac:dyDescent="0.25">
      <c r="A1793" s="16" t="s">
        <v>2801</v>
      </c>
      <c r="B1793" s="16" t="s">
        <v>316</v>
      </c>
      <c r="C1793" s="16" t="s">
        <v>155</v>
      </c>
      <c r="D1793">
        <v>2770</v>
      </c>
      <c r="E1793" s="9">
        <v>540</v>
      </c>
      <c r="F1793">
        <v>4</v>
      </c>
      <c r="G1793" s="9">
        <v>2160</v>
      </c>
      <c r="H1793" s="16" t="s">
        <v>706</v>
      </c>
      <c r="I1793" s="16" t="s">
        <v>707</v>
      </c>
      <c r="J1793" s="16" t="s">
        <v>964</v>
      </c>
      <c r="K1793" s="16" t="s">
        <v>938</v>
      </c>
    </row>
    <row r="1794" spans="1:11" x14ac:dyDescent="0.25">
      <c r="A1794" s="16" t="s">
        <v>2802</v>
      </c>
      <c r="B1794" s="16" t="s">
        <v>328</v>
      </c>
      <c r="C1794" s="16" t="s">
        <v>164</v>
      </c>
      <c r="D1794">
        <v>2920</v>
      </c>
      <c r="E1794" s="9">
        <v>240</v>
      </c>
      <c r="F1794">
        <v>1</v>
      </c>
      <c r="G1794" s="9">
        <v>240</v>
      </c>
      <c r="H1794" s="16" t="s">
        <v>548</v>
      </c>
      <c r="I1794" s="16" t="s">
        <v>724</v>
      </c>
      <c r="J1794" s="16" t="s">
        <v>973</v>
      </c>
      <c r="K1794" s="16" t="s">
        <v>941</v>
      </c>
    </row>
    <row r="1795" spans="1:11" x14ac:dyDescent="0.25">
      <c r="A1795" s="16" t="s">
        <v>2803</v>
      </c>
      <c r="B1795" s="16" t="s">
        <v>371</v>
      </c>
      <c r="C1795" s="16" t="s">
        <v>27</v>
      </c>
      <c r="D1795">
        <v>2820</v>
      </c>
      <c r="E1795" s="9">
        <v>1700</v>
      </c>
      <c r="F1795">
        <v>2</v>
      </c>
      <c r="G1795" s="9">
        <v>3400</v>
      </c>
      <c r="H1795" s="16" t="s">
        <v>797</v>
      </c>
      <c r="I1795" s="16" t="s">
        <v>665</v>
      </c>
      <c r="J1795" s="16" t="s">
        <v>981</v>
      </c>
      <c r="K1795" s="16" t="s">
        <v>942</v>
      </c>
    </row>
    <row r="1796" spans="1:11" x14ac:dyDescent="0.25">
      <c r="A1796" s="16" t="s">
        <v>2804</v>
      </c>
      <c r="B1796" s="16" t="s">
        <v>220</v>
      </c>
      <c r="C1796" s="16" t="s">
        <v>60</v>
      </c>
      <c r="D1796">
        <v>2780</v>
      </c>
      <c r="E1796" s="9">
        <v>840</v>
      </c>
      <c r="F1796">
        <v>1</v>
      </c>
      <c r="G1796" s="9">
        <v>840</v>
      </c>
      <c r="H1796" s="16" t="s">
        <v>534</v>
      </c>
      <c r="I1796" s="16" t="s">
        <v>535</v>
      </c>
      <c r="J1796" s="16" t="s">
        <v>961</v>
      </c>
      <c r="K1796" s="16" t="s">
        <v>936</v>
      </c>
    </row>
    <row r="1797" spans="1:11" x14ac:dyDescent="0.25">
      <c r="A1797" s="16" t="s">
        <v>2805</v>
      </c>
      <c r="B1797" s="16" t="s">
        <v>408</v>
      </c>
      <c r="C1797" s="16" t="s">
        <v>174</v>
      </c>
      <c r="D1797">
        <v>2840</v>
      </c>
      <c r="E1797" s="9">
        <v>9200</v>
      </c>
      <c r="F1797">
        <v>3</v>
      </c>
      <c r="G1797" s="9">
        <v>27600</v>
      </c>
      <c r="H1797" s="16" t="s">
        <v>856</v>
      </c>
      <c r="I1797" s="16" t="s">
        <v>808</v>
      </c>
      <c r="J1797" s="16" t="s">
        <v>976</v>
      </c>
      <c r="K1797" s="16" t="s">
        <v>941</v>
      </c>
    </row>
    <row r="1798" spans="1:11" x14ac:dyDescent="0.25">
      <c r="A1798" s="16" t="s">
        <v>2806</v>
      </c>
      <c r="B1798" s="16" t="s">
        <v>448</v>
      </c>
      <c r="C1798" s="16" t="s">
        <v>66</v>
      </c>
      <c r="D1798">
        <v>2870</v>
      </c>
      <c r="E1798" s="9">
        <v>180</v>
      </c>
      <c r="F1798">
        <v>1</v>
      </c>
      <c r="G1798" s="9">
        <v>180</v>
      </c>
      <c r="H1798" s="16" t="s">
        <v>922</v>
      </c>
      <c r="I1798" s="16" t="s">
        <v>868</v>
      </c>
      <c r="J1798" s="16" t="s">
        <v>951</v>
      </c>
      <c r="K1798" s="16" t="s">
        <v>932</v>
      </c>
    </row>
    <row r="1799" spans="1:11" x14ac:dyDescent="0.25">
      <c r="A1799" s="16" t="s">
        <v>2807</v>
      </c>
      <c r="B1799" s="16" t="s">
        <v>265</v>
      </c>
      <c r="C1799" s="16" t="s">
        <v>111</v>
      </c>
      <c r="D1799">
        <v>2860</v>
      </c>
      <c r="E1799" s="9">
        <v>19</v>
      </c>
      <c r="F1799">
        <v>1</v>
      </c>
      <c r="G1799" s="9">
        <v>19</v>
      </c>
      <c r="H1799" s="16" t="s">
        <v>614</v>
      </c>
      <c r="I1799" s="16" t="s">
        <v>615</v>
      </c>
      <c r="J1799" s="16" t="s">
        <v>984</v>
      </c>
      <c r="K1799" s="16" t="s">
        <v>943</v>
      </c>
    </row>
    <row r="1800" spans="1:11" x14ac:dyDescent="0.25">
      <c r="A1800" s="16" t="s">
        <v>2808</v>
      </c>
      <c r="B1800" s="16" t="s">
        <v>341</v>
      </c>
      <c r="C1800" s="16" t="s">
        <v>34</v>
      </c>
      <c r="D1800">
        <v>2980</v>
      </c>
      <c r="E1800" s="9">
        <v>39</v>
      </c>
      <c r="F1800">
        <v>1</v>
      </c>
      <c r="G1800" s="9">
        <v>39</v>
      </c>
      <c r="H1800" s="16" t="s">
        <v>744</v>
      </c>
      <c r="I1800" s="16" t="s">
        <v>635</v>
      </c>
      <c r="J1800" s="16" t="s">
        <v>974</v>
      </c>
      <c r="K1800" s="16" t="s">
        <v>941</v>
      </c>
    </row>
    <row r="1801" spans="1:11" x14ac:dyDescent="0.25">
      <c r="A1801" s="16" t="s">
        <v>2809</v>
      </c>
      <c r="B1801" s="16" t="s">
        <v>267</v>
      </c>
      <c r="C1801" s="16" t="s">
        <v>133</v>
      </c>
      <c r="D1801">
        <v>2830</v>
      </c>
      <c r="E1801" s="9">
        <v>63</v>
      </c>
      <c r="F1801">
        <v>1</v>
      </c>
      <c r="G1801" s="9">
        <v>63</v>
      </c>
      <c r="H1801" s="16" t="s">
        <v>618</v>
      </c>
      <c r="I1801" s="16" t="s">
        <v>619</v>
      </c>
      <c r="J1801" s="16" t="s">
        <v>973</v>
      </c>
      <c r="K1801" s="16" t="s">
        <v>941</v>
      </c>
    </row>
    <row r="1802" spans="1:11" x14ac:dyDescent="0.25">
      <c r="A1802" s="16" t="s">
        <v>2810</v>
      </c>
      <c r="B1802" s="16" t="s">
        <v>204</v>
      </c>
      <c r="C1802" s="16" t="s">
        <v>171</v>
      </c>
      <c r="D1802">
        <v>2850</v>
      </c>
      <c r="E1802" s="9">
        <v>9000</v>
      </c>
      <c r="F1802">
        <v>3</v>
      </c>
      <c r="G1802" s="9">
        <v>27000</v>
      </c>
      <c r="H1802" s="16" t="s">
        <v>504</v>
      </c>
      <c r="I1802" s="16" t="s">
        <v>505</v>
      </c>
      <c r="J1802" s="16" t="s">
        <v>962</v>
      </c>
      <c r="K1802" s="16" t="s">
        <v>938</v>
      </c>
    </row>
    <row r="1803" spans="1:11" x14ac:dyDescent="0.25">
      <c r="A1803" s="16" t="s">
        <v>2811</v>
      </c>
      <c r="B1803" s="16" t="s">
        <v>419</v>
      </c>
      <c r="C1803" s="16" t="s">
        <v>42</v>
      </c>
      <c r="D1803">
        <v>2850</v>
      </c>
      <c r="E1803" s="9">
        <v>720</v>
      </c>
      <c r="F1803">
        <v>2</v>
      </c>
      <c r="G1803" s="9">
        <v>1440</v>
      </c>
      <c r="H1803" s="16" t="s">
        <v>873</v>
      </c>
      <c r="I1803" s="16" t="s">
        <v>874</v>
      </c>
      <c r="J1803" s="16" t="s">
        <v>977</v>
      </c>
      <c r="K1803" s="16" t="s">
        <v>941</v>
      </c>
    </row>
    <row r="1804" spans="1:11" x14ac:dyDescent="0.25">
      <c r="A1804" s="16" t="s">
        <v>2812</v>
      </c>
      <c r="B1804" s="16" t="s">
        <v>226</v>
      </c>
      <c r="C1804" s="16" t="s">
        <v>119</v>
      </c>
      <c r="D1804">
        <v>2790</v>
      </c>
      <c r="E1804" s="9">
        <v>9300</v>
      </c>
      <c r="F1804">
        <v>3</v>
      </c>
      <c r="G1804" s="9">
        <v>27900</v>
      </c>
      <c r="H1804" s="16" t="s">
        <v>546</v>
      </c>
      <c r="I1804" s="16" t="s">
        <v>547</v>
      </c>
      <c r="J1804" s="16" t="s">
        <v>979</v>
      </c>
      <c r="K1804" s="16" t="s">
        <v>942</v>
      </c>
    </row>
    <row r="1805" spans="1:11" x14ac:dyDescent="0.25">
      <c r="A1805" s="16" t="s">
        <v>2813</v>
      </c>
      <c r="B1805" s="16" t="s">
        <v>362</v>
      </c>
      <c r="C1805" s="16" t="s">
        <v>136</v>
      </c>
      <c r="D1805">
        <v>2760</v>
      </c>
      <c r="E1805" s="9">
        <v>21</v>
      </c>
      <c r="F1805">
        <v>1</v>
      </c>
      <c r="G1805" s="9">
        <v>21</v>
      </c>
      <c r="H1805" s="16" t="s">
        <v>781</v>
      </c>
      <c r="I1805" s="16" t="s">
        <v>782</v>
      </c>
      <c r="J1805" s="16" t="s">
        <v>975</v>
      </c>
      <c r="K1805" s="16" t="s">
        <v>941</v>
      </c>
    </row>
    <row r="1806" spans="1:11" x14ac:dyDescent="0.25">
      <c r="A1806" s="16" t="s">
        <v>2814</v>
      </c>
      <c r="B1806" s="16" t="s">
        <v>292</v>
      </c>
      <c r="C1806" s="16" t="s">
        <v>125</v>
      </c>
      <c r="D1806">
        <v>2980</v>
      </c>
      <c r="E1806" s="9">
        <v>73</v>
      </c>
      <c r="F1806">
        <v>4</v>
      </c>
      <c r="G1806" s="9">
        <v>292</v>
      </c>
      <c r="H1806" s="16" t="s">
        <v>664</v>
      </c>
      <c r="I1806" s="16" t="s">
        <v>665</v>
      </c>
      <c r="J1806" s="16" t="s">
        <v>952</v>
      </c>
      <c r="K1806" s="16" t="s">
        <v>933</v>
      </c>
    </row>
    <row r="1807" spans="1:11" x14ac:dyDescent="0.25">
      <c r="A1807" s="16" t="s">
        <v>2815</v>
      </c>
      <c r="B1807" s="16" t="s">
        <v>262</v>
      </c>
      <c r="C1807" s="16" t="s">
        <v>139</v>
      </c>
      <c r="D1807">
        <v>2780</v>
      </c>
      <c r="E1807" s="9">
        <v>7100</v>
      </c>
      <c r="F1807">
        <v>1</v>
      </c>
      <c r="G1807" s="9">
        <v>7100</v>
      </c>
      <c r="H1807" s="16" t="s">
        <v>609</v>
      </c>
      <c r="I1807" s="16" t="s">
        <v>610</v>
      </c>
      <c r="J1807" s="16" t="s">
        <v>969</v>
      </c>
      <c r="K1807" s="16" t="s">
        <v>940</v>
      </c>
    </row>
    <row r="1808" spans="1:11" x14ac:dyDescent="0.25">
      <c r="A1808" s="16" t="s">
        <v>2816</v>
      </c>
      <c r="B1808" s="16" t="s">
        <v>226</v>
      </c>
      <c r="C1808" s="16" t="s">
        <v>149</v>
      </c>
      <c r="D1808">
        <v>2880</v>
      </c>
      <c r="E1808" s="9">
        <v>66</v>
      </c>
      <c r="F1808">
        <v>2</v>
      </c>
      <c r="G1808" s="9">
        <v>132</v>
      </c>
      <c r="H1808" s="16" t="s">
        <v>546</v>
      </c>
      <c r="I1808" s="16" t="s">
        <v>547</v>
      </c>
      <c r="J1808" s="16" t="s">
        <v>979</v>
      </c>
      <c r="K1808" s="16" t="s">
        <v>942</v>
      </c>
    </row>
    <row r="1809" spans="1:11" x14ac:dyDescent="0.25">
      <c r="A1809" s="16" t="s">
        <v>2817</v>
      </c>
      <c r="B1809" s="16" t="s">
        <v>273</v>
      </c>
      <c r="C1809" s="16" t="s">
        <v>118</v>
      </c>
      <c r="D1809">
        <v>2880</v>
      </c>
      <c r="E1809" s="9">
        <v>84</v>
      </c>
      <c r="F1809">
        <v>1</v>
      </c>
      <c r="G1809" s="9">
        <v>84</v>
      </c>
      <c r="H1809" s="16" t="s">
        <v>630</v>
      </c>
      <c r="I1809" s="16" t="s">
        <v>631</v>
      </c>
      <c r="J1809" s="16" t="s">
        <v>979</v>
      </c>
      <c r="K1809" s="16" t="s">
        <v>942</v>
      </c>
    </row>
    <row r="1810" spans="1:11" x14ac:dyDescent="0.25">
      <c r="A1810" s="16" t="s">
        <v>2818</v>
      </c>
      <c r="B1810" s="16" t="s">
        <v>379</v>
      </c>
      <c r="C1810" s="16" t="s">
        <v>147</v>
      </c>
      <c r="D1810">
        <v>2770</v>
      </c>
      <c r="E1810" s="9">
        <v>920</v>
      </c>
      <c r="F1810">
        <v>3</v>
      </c>
      <c r="G1810" s="9">
        <v>2760</v>
      </c>
      <c r="H1810" s="16" t="s">
        <v>809</v>
      </c>
      <c r="I1810" s="16" t="s">
        <v>810</v>
      </c>
      <c r="J1810" s="16" t="s">
        <v>981</v>
      </c>
      <c r="K1810" s="16" t="s">
        <v>942</v>
      </c>
    </row>
    <row r="1811" spans="1:11" x14ac:dyDescent="0.25">
      <c r="A1811" s="16" t="s">
        <v>2819</v>
      </c>
      <c r="B1811" s="16" t="s">
        <v>188</v>
      </c>
      <c r="C1811" s="16" t="s">
        <v>156</v>
      </c>
      <c r="D1811">
        <v>2760</v>
      </c>
      <c r="E1811" s="9">
        <v>810</v>
      </c>
      <c r="F1811">
        <v>1</v>
      </c>
      <c r="G1811" s="9">
        <v>810</v>
      </c>
      <c r="H1811" s="16" t="s">
        <v>475</v>
      </c>
      <c r="I1811" s="16" t="s">
        <v>476</v>
      </c>
      <c r="J1811" s="16" t="s">
        <v>978</v>
      </c>
      <c r="K1811" s="16" t="s">
        <v>942</v>
      </c>
    </row>
    <row r="1812" spans="1:11" x14ac:dyDescent="0.25">
      <c r="A1812" s="16" t="s">
        <v>2820</v>
      </c>
      <c r="B1812" s="16" t="s">
        <v>413</v>
      </c>
      <c r="C1812" s="16" t="s">
        <v>117</v>
      </c>
      <c r="D1812">
        <v>2780</v>
      </c>
      <c r="E1812" s="9">
        <v>540</v>
      </c>
      <c r="F1812">
        <v>1</v>
      </c>
      <c r="G1812" s="9">
        <v>540</v>
      </c>
      <c r="H1812" s="16" t="s">
        <v>862</v>
      </c>
      <c r="I1812" s="16" t="s">
        <v>863</v>
      </c>
      <c r="J1812" s="16" t="s">
        <v>981</v>
      </c>
      <c r="K1812" s="16" t="s">
        <v>942</v>
      </c>
    </row>
    <row r="1813" spans="1:11" x14ac:dyDescent="0.25">
      <c r="A1813" s="16" t="s">
        <v>2821</v>
      </c>
      <c r="B1813" s="16" t="s">
        <v>193</v>
      </c>
      <c r="C1813" s="16" t="s">
        <v>142</v>
      </c>
      <c r="D1813">
        <v>2880</v>
      </c>
      <c r="E1813" s="9">
        <v>130</v>
      </c>
      <c r="F1813">
        <v>1</v>
      </c>
      <c r="G1813" s="9">
        <v>130</v>
      </c>
      <c r="H1813" s="16" t="s">
        <v>485</v>
      </c>
      <c r="I1813" s="16" t="s">
        <v>486</v>
      </c>
      <c r="J1813" s="16" t="s">
        <v>971</v>
      </c>
      <c r="K1813" s="16" t="s">
        <v>941</v>
      </c>
    </row>
    <row r="1814" spans="1:11" x14ac:dyDescent="0.25">
      <c r="A1814" s="16" t="s">
        <v>2822</v>
      </c>
      <c r="B1814" s="16" t="s">
        <v>329</v>
      </c>
      <c r="C1814" s="16" t="s">
        <v>145</v>
      </c>
      <c r="D1814">
        <v>2760</v>
      </c>
      <c r="E1814" s="9">
        <v>41</v>
      </c>
      <c r="F1814">
        <v>10</v>
      </c>
      <c r="G1814" s="9">
        <v>410</v>
      </c>
      <c r="H1814" s="16" t="s">
        <v>725</v>
      </c>
      <c r="I1814" s="16" t="s">
        <v>726</v>
      </c>
      <c r="J1814" s="16" t="s">
        <v>951</v>
      </c>
      <c r="K1814" s="16" t="s">
        <v>932</v>
      </c>
    </row>
    <row r="1815" spans="1:11" x14ac:dyDescent="0.25">
      <c r="A1815" s="16" t="s">
        <v>2823</v>
      </c>
      <c r="B1815" s="16" t="s">
        <v>256</v>
      </c>
      <c r="C1815" s="16" t="s">
        <v>40</v>
      </c>
      <c r="D1815">
        <v>2840</v>
      </c>
      <c r="E1815" s="9">
        <v>35</v>
      </c>
      <c r="F1815">
        <v>1</v>
      </c>
      <c r="G1815" s="9">
        <v>35</v>
      </c>
      <c r="H1815" s="16" t="s">
        <v>598</v>
      </c>
      <c r="I1815" s="16" t="s">
        <v>533</v>
      </c>
      <c r="J1815" s="16" t="s">
        <v>953</v>
      </c>
      <c r="K1815" s="16" t="s">
        <v>934</v>
      </c>
    </row>
    <row r="1816" spans="1:11" x14ac:dyDescent="0.25">
      <c r="A1816" s="16" t="s">
        <v>2824</v>
      </c>
      <c r="B1816" s="16" t="s">
        <v>378</v>
      </c>
      <c r="C1816" s="16" t="s">
        <v>65</v>
      </c>
      <c r="D1816">
        <v>2770</v>
      </c>
      <c r="E1816" s="9">
        <v>4800</v>
      </c>
      <c r="F1816">
        <v>1</v>
      </c>
      <c r="G1816" s="9">
        <v>4800</v>
      </c>
      <c r="H1816" s="16" t="s">
        <v>807</v>
      </c>
      <c r="I1816" s="16" t="s">
        <v>808</v>
      </c>
      <c r="J1816" s="16" t="s">
        <v>975</v>
      </c>
      <c r="K1816" s="16" t="s">
        <v>941</v>
      </c>
    </row>
    <row r="1817" spans="1:11" x14ac:dyDescent="0.25">
      <c r="A1817" s="16" t="s">
        <v>2825</v>
      </c>
      <c r="B1817" s="16" t="s">
        <v>195</v>
      </c>
      <c r="C1817" s="16" t="s">
        <v>117</v>
      </c>
      <c r="D1817">
        <v>3000</v>
      </c>
      <c r="E1817" s="9">
        <v>120</v>
      </c>
      <c r="F1817">
        <v>2</v>
      </c>
      <c r="G1817" s="9">
        <v>240</v>
      </c>
      <c r="H1817" s="16" t="s">
        <v>489</v>
      </c>
      <c r="I1817" s="16" t="s">
        <v>490</v>
      </c>
      <c r="J1817" s="16" t="s">
        <v>971</v>
      </c>
      <c r="K1817" s="16" t="s">
        <v>941</v>
      </c>
    </row>
    <row r="1818" spans="1:11" x14ac:dyDescent="0.25">
      <c r="A1818" s="16" t="s">
        <v>2826</v>
      </c>
      <c r="B1818" s="16" t="s">
        <v>286</v>
      </c>
      <c r="C1818" s="16" t="s">
        <v>149</v>
      </c>
      <c r="D1818">
        <v>2910</v>
      </c>
      <c r="E1818" s="9">
        <v>5200</v>
      </c>
      <c r="F1818">
        <v>1</v>
      </c>
      <c r="G1818" s="9">
        <v>5200</v>
      </c>
      <c r="H1818" s="16" t="s">
        <v>654</v>
      </c>
      <c r="I1818" s="16" t="s">
        <v>655</v>
      </c>
      <c r="J1818" s="16" t="s">
        <v>959</v>
      </c>
      <c r="K1818" s="16" t="s">
        <v>937</v>
      </c>
    </row>
    <row r="1819" spans="1:11" x14ac:dyDescent="0.25">
      <c r="A1819" s="16" t="s">
        <v>2827</v>
      </c>
      <c r="B1819" s="16" t="s">
        <v>278</v>
      </c>
      <c r="C1819" s="16" t="s">
        <v>43</v>
      </c>
      <c r="D1819">
        <v>2900</v>
      </c>
      <c r="E1819" s="9">
        <v>5400</v>
      </c>
      <c r="F1819">
        <v>4</v>
      </c>
      <c r="G1819" s="9">
        <v>21600</v>
      </c>
      <c r="H1819" s="16" t="s">
        <v>640</v>
      </c>
      <c r="I1819" s="16" t="s">
        <v>641</v>
      </c>
      <c r="J1819" s="16" t="s">
        <v>984</v>
      </c>
      <c r="K1819" s="16" t="s">
        <v>943</v>
      </c>
    </row>
    <row r="1820" spans="1:11" x14ac:dyDescent="0.25">
      <c r="A1820" s="16" t="s">
        <v>2828</v>
      </c>
      <c r="B1820" s="16" t="s">
        <v>329</v>
      </c>
      <c r="C1820" s="16" t="s">
        <v>108</v>
      </c>
      <c r="D1820">
        <v>2920</v>
      </c>
      <c r="E1820" s="9">
        <v>360</v>
      </c>
      <c r="F1820">
        <v>1</v>
      </c>
      <c r="G1820" s="9">
        <v>360</v>
      </c>
      <c r="H1820" s="16" t="s">
        <v>725</v>
      </c>
      <c r="I1820" s="16" t="s">
        <v>726</v>
      </c>
      <c r="J1820" s="16" t="s">
        <v>951</v>
      </c>
      <c r="K1820" s="16" t="s">
        <v>932</v>
      </c>
    </row>
    <row r="1821" spans="1:11" x14ac:dyDescent="0.25">
      <c r="A1821" s="16" t="s">
        <v>2829</v>
      </c>
      <c r="B1821" s="16" t="s">
        <v>250</v>
      </c>
      <c r="C1821" s="16" t="s">
        <v>32</v>
      </c>
      <c r="D1821">
        <v>2820</v>
      </c>
      <c r="E1821" s="9">
        <v>430</v>
      </c>
      <c r="F1821">
        <v>5</v>
      </c>
      <c r="G1821" s="9">
        <v>2150</v>
      </c>
      <c r="H1821" s="16" t="s">
        <v>587</v>
      </c>
      <c r="I1821" s="16" t="s">
        <v>588</v>
      </c>
      <c r="J1821" s="16" t="s">
        <v>961</v>
      </c>
      <c r="K1821" s="16" t="s">
        <v>936</v>
      </c>
    </row>
    <row r="1822" spans="1:11" x14ac:dyDescent="0.25">
      <c r="A1822" s="16" t="s">
        <v>2830</v>
      </c>
      <c r="B1822" s="16" t="s">
        <v>257</v>
      </c>
      <c r="C1822" s="16" t="s">
        <v>81</v>
      </c>
      <c r="D1822">
        <v>2860</v>
      </c>
      <c r="E1822" s="9">
        <v>6600</v>
      </c>
      <c r="F1822">
        <v>9</v>
      </c>
      <c r="G1822" s="9">
        <v>59400</v>
      </c>
      <c r="H1822" s="16" t="s">
        <v>599</v>
      </c>
      <c r="I1822" s="16" t="s">
        <v>600</v>
      </c>
      <c r="J1822" s="16" t="s">
        <v>955</v>
      </c>
      <c r="K1822" s="16" t="s">
        <v>935</v>
      </c>
    </row>
    <row r="1823" spans="1:11" x14ac:dyDescent="0.25">
      <c r="A1823" s="16" t="s">
        <v>2831</v>
      </c>
      <c r="B1823" s="16" t="s">
        <v>178</v>
      </c>
      <c r="C1823" s="16" t="s">
        <v>172</v>
      </c>
      <c r="D1823">
        <v>2760</v>
      </c>
      <c r="E1823" s="9">
        <v>890</v>
      </c>
      <c r="F1823">
        <v>1</v>
      </c>
      <c r="G1823" s="9">
        <v>890</v>
      </c>
      <c r="H1823" s="16" t="s">
        <v>455</v>
      </c>
      <c r="I1823" s="16" t="s">
        <v>456</v>
      </c>
      <c r="J1823" s="16" t="s">
        <v>951</v>
      </c>
      <c r="K1823" s="16" t="s">
        <v>932</v>
      </c>
    </row>
    <row r="1824" spans="1:11" x14ac:dyDescent="0.25">
      <c r="A1824" s="16" t="s">
        <v>2832</v>
      </c>
      <c r="B1824" s="16" t="s">
        <v>313</v>
      </c>
      <c r="C1824" s="16" t="s">
        <v>37</v>
      </c>
      <c r="D1824">
        <v>2790</v>
      </c>
      <c r="E1824" s="9">
        <v>2300</v>
      </c>
      <c r="F1824">
        <v>1</v>
      </c>
      <c r="G1824" s="9">
        <v>2300</v>
      </c>
      <c r="H1824" s="16" t="s">
        <v>701</v>
      </c>
      <c r="I1824" s="16" t="s">
        <v>702</v>
      </c>
      <c r="J1824" s="16" t="s">
        <v>980</v>
      </c>
      <c r="K1824" s="16" t="s">
        <v>942</v>
      </c>
    </row>
    <row r="1825" spans="1:11" x14ac:dyDescent="0.25">
      <c r="A1825" s="16" t="s">
        <v>2833</v>
      </c>
      <c r="B1825" s="16" t="s">
        <v>350</v>
      </c>
      <c r="C1825" s="16" t="s">
        <v>58</v>
      </c>
      <c r="D1825">
        <v>2850</v>
      </c>
      <c r="E1825" s="9">
        <v>79</v>
      </c>
      <c r="F1825">
        <v>7</v>
      </c>
      <c r="G1825" s="9">
        <v>553</v>
      </c>
      <c r="H1825" s="16" t="s">
        <v>760</v>
      </c>
      <c r="I1825" s="16" t="s">
        <v>639</v>
      </c>
      <c r="J1825" s="16" t="s">
        <v>981</v>
      </c>
      <c r="K1825" s="16" t="s">
        <v>942</v>
      </c>
    </row>
    <row r="1826" spans="1:11" x14ac:dyDescent="0.25">
      <c r="A1826" s="16" t="s">
        <v>2834</v>
      </c>
      <c r="B1826" s="16" t="s">
        <v>400</v>
      </c>
      <c r="C1826" s="16" t="s">
        <v>133</v>
      </c>
      <c r="D1826">
        <v>2760</v>
      </c>
      <c r="E1826" s="9">
        <v>86</v>
      </c>
      <c r="F1826">
        <v>1</v>
      </c>
      <c r="G1826" s="9">
        <v>86</v>
      </c>
      <c r="H1826" s="16" t="s">
        <v>843</v>
      </c>
      <c r="I1826" s="16" t="s">
        <v>844</v>
      </c>
      <c r="J1826" s="16" t="s">
        <v>976</v>
      </c>
      <c r="K1826" s="16" t="s">
        <v>941</v>
      </c>
    </row>
    <row r="1827" spans="1:11" x14ac:dyDescent="0.25">
      <c r="A1827" s="16" t="s">
        <v>2835</v>
      </c>
      <c r="B1827" s="16" t="s">
        <v>250</v>
      </c>
      <c r="C1827" s="16" t="s">
        <v>75</v>
      </c>
      <c r="D1827">
        <v>2910</v>
      </c>
      <c r="E1827" s="9">
        <v>210</v>
      </c>
      <c r="F1827">
        <v>4</v>
      </c>
      <c r="G1827" s="9">
        <v>840</v>
      </c>
      <c r="H1827" s="16" t="s">
        <v>587</v>
      </c>
      <c r="I1827" s="16" t="s">
        <v>588</v>
      </c>
      <c r="J1827" s="16" t="s">
        <v>961</v>
      </c>
      <c r="K1827" s="16" t="s">
        <v>936</v>
      </c>
    </row>
    <row r="1828" spans="1:11" x14ac:dyDescent="0.25">
      <c r="A1828" s="16" t="s">
        <v>2836</v>
      </c>
      <c r="B1828" s="16" t="s">
        <v>221</v>
      </c>
      <c r="C1828" s="16" t="s">
        <v>165</v>
      </c>
      <c r="D1828">
        <v>2780</v>
      </c>
      <c r="E1828" s="9">
        <v>810</v>
      </c>
      <c r="F1828">
        <v>1</v>
      </c>
      <c r="G1828" s="9">
        <v>810</v>
      </c>
      <c r="H1828" s="16" t="s">
        <v>536</v>
      </c>
      <c r="I1828" s="16" t="s">
        <v>537</v>
      </c>
      <c r="J1828" s="16" t="s">
        <v>958</v>
      </c>
      <c r="K1828" s="16" t="s">
        <v>937</v>
      </c>
    </row>
    <row r="1829" spans="1:11" x14ac:dyDescent="0.25">
      <c r="A1829" s="16" t="s">
        <v>2837</v>
      </c>
      <c r="B1829" s="16" t="s">
        <v>345</v>
      </c>
      <c r="C1829" s="16" t="s">
        <v>161</v>
      </c>
      <c r="D1829">
        <v>2840</v>
      </c>
      <c r="E1829" s="9">
        <v>6900</v>
      </c>
      <c r="F1829">
        <v>9</v>
      </c>
      <c r="G1829" s="9">
        <v>62100</v>
      </c>
      <c r="H1829" s="16" t="s">
        <v>750</v>
      </c>
      <c r="I1829" s="16" t="s">
        <v>751</v>
      </c>
      <c r="J1829" s="16" t="s">
        <v>974</v>
      </c>
      <c r="K1829" s="16" t="s">
        <v>941</v>
      </c>
    </row>
    <row r="1830" spans="1:11" x14ac:dyDescent="0.25">
      <c r="A1830" s="16" t="s">
        <v>2838</v>
      </c>
      <c r="B1830" s="16" t="s">
        <v>221</v>
      </c>
      <c r="C1830" s="16" t="s">
        <v>53</v>
      </c>
      <c r="D1830">
        <v>2870</v>
      </c>
      <c r="E1830" s="9">
        <v>130</v>
      </c>
      <c r="F1830">
        <v>1</v>
      </c>
      <c r="G1830" s="9">
        <v>130</v>
      </c>
      <c r="H1830" s="16" t="s">
        <v>536</v>
      </c>
      <c r="I1830" s="16" t="s">
        <v>537</v>
      </c>
      <c r="J1830" s="16" t="s">
        <v>958</v>
      </c>
      <c r="K1830" s="16" t="s">
        <v>937</v>
      </c>
    </row>
    <row r="1831" spans="1:11" x14ac:dyDescent="0.25">
      <c r="A1831" s="16" t="s">
        <v>2839</v>
      </c>
      <c r="B1831" s="16" t="s">
        <v>381</v>
      </c>
      <c r="C1831" s="16" t="s">
        <v>107</v>
      </c>
      <c r="D1831">
        <v>2870</v>
      </c>
      <c r="E1831" s="9">
        <v>9900</v>
      </c>
      <c r="F1831">
        <v>1</v>
      </c>
      <c r="G1831" s="9">
        <v>9900</v>
      </c>
      <c r="H1831" s="16" t="s">
        <v>812</v>
      </c>
      <c r="I1831" s="16" t="s">
        <v>657</v>
      </c>
      <c r="J1831" s="16" t="s">
        <v>981</v>
      </c>
      <c r="K1831" s="16" t="s">
        <v>942</v>
      </c>
    </row>
    <row r="1832" spans="1:11" x14ac:dyDescent="0.25">
      <c r="A1832" s="16" t="s">
        <v>2840</v>
      </c>
      <c r="B1832" s="16" t="s">
        <v>387</v>
      </c>
      <c r="C1832" s="16" t="s">
        <v>45</v>
      </c>
      <c r="D1832">
        <v>2980</v>
      </c>
      <c r="E1832" s="9">
        <v>76</v>
      </c>
      <c r="F1832">
        <v>1</v>
      </c>
      <c r="G1832" s="9">
        <v>76</v>
      </c>
      <c r="H1832" s="16" t="s">
        <v>471</v>
      </c>
      <c r="I1832" s="16" t="s">
        <v>821</v>
      </c>
      <c r="J1832" s="16" t="s">
        <v>960</v>
      </c>
      <c r="K1832" s="16" t="s">
        <v>937</v>
      </c>
    </row>
    <row r="1833" spans="1:11" x14ac:dyDescent="0.25">
      <c r="A1833" s="16" t="s">
        <v>2841</v>
      </c>
      <c r="B1833" s="16" t="s">
        <v>344</v>
      </c>
      <c r="C1833" s="16" t="s">
        <v>40</v>
      </c>
      <c r="D1833">
        <v>2740</v>
      </c>
      <c r="E1833" s="9">
        <v>2700</v>
      </c>
      <c r="F1833">
        <v>1</v>
      </c>
      <c r="G1833" s="9">
        <v>2700</v>
      </c>
      <c r="H1833" s="16" t="s">
        <v>748</v>
      </c>
      <c r="I1833" s="16" t="s">
        <v>749</v>
      </c>
      <c r="J1833" s="16" t="s">
        <v>974</v>
      </c>
      <c r="K1833" s="16" t="s">
        <v>941</v>
      </c>
    </row>
    <row r="1834" spans="1:11" x14ac:dyDescent="0.25">
      <c r="A1834" s="16" t="s">
        <v>2842</v>
      </c>
      <c r="B1834" s="16" t="s">
        <v>414</v>
      </c>
      <c r="C1834" s="16" t="s">
        <v>82</v>
      </c>
      <c r="D1834">
        <v>2880</v>
      </c>
      <c r="E1834" s="9">
        <v>30</v>
      </c>
      <c r="F1834">
        <v>1</v>
      </c>
      <c r="G1834" s="9">
        <v>30</v>
      </c>
      <c r="H1834" s="16" t="s">
        <v>864</v>
      </c>
      <c r="I1834" s="16" t="s">
        <v>865</v>
      </c>
      <c r="J1834" s="16" t="s">
        <v>985</v>
      </c>
      <c r="K1834" s="16" t="s">
        <v>943</v>
      </c>
    </row>
    <row r="1835" spans="1:11" x14ac:dyDescent="0.25">
      <c r="A1835" s="16" t="s">
        <v>2843</v>
      </c>
      <c r="B1835" s="16" t="s">
        <v>429</v>
      </c>
      <c r="C1835" s="16" t="s">
        <v>72</v>
      </c>
      <c r="D1835">
        <v>2820</v>
      </c>
      <c r="E1835" s="9">
        <v>44</v>
      </c>
      <c r="F1835">
        <v>1</v>
      </c>
      <c r="G1835" s="9">
        <v>44</v>
      </c>
      <c r="H1835" s="16" t="s">
        <v>889</v>
      </c>
      <c r="I1835" s="16" t="s">
        <v>890</v>
      </c>
      <c r="J1835" s="16" t="s">
        <v>985</v>
      </c>
      <c r="K1835" s="16" t="s">
        <v>943</v>
      </c>
    </row>
    <row r="1836" spans="1:11" x14ac:dyDescent="0.25">
      <c r="A1836" s="16" t="s">
        <v>2844</v>
      </c>
      <c r="B1836" s="16" t="s">
        <v>292</v>
      </c>
      <c r="C1836" s="16" t="s">
        <v>44</v>
      </c>
      <c r="D1836">
        <v>2860</v>
      </c>
      <c r="E1836" s="9">
        <v>37</v>
      </c>
      <c r="F1836">
        <v>1</v>
      </c>
      <c r="G1836" s="9">
        <v>37</v>
      </c>
      <c r="H1836" s="16" t="s">
        <v>664</v>
      </c>
      <c r="I1836" s="16" t="s">
        <v>665</v>
      </c>
      <c r="J1836" s="16" t="s">
        <v>952</v>
      </c>
      <c r="K1836" s="16" t="s">
        <v>933</v>
      </c>
    </row>
    <row r="1837" spans="1:11" x14ac:dyDescent="0.25">
      <c r="A1837" s="16" t="s">
        <v>2845</v>
      </c>
      <c r="B1837" s="16" t="s">
        <v>335</v>
      </c>
      <c r="C1837" s="16" t="s">
        <v>48</v>
      </c>
      <c r="D1837">
        <v>2800</v>
      </c>
      <c r="E1837" s="9">
        <v>200</v>
      </c>
      <c r="F1837">
        <v>2</v>
      </c>
      <c r="G1837" s="9">
        <v>400</v>
      </c>
      <c r="H1837" s="16" t="s">
        <v>733</v>
      </c>
      <c r="I1837" s="16" t="s">
        <v>734</v>
      </c>
      <c r="J1837" s="16" t="s">
        <v>967</v>
      </c>
      <c r="K1837" s="16" t="s">
        <v>939</v>
      </c>
    </row>
    <row r="1838" spans="1:11" x14ac:dyDescent="0.25">
      <c r="A1838" s="16" t="s">
        <v>2846</v>
      </c>
      <c r="B1838" s="16" t="s">
        <v>333</v>
      </c>
      <c r="C1838" s="16" t="s">
        <v>104</v>
      </c>
      <c r="D1838">
        <v>2710</v>
      </c>
      <c r="E1838" s="9">
        <v>83</v>
      </c>
      <c r="F1838">
        <v>1</v>
      </c>
      <c r="G1838" s="9">
        <v>83</v>
      </c>
      <c r="H1838" s="16" t="s">
        <v>730</v>
      </c>
      <c r="I1838" s="16" t="s">
        <v>615</v>
      </c>
      <c r="J1838" s="16" t="s">
        <v>960</v>
      </c>
      <c r="K1838" s="16" t="s">
        <v>937</v>
      </c>
    </row>
    <row r="1839" spans="1:11" x14ac:dyDescent="0.25">
      <c r="A1839" s="16" t="s">
        <v>2847</v>
      </c>
      <c r="B1839" s="16" t="s">
        <v>279</v>
      </c>
      <c r="C1839" s="16" t="s">
        <v>89</v>
      </c>
      <c r="D1839">
        <v>2790</v>
      </c>
      <c r="E1839" s="9">
        <v>930</v>
      </c>
      <c r="F1839">
        <v>1</v>
      </c>
      <c r="G1839" s="9">
        <v>930</v>
      </c>
      <c r="H1839" s="16" t="s">
        <v>642</v>
      </c>
      <c r="I1839" s="16" t="s">
        <v>643</v>
      </c>
      <c r="J1839" s="16" t="s">
        <v>963</v>
      </c>
      <c r="K1839" s="16" t="s">
        <v>938</v>
      </c>
    </row>
    <row r="1840" spans="1:11" x14ac:dyDescent="0.25">
      <c r="A1840" s="16" t="s">
        <v>2848</v>
      </c>
      <c r="B1840" s="16" t="s">
        <v>229</v>
      </c>
      <c r="C1840" s="16" t="s">
        <v>163</v>
      </c>
      <c r="D1840">
        <v>2840</v>
      </c>
      <c r="E1840" s="9">
        <v>48</v>
      </c>
      <c r="F1840">
        <v>5</v>
      </c>
      <c r="G1840" s="9">
        <v>240</v>
      </c>
      <c r="H1840" s="16" t="s">
        <v>551</v>
      </c>
      <c r="I1840" s="16" t="s">
        <v>552</v>
      </c>
      <c r="J1840" s="16" t="s">
        <v>972</v>
      </c>
      <c r="K1840" s="16" t="s">
        <v>941</v>
      </c>
    </row>
    <row r="1841" spans="1:11" x14ac:dyDescent="0.25">
      <c r="A1841" s="16" t="s">
        <v>2849</v>
      </c>
      <c r="B1841" s="16" t="s">
        <v>343</v>
      </c>
      <c r="C1841" s="16" t="s">
        <v>125</v>
      </c>
      <c r="D1841">
        <v>2780</v>
      </c>
      <c r="E1841" s="9">
        <v>79</v>
      </c>
      <c r="F1841">
        <v>1</v>
      </c>
      <c r="G1841" s="9">
        <v>79</v>
      </c>
      <c r="H1841" s="16" t="s">
        <v>746</v>
      </c>
      <c r="I1841" s="16" t="s">
        <v>747</v>
      </c>
      <c r="J1841" s="16" t="s">
        <v>974</v>
      </c>
      <c r="K1841" s="16" t="s">
        <v>941</v>
      </c>
    </row>
    <row r="1842" spans="1:11" x14ac:dyDescent="0.25">
      <c r="A1842" s="16" t="s">
        <v>2850</v>
      </c>
      <c r="B1842" s="16" t="s">
        <v>417</v>
      </c>
      <c r="C1842" s="16" t="s">
        <v>108</v>
      </c>
      <c r="D1842">
        <v>2830</v>
      </c>
      <c r="E1842" s="9">
        <v>17</v>
      </c>
      <c r="F1842">
        <v>1</v>
      </c>
      <c r="G1842" s="9">
        <v>17</v>
      </c>
      <c r="H1842" s="16" t="s">
        <v>870</v>
      </c>
      <c r="I1842" s="16" t="s">
        <v>871</v>
      </c>
      <c r="J1842" s="16" t="s">
        <v>960</v>
      </c>
      <c r="K1842" s="16" t="s">
        <v>937</v>
      </c>
    </row>
    <row r="1843" spans="1:11" x14ac:dyDescent="0.25">
      <c r="A1843" s="16" t="s">
        <v>2851</v>
      </c>
      <c r="B1843" s="16" t="s">
        <v>301</v>
      </c>
      <c r="C1843" s="16" t="s">
        <v>156</v>
      </c>
      <c r="D1843">
        <v>2780</v>
      </c>
      <c r="E1843" s="9">
        <v>85</v>
      </c>
      <c r="F1843">
        <v>1</v>
      </c>
      <c r="G1843" s="9">
        <v>85</v>
      </c>
      <c r="H1843" s="16" t="s">
        <v>680</v>
      </c>
      <c r="I1843" s="16" t="s">
        <v>681</v>
      </c>
      <c r="J1843" s="16" t="s">
        <v>980</v>
      </c>
      <c r="K1843" s="16" t="s">
        <v>942</v>
      </c>
    </row>
    <row r="1844" spans="1:11" x14ac:dyDescent="0.25">
      <c r="A1844" s="16" t="s">
        <v>2852</v>
      </c>
      <c r="B1844" s="16" t="s">
        <v>237</v>
      </c>
      <c r="C1844" s="16" t="s">
        <v>55</v>
      </c>
      <c r="D1844">
        <v>2900</v>
      </c>
      <c r="E1844" s="9">
        <v>21</v>
      </c>
      <c r="F1844">
        <v>1</v>
      </c>
      <c r="G1844" s="9">
        <v>21</v>
      </c>
      <c r="H1844" s="16" t="s">
        <v>565</v>
      </c>
      <c r="I1844" s="16" t="s">
        <v>566</v>
      </c>
      <c r="J1844" s="16" t="s">
        <v>979</v>
      </c>
      <c r="K1844" s="16" t="s">
        <v>942</v>
      </c>
    </row>
    <row r="1845" spans="1:11" x14ac:dyDescent="0.25">
      <c r="A1845" s="16" t="s">
        <v>2853</v>
      </c>
      <c r="B1845" s="16" t="s">
        <v>335</v>
      </c>
      <c r="C1845" s="16" t="s">
        <v>170</v>
      </c>
      <c r="D1845">
        <v>2820</v>
      </c>
      <c r="E1845" s="9">
        <v>440</v>
      </c>
      <c r="F1845">
        <v>2</v>
      </c>
      <c r="G1845" s="9">
        <v>880</v>
      </c>
      <c r="H1845" s="16" t="s">
        <v>733</v>
      </c>
      <c r="I1845" s="16" t="s">
        <v>734</v>
      </c>
      <c r="J1845" s="16" t="s">
        <v>967</v>
      </c>
      <c r="K1845" s="16" t="s">
        <v>939</v>
      </c>
    </row>
    <row r="1846" spans="1:11" x14ac:dyDescent="0.25">
      <c r="A1846" s="16" t="s">
        <v>2854</v>
      </c>
      <c r="B1846" s="16" t="s">
        <v>452</v>
      </c>
      <c r="C1846" s="16" t="s">
        <v>63</v>
      </c>
      <c r="D1846">
        <v>2900</v>
      </c>
      <c r="E1846" s="9">
        <v>330</v>
      </c>
      <c r="F1846">
        <v>1</v>
      </c>
      <c r="G1846" s="9">
        <v>330</v>
      </c>
      <c r="H1846" s="16" t="s">
        <v>926</v>
      </c>
      <c r="I1846" s="16" t="s">
        <v>927</v>
      </c>
      <c r="J1846" s="16" t="s">
        <v>983</v>
      </c>
      <c r="K1846" s="16" t="s">
        <v>950</v>
      </c>
    </row>
    <row r="1847" spans="1:11" x14ac:dyDescent="0.25">
      <c r="A1847" s="16" t="s">
        <v>2855</v>
      </c>
      <c r="B1847" s="16" t="s">
        <v>298</v>
      </c>
      <c r="C1847" s="16" t="s">
        <v>146</v>
      </c>
      <c r="D1847">
        <v>2860</v>
      </c>
      <c r="E1847" s="9">
        <v>8400</v>
      </c>
      <c r="F1847">
        <v>1</v>
      </c>
      <c r="G1847" s="9">
        <v>8400</v>
      </c>
      <c r="H1847" s="16" t="s">
        <v>674</v>
      </c>
      <c r="I1847" s="16" t="s">
        <v>675</v>
      </c>
      <c r="J1847" s="16" t="s">
        <v>967</v>
      </c>
      <c r="K1847" s="16" t="s">
        <v>939</v>
      </c>
    </row>
    <row r="1848" spans="1:11" x14ac:dyDescent="0.25">
      <c r="A1848" s="16" t="s">
        <v>2856</v>
      </c>
      <c r="B1848" s="16" t="s">
        <v>278</v>
      </c>
      <c r="C1848" s="16" t="s">
        <v>36</v>
      </c>
      <c r="D1848">
        <v>2880</v>
      </c>
      <c r="E1848" s="9">
        <v>44</v>
      </c>
      <c r="F1848">
        <v>2</v>
      </c>
      <c r="G1848" s="9">
        <v>88</v>
      </c>
      <c r="H1848" s="16" t="s">
        <v>640</v>
      </c>
      <c r="I1848" s="16" t="s">
        <v>641</v>
      </c>
      <c r="J1848" s="16" t="s">
        <v>984</v>
      </c>
      <c r="K1848" s="16" t="s">
        <v>943</v>
      </c>
    </row>
    <row r="1849" spans="1:11" x14ac:dyDescent="0.25">
      <c r="A1849" s="16" t="s">
        <v>2857</v>
      </c>
      <c r="B1849" s="16" t="s">
        <v>223</v>
      </c>
      <c r="C1849" s="16" t="s">
        <v>111</v>
      </c>
      <c r="D1849">
        <v>3000</v>
      </c>
      <c r="E1849" s="9">
        <v>92</v>
      </c>
      <c r="F1849">
        <v>1</v>
      </c>
      <c r="G1849" s="9">
        <v>92</v>
      </c>
      <c r="H1849" s="16" t="s">
        <v>540</v>
      </c>
      <c r="I1849" s="16" t="s">
        <v>541</v>
      </c>
      <c r="J1849" s="16" t="s">
        <v>967</v>
      </c>
      <c r="K1849" s="16" t="s">
        <v>939</v>
      </c>
    </row>
    <row r="1850" spans="1:11" x14ac:dyDescent="0.25">
      <c r="A1850" s="16" t="s">
        <v>2858</v>
      </c>
      <c r="B1850" s="16" t="s">
        <v>193</v>
      </c>
      <c r="C1850" s="16" t="s">
        <v>29</v>
      </c>
      <c r="D1850">
        <v>2920</v>
      </c>
      <c r="E1850" s="9">
        <v>660</v>
      </c>
      <c r="F1850">
        <v>1</v>
      </c>
      <c r="G1850" s="9">
        <v>660</v>
      </c>
      <c r="H1850" s="16" t="s">
        <v>485</v>
      </c>
      <c r="I1850" s="16" t="s">
        <v>486</v>
      </c>
      <c r="J1850" s="16" t="s">
        <v>971</v>
      </c>
      <c r="K1850" s="16" t="s">
        <v>941</v>
      </c>
    </row>
    <row r="1851" spans="1:11" x14ac:dyDescent="0.25">
      <c r="A1851" s="16" t="s">
        <v>2859</v>
      </c>
      <c r="B1851" s="16" t="s">
        <v>223</v>
      </c>
      <c r="C1851" s="16" t="s">
        <v>47</v>
      </c>
      <c r="D1851">
        <v>2840</v>
      </c>
      <c r="E1851" s="9">
        <v>58</v>
      </c>
      <c r="F1851">
        <v>8</v>
      </c>
      <c r="G1851" s="9">
        <v>464</v>
      </c>
      <c r="H1851" s="16" t="s">
        <v>540</v>
      </c>
      <c r="I1851" s="16" t="s">
        <v>541</v>
      </c>
      <c r="J1851" s="16" t="s">
        <v>967</v>
      </c>
      <c r="K1851" s="16" t="s">
        <v>939</v>
      </c>
    </row>
    <row r="1852" spans="1:11" x14ac:dyDescent="0.25">
      <c r="A1852" s="16" t="s">
        <v>2860</v>
      </c>
      <c r="B1852" s="16" t="s">
        <v>255</v>
      </c>
      <c r="C1852" s="16" t="s">
        <v>75</v>
      </c>
      <c r="D1852">
        <v>2890</v>
      </c>
      <c r="E1852" s="9">
        <v>53</v>
      </c>
      <c r="F1852">
        <v>1</v>
      </c>
      <c r="G1852" s="9">
        <v>53</v>
      </c>
      <c r="H1852" s="16" t="s">
        <v>597</v>
      </c>
      <c r="I1852" s="16" t="s">
        <v>545</v>
      </c>
      <c r="J1852" s="16" t="s">
        <v>952</v>
      </c>
      <c r="K1852" s="16" t="s">
        <v>933</v>
      </c>
    </row>
    <row r="1853" spans="1:11" x14ac:dyDescent="0.25">
      <c r="A1853" s="16" t="s">
        <v>2861</v>
      </c>
      <c r="B1853" s="16" t="s">
        <v>315</v>
      </c>
      <c r="C1853" s="16" t="s">
        <v>153</v>
      </c>
      <c r="D1853">
        <v>2710</v>
      </c>
      <c r="E1853" s="9">
        <v>15</v>
      </c>
      <c r="F1853">
        <v>1</v>
      </c>
      <c r="G1853" s="9">
        <v>15</v>
      </c>
      <c r="H1853" s="16" t="s">
        <v>704</v>
      </c>
      <c r="I1853" s="16" t="s">
        <v>705</v>
      </c>
      <c r="J1853" s="16" t="s">
        <v>984</v>
      </c>
      <c r="K1853" s="16" t="s">
        <v>943</v>
      </c>
    </row>
    <row r="1854" spans="1:11" x14ac:dyDescent="0.25">
      <c r="A1854" s="16" t="s">
        <v>2862</v>
      </c>
      <c r="B1854" s="16" t="s">
        <v>203</v>
      </c>
      <c r="C1854" s="16" t="s">
        <v>49</v>
      </c>
      <c r="D1854">
        <v>2900</v>
      </c>
      <c r="E1854" s="9">
        <v>3500</v>
      </c>
      <c r="F1854">
        <v>1</v>
      </c>
      <c r="G1854" s="9">
        <v>3500</v>
      </c>
      <c r="H1854" s="16" t="s">
        <v>502</v>
      </c>
      <c r="I1854" s="16" t="s">
        <v>503</v>
      </c>
      <c r="J1854" s="16" t="s">
        <v>962</v>
      </c>
      <c r="K1854" s="16" t="s">
        <v>938</v>
      </c>
    </row>
    <row r="1855" spans="1:11" x14ac:dyDescent="0.25">
      <c r="A1855" s="16" t="s">
        <v>2863</v>
      </c>
      <c r="B1855" s="16" t="s">
        <v>221</v>
      </c>
      <c r="C1855" s="16" t="s">
        <v>124</v>
      </c>
      <c r="D1855">
        <v>2920</v>
      </c>
      <c r="E1855" s="9">
        <v>400</v>
      </c>
      <c r="F1855">
        <v>2</v>
      </c>
      <c r="G1855" s="9">
        <v>800</v>
      </c>
      <c r="H1855" s="16" t="s">
        <v>536</v>
      </c>
      <c r="I1855" s="16" t="s">
        <v>537</v>
      </c>
      <c r="J1855" s="16" t="s">
        <v>958</v>
      </c>
      <c r="K1855" s="16" t="s">
        <v>937</v>
      </c>
    </row>
    <row r="1856" spans="1:11" x14ac:dyDescent="0.25">
      <c r="A1856" s="16" t="s">
        <v>2864</v>
      </c>
      <c r="B1856" s="16" t="s">
        <v>392</v>
      </c>
      <c r="C1856" s="16" t="s">
        <v>47</v>
      </c>
      <c r="D1856">
        <v>2870</v>
      </c>
      <c r="E1856" s="9">
        <v>65</v>
      </c>
      <c r="F1856">
        <v>1</v>
      </c>
      <c r="G1856" s="9">
        <v>65</v>
      </c>
      <c r="H1856" s="16" t="s">
        <v>829</v>
      </c>
      <c r="I1856" s="16" t="s">
        <v>830</v>
      </c>
      <c r="J1856" s="16" t="s">
        <v>976</v>
      </c>
      <c r="K1856" s="16" t="s">
        <v>941</v>
      </c>
    </row>
    <row r="1857" spans="1:11" x14ac:dyDescent="0.25">
      <c r="A1857" s="16" t="s">
        <v>2865</v>
      </c>
      <c r="B1857" s="16" t="s">
        <v>432</v>
      </c>
      <c r="C1857" s="16" t="s">
        <v>97</v>
      </c>
      <c r="D1857">
        <v>2830</v>
      </c>
      <c r="E1857" s="9">
        <v>7100</v>
      </c>
      <c r="F1857">
        <v>1</v>
      </c>
      <c r="G1857" s="9">
        <v>7100</v>
      </c>
      <c r="H1857" s="16" t="s">
        <v>894</v>
      </c>
      <c r="I1857" s="16" t="s">
        <v>895</v>
      </c>
      <c r="J1857" s="16" t="s">
        <v>977</v>
      </c>
      <c r="K1857" s="16" t="s">
        <v>941</v>
      </c>
    </row>
    <row r="1858" spans="1:11" x14ac:dyDescent="0.25">
      <c r="A1858" s="16" t="s">
        <v>2866</v>
      </c>
      <c r="B1858" s="16" t="s">
        <v>317</v>
      </c>
      <c r="C1858" s="16" t="s">
        <v>123</v>
      </c>
      <c r="D1858">
        <v>2740</v>
      </c>
      <c r="E1858" s="9">
        <v>7200</v>
      </c>
      <c r="F1858">
        <v>1</v>
      </c>
      <c r="G1858" s="9">
        <v>7200</v>
      </c>
      <c r="H1858" s="16" t="s">
        <v>708</v>
      </c>
      <c r="I1858" s="16" t="s">
        <v>709</v>
      </c>
      <c r="J1858" s="16" t="s">
        <v>964</v>
      </c>
      <c r="K1858" s="16" t="s">
        <v>938</v>
      </c>
    </row>
    <row r="1859" spans="1:11" x14ac:dyDescent="0.25">
      <c r="A1859" s="16" t="s">
        <v>2867</v>
      </c>
      <c r="B1859" s="16" t="s">
        <v>179</v>
      </c>
      <c r="C1859" s="16" t="s">
        <v>146</v>
      </c>
      <c r="D1859">
        <v>2860</v>
      </c>
      <c r="E1859" s="9">
        <v>3600</v>
      </c>
      <c r="F1859">
        <v>1</v>
      </c>
      <c r="G1859" s="9">
        <v>3600</v>
      </c>
      <c r="H1859" s="16" t="s">
        <v>457</v>
      </c>
      <c r="I1859" s="16" t="s">
        <v>458</v>
      </c>
      <c r="J1859" s="16" t="s">
        <v>952</v>
      </c>
      <c r="K1859" s="16" t="s">
        <v>933</v>
      </c>
    </row>
    <row r="1860" spans="1:11" x14ac:dyDescent="0.25">
      <c r="A1860" s="16" t="s">
        <v>2868</v>
      </c>
      <c r="B1860" s="16" t="s">
        <v>250</v>
      </c>
      <c r="C1860" s="16" t="s">
        <v>27</v>
      </c>
      <c r="D1860">
        <v>2890</v>
      </c>
      <c r="E1860" s="9">
        <v>79</v>
      </c>
      <c r="F1860">
        <v>1</v>
      </c>
      <c r="G1860" s="9">
        <v>79</v>
      </c>
      <c r="H1860" s="16" t="s">
        <v>587</v>
      </c>
      <c r="I1860" s="16" t="s">
        <v>588</v>
      </c>
      <c r="J1860" s="16" t="s">
        <v>961</v>
      </c>
      <c r="K1860" s="16" t="s">
        <v>936</v>
      </c>
    </row>
    <row r="1861" spans="1:11" x14ac:dyDescent="0.25">
      <c r="A1861" s="16" t="s">
        <v>2869</v>
      </c>
      <c r="B1861" s="16" t="s">
        <v>381</v>
      </c>
      <c r="C1861" s="16" t="s">
        <v>109</v>
      </c>
      <c r="D1861">
        <v>2810</v>
      </c>
      <c r="E1861" s="9">
        <v>73</v>
      </c>
      <c r="F1861">
        <v>1</v>
      </c>
      <c r="G1861" s="9">
        <v>73</v>
      </c>
      <c r="H1861" s="16" t="s">
        <v>812</v>
      </c>
      <c r="I1861" s="16" t="s">
        <v>657</v>
      </c>
      <c r="J1861" s="16" t="s">
        <v>981</v>
      </c>
      <c r="K1861" s="16" t="s">
        <v>942</v>
      </c>
    </row>
    <row r="1862" spans="1:11" x14ac:dyDescent="0.25">
      <c r="A1862" s="16" t="s">
        <v>2870</v>
      </c>
      <c r="B1862" s="16" t="s">
        <v>416</v>
      </c>
      <c r="C1862" s="16" t="s">
        <v>95</v>
      </c>
      <c r="D1862">
        <v>2890</v>
      </c>
      <c r="E1862" s="9">
        <v>63</v>
      </c>
      <c r="F1862">
        <v>1</v>
      </c>
      <c r="G1862" s="9">
        <v>63</v>
      </c>
      <c r="H1862" s="16" t="s">
        <v>869</v>
      </c>
      <c r="I1862" s="16" t="s">
        <v>517</v>
      </c>
      <c r="J1862" s="16" t="s">
        <v>960</v>
      </c>
      <c r="K1862" s="16" t="s">
        <v>937</v>
      </c>
    </row>
    <row r="1863" spans="1:11" x14ac:dyDescent="0.25">
      <c r="A1863" s="16" t="s">
        <v>2871</v>
      </c>
      <c r="B1863" s="16" t="s">
        <v>397</v>
      </c>
      <c r="C1863" s="16" t="s">
        <v>161</v>
      </c>
      <c r="D1863">
        <v>2830</v>
      </c>
      <c r="E1863" s="9">
        <v>9200</v>
      </c>
      <c r="F1863">
        <v>1</v>
      </c>
      <c r="G1863" s="9">
        <v>9200</v>
      </c>
      <c r="H1863" s="16" t="s">
        <v>837</v>
      </c>
      <c r="I1863" s="16" t="s">
        <v>838</v>
      </c>
      <c r="J1863" s="16" t="s">
        <v>960</v>
      </c>
      <c r="K1863" s="16" t="s">
        <v>937</v>
      </c>
    </row>
    <row r="1864" spans="1:11" x14ac:dyDescent="0.25">
      <c r="A1864" s="16" t="s">
        <v>2872</v>
      </c>
      <c r="B1864" s="16" t="s">
        <v>290</v>
      </c>
      <c r="C1864" s="16" t="s">
        <v>101</v>
      </c>
      <c r="D1864">
        <v>2840</v>
      </c>
      <c r="E1864" s="9">
        <v>2300</v>
      </c>
      <c r="F1864">
        <v>3</v>
      </c>
      <c r="G1864" s="9">
        <v>6900</v>
      </c>
      <c r="H1864" s="16" t="s">
        <v>661</v>
      </c>
      <c r="I1864" s="16" t="s">
        <v>662</v>
      </c>
      <c r="J1864" s="16" t="s">
        <v>973</v>
      </c>
      <c r="K1864" s="16" t="s">
        <v>941</v>
      </c>
    </row>
    <row r="1865" spans="1:11" x14ac:dyDescent="0.25">
      <c r="A1865" s="16" t="s">
        <v>2873</v>
      </c>
      <c r="B1865" s="16" t="s">
        <v>201</v>
      </c>
      <c r="C1865" s="16" t="s">
        <v>94</v>
      </c>
      <c r="D1865">
        <v>2840</v>
      </c>
      <c r="E1865" s="9">
        <v>870</v>
      </c>
      <c r="F1865">
        <v>1</v>
      </c>
      <c r="G1865" s="9">
        <v>870</v>
      </c>
      <c r="H1865" s="16" t="s">
        <v>498</v>
      </c>
      <c r="I1865" s="16" t="s">
        <v>499</v>
      </c>
      <c r="J1865" s="16" t="s">
        <v>984</v>
      </c>
      <c r="K1865" s="16" t="s">
        <v>943</v>
      </c>
    </row>
    <row r="1866" spans="1:11" x14ac:dyDescent="0.25">
      <c r="A1866" s="16" t="s">
        <v>2874</v>
      </c>
      <c r="B1866" s="16" t="s">
        <v>201</v>
      </c>
      <c r="C1866" s="16" t="s">
        <v>55</v>
      </c>
      <c r="D1866">
        <v>2920</v>
      </c>
      <c r="E1866" s="9">
        <v>890</v>
      </c>
      <c r="F1866">
        <v>5</v>
      </c>
      <c r="G1866" s="9">
        <v>4450</v>
      </c>
      <c r="H1866" s="16" t="s">
        <v>498</v>
      </c>
      <c r="I1866" s="16" t="s">
        <v>499</v>
      </c>
      <c r="J1866" s="16" t="s">
        <v>984</v>
      </c>
      <c r="K1866" s="16" t="s">
        <v>943</v>
      </c>
    </row>
    <row r="1867" spans="1:11" x14ac:dyDescent="0.25">
      <c r="A1867" s="16" t="s">
        <v>2875</v>
      </c>
      <c r="B1867" s="16" t="s">
        <v>216</v>
      </c>
      <c r="C1867" s="16" t="s">
        <v>70</v>
      </c>
      <c r="D1867">
        <v>2820</v>
      </c>
      <c r="E1867" s="9">
        <v>14</v>
      </c>
      <c r="F1867">
        <v>1</v>
      </c>
      <c r="G1867" s="9">
        <v>14</v>
      </c>
      <c r="H1867" s="16" t="s">
        <v>527</v>
      </c>
      <c r="I1867" s="16" t="s">
        <v>528</v>
      </c>
      <c r="J1867" s="16" t="s">
        <v>951</v>
      </c>
      <c r="K1867" s="16" t="s">
        <v>932</v>
      </c>
    </row>
    <row r="1868" spans="1:11" x14ac:dyDescent="0.25">
      <c r="A1868" s="16" t="s">
        <v>2876</v>
      </c>
      <c r="B1868" s="16" t="s">
        <v>361</v>
      </c>
      <c r="C1868" s="16" t="s">
        <v>83</v>
      </c>
      <c r="D1868">
        <v>2780</v>
      </c>
      <c r="E1868" s="9">
        <v>990</v>
      </c>
      <c r="F1868">
        <v>1</v>
      </c>
      <c r="G1868" s="9">
        <v>990</v>
      </c>
      <c r="H1868" s="16" t="s">
        <v>570</v>
      </c>
      <c r="I1868" s="16" t="s">
        <v>780</v>
      </c>
      <c r="J1868" s="16" t="s">
        <v>975</v>
      </c>
      <c r="K1868" s="16" t="s">
        <v>941</v>
      </c>
    </row>
    <row r="1869" spans="1:11" x14ac:dyDescent="0.25">
      <c r="A1869" s="16" t="s">
        <v>2877</v>
      </c>
      <c r="B1869" s="16" t="s">
        <v>364</v>
      </c>
      <c r="C1869" s="16" t="s">
        <v>33</v>
      </c>
      <c r="D1869">
        <v>2800</v>
      </c>
      <c r="E1869" s="9">
        <v>130</v>
      </c>
      <c r="F1869">
        <v>3</v>
      </c>
      <c r="G1869" s="9">
        <v>390</v>
      </c>
      <c r="H1869" s="16" t="s">
        <v>652</v>
      </c>
      <c r="I1869" s="16" t="s">
        <v>785</v>
      </c>
      <c r="J1869" s="16" t="s">
        <v>951</v>
      </c>
      <c r="K1869" s="16" t="s">
        <v>932</v>
      </c>
    </row>
    <row r="1870" spans="1:11" x14ac:dyDescent="0.25">
      <c r="A1870" s="16" t="s">
        <v>2878</v>
      </c>
      <c r="B1870" s="16" t="s">
        <v>209</v>
      </c>
      <c r="C1870" s="16" t="s">
        <v>67</v>
      </c>
      <c r="D1870">
        <v>2830</v>
      </c>
      <c r="E1870" s="9">
        <v>89</v>
      </c>
      <c r="F1870">
        <v>1</v>
      </c>
      <c r="G1870" s="9">
        <v>89</v>
      </c>
      <c r="H1870" s="16" t="s">
        <v>514</v>
      </c>
      <c r="I1870" s="16" t="s">
        <v>515</v>
      </c>
      <c r="J1870" s="16" t="s">
        <v>958</v>
      </c>
      <c r="K1870" s="16" t="s">
        <v>937</v>
      </c>
    </row>
    <row r="1871" spans="1:11" x14ac:dyDescent="0.25">
      <c r="A1871" s="16" t="s">
        <v>2879</v>
      </c>
      <c r="B1871" s="16" t="s">
        <v>351</v>
      </c>
      <c r="C1871" s="16" t="s">
        <v>22</v>
      </c>
      <c r="D1871">
        <v>2910</v>
      </c>
      <c r="E1871" s="9">
        <v>610</v>
      </c>
      <c r="F1871">
        <v>2</v>
      </c>
      <c r="G1871" s="9">
        <v>1220</v>
      </c>
      <c r="H1871" s="16" t="s">
        <v>761</v>
      </c>
      <c r="I1871" s="16" t="s">
        <v>762</v>
      </c>
      <c r="J1871" s="16" t="s">
        <v>984</v>
      </c>
      <c r="K1871" s="16" t="s">
        <v>943</v>
      </c>
    </row>
    <row r="1872" spans="1:11" x14ac:dyDescent="0.25">
      <c r="A1872" s="16" t="s">
        <v>2880</v>
      </c>
      <c r="B1872" s="16" t="s">
        <v>252</v>
      </c>
      <c r="C1872" s="16" t="s">
        <v>169</v>
      </c>
      <c r="D1872">
        <v>2830</v>
      </c>
      <c r="E1872" s="9">
        <v>10</v>
      </c>
      <c r="F1872">
        <v>3</v>
      </c>
      <c r="G1872" s="9">
        <v>30</v>
      </c>
      <c r="H1872" s="16" t="s">
        <v>591</v>
      </c>
      <c r="I1872" s="16" t="s">
        <v>592</v>
      </c>
      <c r="J1872" s="16" t="s">
        <v>972</v>
      </c>
      <c r="K1872" s="16" t="s">
        <v>941</v>
      </c>
    </row>
    <row r="1873" spans="1:11" x14ac:dyDescent="0.25">
      <c r="A1873" s="16" t="s">
        <v>2881</v>
      </c>
      <c r="B1873" s="16" t="s">
        <v>190</v>
      </c>
      <c r="C1873" s="16" t="s">
        <v>57</v>
      </c>
      <c r="D1873">
        <v>2900</v>
      </c>
      <c r="E1873" s="9">
        <v>2600</v>
      </c>
      <c r="F1873">
        <v>1</v>
      </c>
      <c r="G1873" s="9">
        <v>2600</v>
      </c>
      <c r="H1873" s="16" t="s">
        <v>479</v>
      </c>
      <c r="I1873" s="16" t="s">
        <v>480</v>
      </c>
      <c r="J1873" s="16" t="s">
        <v>986</v>
      </c>
      <c r="K1873" s="16" t="s">
        <v>944</v>
      </c>
    </row>
    <row r="1874" spans="1:11" x14ac:dyDescent="0.25">
      <c r="A1874" s="16" t="s">
        <v>2882</v>
      </c>
      <c r="B1874" s="16" t="s">
        <v>203</v>
      </c>
      <c r="C1874" s="16" t="s">
        <v>145</v>
      </c>
      <c r="D1874">
        <v>2900</v>
      </c>
      <c r="E1874" s="9">
        <v>39</v>
      </c>
      <c r="F1874">
        <v>1</v>
      </c>
      <c r="G1874" s="9">
        <v>39</v>
      </c>
      <c r="H1874" s="16" t="s">
        <v>502</v>
      </c>
      <c r="I1874" s="16" t="s">
        <v>503</v>
      </c>
      <c r="J1874" s="16" t="s">
        <v>962</v>
      </c>
      <c r="K1874" s="16" t="s">
        <v>938</v>
      </c>
    </row>
    <row r="1875" spans="1:11" x14ac:dyDescent="0.25">
      <c r="A1875" s="16" t="s">
        <v>2883</v>
      </c>
      <c r="B1875" s="16" t="s">
        <v>358</v>
      </c>
      <c r="C1875" s="16" t="s">
        <v>112</v>
      </c>
      <c r="D1875">
        <v>2810</v>
      </c>
      <c r="E1875" s="9">
        <v>3200</v>
      </c>
      <c r="F1875">
        <v>5</v>
      </c>
      <c r="G1875" s="9">
        <v>16000</v>
      </c>
      <c r="H1875" s="16" t="s">
        <v>774</v>
      </c>
      <c r="I1875" s="16" t="s">
        <v>775</v>
      </c>
      <c r="J1875" s="16" t="s">
        <v>960</v>
      </c>
      <c r="K1875" s="16" t="s">
        <v>937</v>
      </c>
    </row>
    <row r="1876" spans="1:11" x14ac:dyDescent="0.25">
      <c r="A1876" s="16" t="s">
        <v>2884</v>
      </c>
      <c r="B1876" s="16" t="s">
        <v>262</v>
      </c>
      <c r="C1876" s="16" t="s">
        <v>78</v>
      </c>
      <c r="D1876">
        <v>2870</v>
      </c>
      <c r="E1876" s="9">
        <v>510</v>
      </c>
      <c r="F1876">
        <v>3</v>
      </c>
      <c r="G1876" s="9">
        <v>1530</v>
      </c>
      <c r="H1876" s="16" t="s">
        <v>609</v>
      </c>
      <c r="I1876" s="16" t="s">
        <v>610</v>
      </c>
      <c r="J1876" s="16" t="s">
        <v>969</v>
      </c>
      <c r="K1876" s="16" t="s">
        <v>940</v>
      </c>
    </row>
    <row r="1877" spans="1:11" x14ac:dyDescent="0.25">
      <c r="A1877" s="16" t="s">
        <v>2885</v>
      </c>
      <c r="B1877" s="16" t="s">
        <v>225</v>
      </c>
      <c r="C1877" s="16" t="s">
        <v>156</v>
      </c>
      <c r="D1877">
        <v>2900</v>
      </c>
      <c r="E1877" s="9">
        <v>130</v>
      </c>
      <c r="F1877">
        <v>1</v>
      </c>
      <c r="G1877" s="9">
        <v>130</v>
      </c>
      <c r="H1877" s="16" t="s">
        <v>544</v>
      </c>
      <c r="I1877" s="16" t="s">
        <v>545</v>
      </c>
      <c r="J1877" s="16" t="s">
        <v>972</v>
      </c>
      <c r="K1877" s="16" t="s">
        <v>941</v>
      </c>
    </row>
    <row r="1878" spans="1:11" x14ac:dyDescent="0.25">
      <c r="A1878" s="16" t="s">
        <v>2886</v>
      </c>
      <c r="B1878" s="16" t="s">
        <v>390</v>
      </c>
      <c r="C1878" s="16" t="s">
        <v>104</v>
      </c>
      <c r="D1878">
        <v>2740</v>
      </c>
      <c r="E1878" s="9">
        <v>260</v>
      </c>
      <c r="F1878">
        <v>1</v>
      </c>
      <c r="G1878" s="9">
        <v>260</v>
      </c>
      <c r="H1878" s="16" t="s">
        <v>825</v>
      </c>
      <c r="I1878" s="16" t="s">
        <v>826</v>
      </c>
      <c r="J1878" s="16" t="s">
        <v>976</v>
      </c>
      <c r="K1878" s="16" t="s">
        <v>941</v>
      </c>
    </row>
    <row r="1879" spans="1:11" x14ac:dyDescent="0.25">
      <c r="A1879" s="16" t="s">
        <v>2887</v>
      </c>
      <c r="B1879" s="16" t="s">
        <v>354</v>
      </c>
      <c r="C1879" s="16" t="s">
        <v>161</v>
      </c>
      <c r="D1879">
        <v>2860</v>
      </c>
      <c r="E1879" s="9">
        <v>2500</v>
      </c>
      <c r="F1879">
        <v>10</v>
      </c>
      <c r="G1879" s="9">
        <v>25000</v>
      </c>
      <c r="H1879" s="16" t="s">
        <v>766</v>
      </c>
      <c r="I1879" s="16" t="s">
        <v>767</v>
      </c>
      <c r="J1879" s="16" t="s">
        <v>964</v>
      </c>
      <c r="K1879" s="16" t="s">
        <v>938</v>
      </c>
    </row>
    <row r="1880" spans="1:11" x14ac:dyDescent="0.25">
      <c r="A1880" s="16" t="s">
        <v>2888</v>
      </c>
      <c r="B1880" s="16" t="s">
        <v>320</v>
      </c>
      <c r="C1880" s="16" t="s">
        <v>118</v>
      </c>
      <c r="D1880">
        <v>2910</v>
      </c>
      <c r="E1880" s="9">
        <v>6200</v>
      </c>
      <c r="F1880">
        <v>2</v>
      </c>
      <c r="G1880" s="9">
        <v>12400</v>
      </c>
      <c r="H1880" s="16" t="s">
        <v>712</v>
      </c>
      <c r="I1880" s="16" t="s">
        <v>713</v>
      </c>
      <c r="J1880" s="16" t="s">
        <v>964</v>
      </c>
      <c r="K1880" s="16" t="s">
        <v>938</v>
      </c>
    </row>
    <row r="1881" spans="1:11" x14ac:dyDescent="0.25">
      <c r="A1881" s="16" t="s">
        <v>2889</v>
      </c>
      <c r="B1881" s="16" t="s">
        <v>250</v>
      </c>
      <c r="C1881" s="16" t="s">
        <v>114</v>
      </c>
      <c r="D1881">
        <v>2980</v>
      </c>
      <c r="E1881" s="9">
        <v>49</v>
      </c>
      <c r="F1881">
        <v>1</v>
      </c>
      <c r="G1881" s="9">
        <v>49</v>
      </c>
      <c r="H1881" s="16" t="s">
        <v>587</v>
      </c>
      <c r="I1881" s="16" t="s">
        <v>588</v>
      </c>
      <c r="J1881" s="16" t="s">
        <v>961</v>
      </c>
      <c r="K1881" s="16" t="s">
        <v>936</v>
      </c>
    </row>
    <row r="1882" spans="1:11" x14ac:dyDescent="0.25">
      <c r="A1882" s="16" t="s">
        <v>2890</v>
      </c>
      <c r="B1882" s="16" t="s">
        <v>229</v>
      </c>
      <c r="C1882" s="16" t="s">
        <v>91</v>
      </c>
      <c r="D1882">
        <v>2850</v>
      </c>
      <c r="E1882" s="9">
        <v>6900</v>
      </c>
      <c r="F1882">
        <v>1</v>
      </c>
      <c r="G1882" s="9">
        <v>6900</v>
      </c>
      <c r="H1882" s="16" t="s">
        <v>551</v>
      </c>
      <c r="I1882" s="16" t="s">
        <v>552</v>
      </c>
      <c r="J1882" s="16" t="s">
        <v>972</v>
      </c>
      <c r="K1882" s="16" t="s">
        <v>941</v>
      </c>
    </row>
    <row r="1883" spans="1:11" x14ac:dyDescent="0.25">
      <c r="A1883" s="16" t="s">
        <v>2891</v>
      </c>
      <c r="B1883" s="16" t="s">
        <v>377</v>
      </c>
      <c r="C1883" s="16" t="s">
        <v>105</v>
      </c>
      <c r="D1883">
        <v>3000</v>
      </c>
      <c r="E1883" s="9">
        <v>7900</v>
      </c>
      <c r="F1883">
        <v>1</v>
      </c>
      <c r="G1883" s="9">
        <v>7900</v>
      </c>
      <c r="H1883" s="16" t="s">
        <v>805</v>
      </c>
      <c r="I1883" s="16" t="s">
        <v>806</v>
      </c>
      <c r="J1883" s="16" t="s">
        <v>975</v>
      </c>
      <c r="K1883" s="16" t="s">
        <v>941</v>
      </c>
    </row>
    <row r="1884" spans="1:11" x14ac:dyDescent="0.25">
      <c r="A1884" s="16" t="s">
        <v>2892</v>
      </c>
      <c r="B1884" s="16" t="s">
        <v>317</v>
      </c>
      <c r="C1884" s="16" t="s">
        <v>75</v>
      </c>
      <c r="D1884">
        <v>2790</v>
      </c>
      <c r="E1884" s="9">
        <v>4600</v>
      </c>
      <c r="F1884">
        <v>2</v>
      </c>
      <c r="G1884" s="9">
        <v>9200</v>
      </c>
      <c r="H1884" s="16" t="s">
        <v>708</v>
      </c>
      <c r="I1884" s="16" t="s">
        <v>709</v>
      </c>
      <c r="J1884" s="16" t="s">
        <v>964</v>
      </c>
      <c r="K1884" s="16" t="s">
        <v>938</v>
      </c>
    </row>
    <row r="1885" spans="1:11" x14ac:dyDescent="0.25">
      <c r="A1885" s="16" t="s">
        <v>2893</v>
      </c>
      <c r="B1885" s="16" t="s">
        <v>288</v>
      </c>
      <c r="C1885" s="16" t="s">
        <v>102</v>
      </c>
      <c r="D1885">
        <v>2980</v>
      </c>
      <c r="E1885" s="9">
        <v>8000</v>
      </c>
      <c r="F1885">
        <v>1</v>
      </c>
      <c r="G1885" s="9">
        <v>8000</v>
      </c>
      <c r="H1885" s="16" t="s">
        <v>650</v>
      </c>
      <c r="I1885" s="16" t="s">
        <v>658</v>
      </c>
      <c r="J1885" s="16" t="s">
        <v>965</v>
      </c>
      <c r="K1885" s="16" t="s">
        <v>945</v>
      </c>
    </row>
    <row r="1886" spans="1:11" x14ac:dyDescent="0.25">
      <c r="A1886" s="16" t="s">
        <v>2894</v>
      </c>
      <c r="B1886" s="16" t="s">
        <v>223</v>
      </c>
      <c r="C1886" s="16" t="s">
        <v>33</v>
      </c>
      <c r="D1886">
        <v>2800</v>
      </c>
      <c r="E1886" s="9">
        <v>9900</v>
      </c>
      <c r="F1886">
        <v>2</v>
      </c>
      <c r="G1886" s="9">
        <v>19800</v>
      </c>
      <c r="H1886" s="16" t="s">
        <v>540</v>
      </c>
      <c r="I1886" s="16" t="s">
        <v>541</v>
      </c>
      <c r="J1886" s="16" t="s">
        <v>967</v>
      </c>
      <c r="K1886" s="16" t="s">
        <v>939</v>
      </c>
    </row>
    <row r="1887" spans="1:11" x14ac:dyDescent="0.25">
      <c r="A1887" s="16" t="s">
        <v>2895</v>
      </c>
      <c r="B1887" s="16" t="s">
        <v>382</v>
      </c>
      <c r="C1887" s="16" t="s">
        <v>76</v>
      </c>
      <c r="D1887">
        <v>2860</v>
      </c>
      <c r="E1887" s="9">
        <v>5000</v>
      </c>
      <c r="F1887">
        <v>1</v>
      </c>
      <c r="G1887" s="9">
        <v>5000</v>
      </c>
      <c r="H1887" s="16" t="s">
        <v>813</v>
      </c>
      <c r="I1887" s="16" t="s">
        <v>814</v>
      </c>
      <c r="J1887" s="16" t="s">
        <v>981</v>
      </c>
      <c r="K1887" s="16" t="s">
        <v>942</v>
      </c>
    </row>
    <row r="1888" spans="1:11" x14ac:dyDescent="0.25">
      <c r="A1888" s="16" t="s">
        <v>2896</v>
      </c>
      <c r="B1888" s="16" t="s">
        <v>195</v>
      </c>
      <c r="C1888" s="16" t="s">
        <v>55</v>
      </c>
      <c r="D1888">
        <v>2860</v>
      </c>
      <c r="E1888" s="9">
        <v>840</v>
      </c>
      <c r="F1888">
        <v>1</v>
      </c>
      <c r="G1888" s="9">
        <v>840</v>
      </c>
      <c r="H1888" s="16" t="s">
        <v>489</v>
      </c>
      <c r="I1888" s="16" t="s">
        <v>490</v>
      </c>
      <c r="J1888" s="16" t="s">
        <v>971</v>
      </c>
      <c r="K1888" s="16" t="s">
        <v>941</v>
      </c>
    </row>
    <row r="1889" spans="1:11" x14ac:dyDescent="0.25">
      <c r="A1889" s="16" t="s">
        <v>2897</v>
      </c>
      <c r="B1889" s="16" t="s">
        <v>209</v>
      </c>
      <c r="C1889" s="16" t="s">
        <v>153</v>
      </c>
      <c r="D1889">
        <v>3000</v>
      </c>
      <c r="E1889" s="9">
        <v>7000</v>
      </c>
      <c r="F1889">
        <v>4</v>
      </c>
      <c r="G1889" s="9">
        <v>28000</v>
      </c>
      <c r="H1889" s="16" t="s">
        <v>514</v>
      </c>
      <c r="I1889" s="16" t="s">
        <v>515</v>
      </c>
      <c r="J1889" s="16" t="s">
        <v>958</v>
      </c>
      <c r="K1889" s="16" t="s">
        <v>937</v>
      </c>
    </row>
    <row r="1890" spans="1:11" x14ac:dyDescent="0.25">
      <c r="A1890" s="16" t="s">
        <v>2898</v>
      </c>
      <c r="B1890" s="16" t="s">
        <v>408</v>
      </c>
      <c r="C1890" s="16" t="s">
        <v>65</v>
      </c>
      <c r="D1890">
        <v>2850</v>
      </c>
      <c r="E1890" s="9">
        <v>590</v>
      </c>
      <c r="F1890">
        <v>1</v>
      </c>
      <c r="G1890" s="9">
        <v>590</v>
      </c>
      <c r="H1890" s="16" t="s">
        <v>856</v>
      </c>
      <c r="I1890" s="16" t="s">
        <v>808</v>
      </c>
      <c r="J1890" s="16" t="s">
        <v>976</v>
      </c>
      <c r="K1890" s="16" t="s">
        <v>941</v>
      </c>
    </row>
    <row r="1891" spans="1:11" x14ac:dyDescent="0.25">
      <c r="A1891" s="16" t="s">
        <v>2899</v>
      </c>
      <c r="B1891" s="16" t="s">
        <v>452</v>
      </c>
      <c r="C1891" s="16" t="s">
        <v>133</v>
      </c>
      <c r="D1891">
        <v>2800</v>
      </c>
      <c r="E1891" s="9">
        <v>640</v>
      </c>
      <c r="F1891">
        <v>1</v>
      </c>
      <c r="G1891" s="9">
        <v>640</v>
      </c>
      <c r="H1891" s="16" t="s">
        <v>926</v>
      </c>
      <c r="I1891" s="16" t="s">
        <v>927</v>
      </c>
      <c r="J1891" s="16" t="s">
        <v>983</v>
      </c>
      <c r="K1891" s="16" t="s">
        <v>950</v>
      </c>
    </row>
    <row r="1892" spans="1:11" x14ac:dyDescent="0.25">
      <c r="A1892" s="16" t="s">
        <v>2900</v>
      </c>
      <c r="B1892" s="16" t="s">
        <v>434</v>
      </c>
      <c r="C1892" s="16" t="s">
        <v>177</v>
      </c>
      <c r="D1892">
        <v>2850</v>
      </c>
      <c r="E1892" s="9">
        <v>5600</v>
      </c>
      <c r="F1892">
        <v>1</v>
      </c>
      <c r="G1892" s="9">
        <v>5600</v>
      </c>
      <c r="H1892" s="16" t="s">
        <v>899</v>
      </c>
      <c r="I1892" s="16" t="s">
        <v>900</v>
      </c>
      <c r="J1892" s="16" t="s">
        <v>977</v>
      </c>
      <c r="K1892" s="16" t="s">
        <v>941</v>
      </c>
    </row>
    <row r="1893" spans="1:11" x14ac:dyDescent="0.25">
      <c r="A1893" s="16" t="s">
        <v>2901</v>
      </c>
      <c r="B1893" s="16" t="s">
        <v>446</v>
      </c>
      <c r="C1893" s="16" t="s">
        <v>172</v>
      </c>
      <c r="D1893">
        <v>2910</v>
      </c>
      <c r="E1893" s="9">
        <v>7100</v>
      </c>
      <c r="F1893">
        <v>1</v>
      </c>
      <c r="G1893" s="9">
        <v>7100</v>
      </c>
      <c r="H1893" s="16" t="s">
        <v>919</v>
      </c>
      <c r="I1893" s="16" t="s">
        <v>920</v>
      </c>
      <c r="J1893" s="16" t="s">
        <v>977</v>
      </c>
      <c r="K1893" s="16" t="s">
        <v>941</v>
      </c>
    </row>
    <row r="1894" spans="1:11" x14ac:dyDescent="0.25">
      <c r="A1894" s="16" t="s">
        <v>2902</v>
      </c>
      <c r="B1894" s="16" t="s">
        <v>342</v>
      </c>
      <c r="C1894" s="16" t="s">
        <v>137</v>
      </c>
      <c r="D1894">
        <v>2810</v>
      </c>
      <c r="E1894" s="9">
        <v>2000</v>
      </c>
      <c r="F1894">
        <v>4</v>
      </c>
      <c r="G1894" s="9">
        <v>8000</v>
      </c>
      <c r="H1894" s="16" t="s">
        <v>745</v>
      </c>
      <c r="I1894" s="16" t="s">
        <v>470</v>
      </c>
      <c r="J1894" s="16" t="s">
        <v>974</v>
      </c>
      <c r="K1894" s="16" t="s">
        <v>941</v>
      </c>
    </row>
    <row r="1895" spans="1:11" x14ac:dyDescent="0.25">
      <c r="A1895" s="16" t="s">
        <v>2903</v>
      </c>
      <c r="B1895" s="16" t="s">
        <v>390</v>
      </c>
      <c r="C1895" s="16" t="s">
        <v>118</v>
      </c>
      <c r="D1895">
        <v>2710</v>
      </c>
      <c r="E1895" s="9">
        <v>580</v>
      </c>
      <c r="F1895">
        <v>1</v>
      </c>
      <c r="G1895" s="9">
        <v>580</v>
      </c>
      <c r="H1895" s="16" t="s">
        <v>825</v>
      </c>
      <c r="I1895" s="16" t="s">
        <v>826</v>
      </c>
      <c r="J1895" s="16" t="s">
        <v>976</v>
      </c>
      <c r="K1895" s="16" t="s">
        <v>941</v>
      </c>
    </row>
    <row r="1896" spans="1:11" x14ac:dyDescent="0.25">
      <c r="A1896" s="16" t="s">
        <v>2904</v>
      </c>
      <c r="B1896" s="16" t="s">
        <v>291</v>
      </c>
      <c r="C1896" s="16" t="s">
        <v>113</v>
      </c>
      <c r="D1896">
        <v>2910</v>
      </c>
      <c r="E1896" s="9">
        <v>48</v>
      </c>
      <c r="F1896">
        <v>1</v>
      </c>
      <c r="G1896" s="9">
        <v>48</v>
      </c>
      <c r="H1896" s="16" t="s">
        <v>580</v>
      </c>
      <c r="I1896" s="16" t="s">
        <v>663</v>
      </c>
      <c r="J1896" s="16" t="s">
        <v>951</v>
      </c>
      <c r="K1896" s="16" t="s">
        <v>932</v>
      </c>
    </row>
    <row r="1897" spans="1:11" x14ac:dyDescent="0.25">
      <c r="A1897" s="16" t="s">
        <v>2905</v>
      </c>
      <c r="B1897" s="16" t="s">
        <v>315</v>
      </c>
      <c r="C1897" s="16" t="s">
        <v>24</v>
      </c>
      <c r="D1897">
        <v>2880</v>
      </c>
      <c r="E1897" s="9">
        <v>9300</v>
      </c>
      <c r="F1897">
        <v>9</v>
      </c>
      <c r="G1897" s="9">
        <v>83700</v>
      </c>
      <c r="H1897" s="16" t="s">
        <v>704</v>
      </c>
      <c r="I1897" s="16" t="s">
        <v>705</v>
      </c>
      <c r="J1897" s="16" t="s">
        <v>984</v>
      </c>
      <c r="K1897" s="16" t="s">
        <v>943</v>
      </c>
    </row>
    <row r="1898" spans="1:11" x14ac:dyDescent="0.25">
      <c r="A1898" s="16" t="s">
        <v>2906</v>
      </c>
      <c r="B1898" s="16" t="s">
        <v>254</v>
      </c>
      <c r="C1898" s="16" t="s">
        <v>165</v>
      </c>
      <c r="D1898">
        <v>2840</v>
      </c>
      <c r="E1898" s="9">
        <v>740</v>
      </c>
      <c r="F1898">
        <v>1</v>
      </c>
      <c r="G1898" s="9">
        <v>740</v>
      </c>
      <c r="H1898" s="16" t="s">
        <v>595</v>
      </c>
      <c r="I1898" s="16" t="s">
        <v>596</v>
      </c>
      <c r="J1898" s="16" t="s">
        <v>951</v>
      </c>
      <c r="K1898" s="16" t="s">
        <v>932</v>
      </c>
    </row>
    <row r="1899" spans="1:11" x14ac:dyDescent="0.25">
      <c r="A1899" s="16" t="s">
        <v>2907</v>
      </c>
      <c r="B1899" s="16" t="s">
        <v>383</v>
      </c>
      <c r="C1899" s="16" t="s">
        <v>152</v>
      </c>
      <c r="D1899">
        <v>2890</v>
      </c>
      <c r="E1899" s="9">
        <v>9500</v>
      </c>
      <c r="F1899">
        <v>1</v>
      </c>
      <c r="G1899" s="9">
        <v>9500</v>
      </c>
      <c r="H1899" s="16" t="s">
        <v>815</v>
      </c>
      <c r="I1899" s="16" t="s">
        <v>816</v>
      </c>
      <c r="J1899" s="16" t="s">
        <v>981</v>
      </c>
      <c r="K1899" s="16" t="s">
        <v>942</v>
      </c>
    </row>
    <row r="1900" spans="1:11" x14ac:dyDescent="0.25">
      <c r="A1900" s="16" t="s">
        <v>2908</v>
      </c>
      <c r="B1900" s="16" t="s">
        <v>203</v>
      </c>
      <c r="C1900" s="16" t="s">
        <v>155</v>
      </c>
      <c r="D1900">
        <v>2860</v>
      </c>
      <c r="E1900" s="9">
        <v>29</v>
      </c>
      <c r="F1900">
        <v>3</v>
      </c>
      <c r="G1900" s="9">
        <v>87</v>
      </c>
      <c r="H1900" s="16" t="s">
        <v>502</v>
      </c>
      <c r="I1900" s="16" t="s">
        <v>503</v>
      </c>
      <c r="J1900" s="16" t="s">
        <v>962</v>
      </c>
      <c r="K1900" s="16" t="s">
        <v>938</v>
      </c>
    </row>
    <row r="1901" spans="1:11" x14ac:dyDescent="0.25">
      <c r="A1901" s="16" t="s">
        <v>2909</v>
      </c>
      <c r="B1901" s="16" t="s">
        <v>357</v>
      </c>
      <c r="C1901" s="16" t="s">
        <v>146</v>
      </c>
      <c r="D1901">
        <v>2900</v>
      </c>
      <c r="E1901" s="9">
        <v>32</v>
      </c>
      <c r="F1901">
        <v>1</v>
      </c>
      <c r="G1901" s="9">
        <v>32</v>
      </c>
      <c r="H1901" s="16" t="s">
        <v>772</v>
      </c>
      <c r="I1901" s="16" t="s">
        <v>773</v>
      </c>
      <c r="J1901" s="16" t="s">
        <v>960</v>
      </c>
      <c r="K1901" s="16" t="s">
        <v>937</v>
      </c>
    </row>
    <row r="1902" spans="1:11" x14ac:dyDescent="0.25">
      <c r="A1902" s="16" t="s">
        <v>2910</v>
      </c>
      <c r="B1902" s="16" t="s">
        <v>315</v>
      </c>
      <c r="C1902" s="16" t="s">
        <v>90</v>
      </c>
      <c r="D1902">
        <v>2740</v>
      </c>
      <c r="E1902" s="9">
        <v>64</v>
      </c>
      <c r="F1902">
        <v>1</v>
      </c>
      <c r="G1902" s="9">
        <v>64</v>
      </c>
      <c r="H1902" s="16" t="s">
        <v>704</v>
      </c>
      <c r="I1902" s="16" t="s">
        <v>705</v>
      </c>
      <c r="J1902" s="16" t="s">
        <v>984</v>
      </c>
      <c r="K1902" s="16" t="s">
        <v>943</v>
      </c>
    </row>
    <row r="1903" spans="1:11" x14ac:dyDescent="0.25">
      <c r="A1903" s="16" t="s">
        <v>2911</v>
      </c>
      <c r="B1903" s="16" t="s">
        <v>276</v>
      </c>
      <c r="C1903" s="16" t="s">
        <v>70</v>
      </c>
      <c r="D1903">
        <v>2860</v>
      </c>
      <c r="E1903" s="9">
        <v>930</v>
      </c>
      <c r="F1903">
        <v>1</v>
      </c>
      <c r="G1903" s="9">
        <v>930</v>
      </c>
      <c r="H1903" s="16" t="s">
        <v>636</v>
      </c>
      <c r="I1903" s="16" t="s">
        <v>637</v>
      </c>
      <c r="J1903" s="16" t="s">
        <v>980</v>
      </c>
      <c r="K1903" s="16" t="s">
        <v>942</v>
      </c>
    </row>
    <row r="1904" spans="1:11" x14ac:dyDescent="0.25">
      <c r="A1904" s="16" t="s">
        <v>2912</v>
      </c>
      <c r="B1904" s="16" t="s">
        <v>266</v>
      </c>
      <c r="C1904" s="16" t="s">
        <v>166</v>
      </c>
      <c r="D1904">
        <v>2770</v>
      </c>
      <c r="E1904" s="9">
        <v>3800</v>
      </c>
      <c r="F1904">
        <v>1</v>
      </c>
      <c r="G1904" s="9">
        <v>3800</v>
      </c>
      <c r="H1904" s="16" t="s">
        <v>616</v>
      </c>
      <c r="I1904" s="16" t="s">
        <v>617</v>
      </c>
      <c r="J1904" s="16" t="s">
        <v>986</v>
      </c>
      <c r="K1904" s="16" t="s">
        <v>944</v>
      </c>
    </row>
    <row r="1905" spans="1:11" x14ac:dyDescent="0.25">
      <c r="A1905" s="16" t="s">
        <v>2913</v>
      </c>
      <c r="B1905" s="16" t="s">
        <v>292</v>
      </c>
      <c r="C1905" s="16" t="s">
        <v>53</v>
      </c>
      <c r="D1905">
        <v>2810</v>
      </c>
      <c r="E1905" s="9">
        <v>6100</v>
      </c>
      <c r="F1905">
        <v>1</v>
      </c>
      <c r="G1905" s="9">
        <v>6100</v>
      </c>
      <c r="H1905" s="16" t="s">
        <v>664</v>
      </c>
      <c r="I1905" s="16" t="s">
        <v>665</v>
      </c>
      <c r="J1905" s="16" t="s">
        <v>952</v>
      </c>
      <c r="K1905" s="16" t="s">
        <v>933</v>
      </c>
    </row>
    <row r="1906" spans="1:11" x14ac:dyDescent="0.25">
      <c r="A1906" s="16" t="s">
        <v>2914</v>
      </c>
      <c r="B1906" s="16" t="s">
        <v>365</v>
      </c>
      <c r="C1906" s="16" t="s">
        <v>40</v>
      </c>
      <c r="D1906">
        <v>3000</v>
      </c>
      <c r="E1906" s="9">
        <v>9200</v>
      </c>
      <c r="F1906">
        <v>1</v>
      </c>
      <c r="G1906" s="9">
        <v>9200</v>
      </c>
      <c r="H1906" s="16" t="s">
        <v>786</v>
      </c>
      <c r="I1906" s="16" t="s">
        <v>787</v>
      </c>
      <c r="J1906" s="16" t="s">
        <v>954</v>
      </c>
      <c r="K1906" s="16" t="s">
        <v>934</v>
      </c>
    </row>
    <row r="1907" spans="1:11" x14ac:dyDescent="0.25">
      <c r="A1907" s="16" t="s">
        <v>2915</v>
      </c>
      <c r="B1907" s="16" t="s">
        <v>233</v>
      </c>
      <c r="C1907" s="16" t="s">
        <v>141</v>
      </c>
      <c r="D1907">
        <v>2710</v>
      </c>
      <c r="E1907" s="9">
        <v>90</v>
      </c>
      <c r="F1907">
        <v>1</v>
      </c>
      <c r="G1907" s="9">
        <v>90</v>
      </c>
      <c r="H1907" s="16" t="s">
        <v>558</v>
      </c>
      <c r="I1907" s="16" t="s">
        <v>559</v>
      </c>
      <c r="J1907" s="16" t="s">
        <v>972</v>
      </c>
      <c r="K1907" s="16" t="s">
        <v>941</v>
      </c>
    </row>
    <row r="1908" spans="1:11" x14ac:dyDescent="0.25">
      <c r="A1908" s="16" t="s">
        <v>2916</v>
      </c>
      <c r="B1908" s="16" t="s">
        <v>198</v>
      </c>
      <c r="C1908" s="16" t="s">
        <v>177</v>
      </c>
      <c r="D1908">
        <v>2860</v>
      </c>
      <c r="E1908" s="9">
        <v>9600</v>
      </c>
      <c r="F1908">
        <v>5</v>
      </c>
      <c r="G1908" s="9">
        <v>48000</v>
      </c>
      <c r="H1908" s="16" t="s">
        <v>459</v>
      </c>
      <c r="I1908" s="16" t="s">
        <v>493</v>
      </c>
      <c r="J1908" s="16" t="s">
        <v>978</v>
      </c>
      <c r="K1908" s="16" t="s">
        <v>942</v>
      </c>
    </row>
    <row r="1909" spans="1:11" x14ac:dyDescent="0.25">
      <c r="A1909" s="16" t="s">
        <v>2917</v>
      </c>
      <c r="B1909" s="16" t="s">
        <v>426</v>
      </c>
      <c r="C1909" s="16" t="s">
        <v>142</v>
      </c>
      <c r="D1909">
        <v>2770</v>
      </c>
      <c r="E1909" s="9">
        <v>710</v>
      </c>
      <c r="F1909">
        <v>1</v>
      </c>
      <c r="G1909" s="9">
        <v>710</v>
      </c>
      <c r="H1909" s="16" t="s">
        <v>885</v>
      </c>
      <c r="I1909" s="16" t="s">
        <v>886</v>
      </c>
      <c r="J1909" s="16" t="s">
        <v>969</v>
      </c>
      <c r="K1909" s="16" t="s">
        <v>940</v>
      </c>
    </row>
    <row r="1910" spans="1:11" x14ac:dyDescent="0.25">
      <c r="A1910" s="16" t="s">
        <v>2918</v>
      </c>
      <c r="B1910" s="16" t="s">
        <v>373</v>
      </c>
      <c r="C1910" s="16" t="s">
        <v>163</v>
      </c>
      <c r="D1910">
        <v>2780</v>
      </c>
      <c r="E1910" s="9">
        <v>910</v>
      </c>
      <c r="F1910">
        <v>1</v>
      </c>
      <c r="G1910" s="9">
        <v>910</v>
      </c>
      <c r="H1910" s="16" t="s">
        <v>648</v>
      </c>
      <c r="I1910" s="16" t="s">
        <v>799</v>
      </c>
      <c r="J1910" s="16" t="s">
        <v>986</v>
      </c>
      <c r="K1910" s="16" t="s">
        <v>944</v>
      </c>
    </row>
    <row r="1911" spans="1:11" x14ac:dyDescent="0.25">
      <c r="A1911" s="16" t="s">
        <v>2919</v>
      </c>
      <c r="B1911" s="16" t="s">
        <v>216</v>
      </c>
      <c r="C1911" s="16" t="s">
        <v>145</v>
      </c>
      <c r="D1911">
        <v>2740</v>
      </c>
      <c r="E1911" s="9">
        <v>550</v>
      </c>
      <c r="F1911">
        <v>1</v>
      </c>
      <c r="G1911" s="9">
        <v>550</v>
      </c>
      <c r="H1911" s="16" t="s">
        <v>527</v>
      </c>
      <c r="I1911" s="16" t="s">
        <v>528</v>
      </c>
      <c r="J1911" s="16" t="s">
        <v>951</v>
      </c>
      <c r="K1911" s="16" t="s">
        <v>932</v>
      </c>
    </row>
    <row r="1912" spans="1:11" x14ac:dyDescent="0.25">
      <c r="A1912" s="16" t="s">
        <v>2920</v>
      </c>
      <c r="B1912" s="16" t="s">
        <v>326</v>
      </c>
      <c r="C1912" s="16" t="s">
        <v>33</v>
      </c>
      <c r="D1912">
        <v>2800</v>
      </c>
      <c r="E1912" s="9">
        <v>8500</v>
      </c>
      <c r="F1912">
        <v>2</v>
      </c>
      <c r="G1912" s="9">
        <v>17000</v>
      </c>
      <c r="H1912" s="16" t="s">
        <v>721</v>
      </c>
      <c r="I1912" s="16" t="s">
        <v>722</v>
      </c>
      <c r="J1912" s="16" t="s">
        <v>973</v>
      </c>
      <c r="K1912" s="16" t="s">
        <v>941</v>
      </c>
    </row>
    <row r="1913" spans="1:11" x14ac:dyDescent="0.25">
      <c r="A1913" s="16" t="s">
        <v>2921</v>
      </c>
      <c r="B1913" s="16" t="s">
        <v>286</v>
      </c>
      <c r="C1913" s="16" t="s">
        <v>115</v>
      </c>
      <c r="D1913">
        <v>2810</v>
      </c>
      <c r="E1913" s="9">
        <v>93</v>
      </c>
      <c r="F1913">
        <v>1</v>
      </c>
      <c r="G1913" s="9">
        <v>93</v>
      </c>
      <c r="H1913" s="16" t="s">
        <v>654</v>
      </c>
      <c r="I1913" s="16" t="s">
        <v>655</v>
      </c>
      <c r="J1913" s="16" t="s">
        <v>959</v>
      </c>
      <c r="K1913" s="16" t="s">
        <v>937</v>
      </c>
    </row>
    <row r="1914" spans="1:11" x14ac:dyDescent="0.25">
      <c r="A1914" s="16" t="s">
        <v>2922</v>
      </c>
      <c r="B1914" s="16" t="s">
        <v>303</v>
      </c>
      <c r="C1914" s="16" t="s">
        <v>109</v>
      </c>
      <c r="D1914">
        <v>2880</v>
      </c>
      <c r="E1914" s="9">
        <v>6900</v>
      </c>
      <c r="F1914">
        <v>1</v>
      </c>
      <c r="G1914" s="9">
        <v>6900</v>
      </c>
      <c r="H1914" s="16" t="s">
        <v>915</v>
      </c>
      <c r="I1914" s="16" t="s">
        <v>555</v>
      </c>
      <c r="J1914" s="16" t="s">
        <v>960</v>
      </c>
      <c r="K1914" s="16" t="s">
        <v>937</v>
      </c>
    </row>
    <row r="1915" spans="1:11" x14ac:dyDescent="0.25">
      <c r="A1915" s="16" t="s">
        <v>2923</v>
      </c>
      <c r="B1915" s="16" t="s">
        <v>296</v>
      </c>
      <c r="C1915" s="16" t="s">
        <v>59</v>
      </c>
      <c r="D1915">
        <v>2770</v>
      </c>
      <c r="E1915" s="9">
        <v>570</v>
      </c>
      <c r="F1915">
        <v>8</v>
      </c>
      <c r="G1915" s="9">
        <v>4560</v>
      </c>
      <c r="H1915" s="16" t="s">
        <v>671</v>
      </c>
      <c r="I1915" s="16" t="s">
        <v>672</v>
      </c>
      <c r="J1915" s="16" t="s">
        <v>959</v>
      </c>
      <c r="K1915" s="16" t="s">
        <v>937</v>
      </c>
    </row>
    <row r="1916" spans="1:11" x14ac:dyDescent="0.25">
      <c r="A1916" s="16" t="s">
        <v>2924</v>
      </c>
      <c r="B1916" s="16" t="s">
        <v>320</v>
      </c>
      <c r="C1916" s="16" t="s">
        <v>39</v>
      </c>
      <c r="D1916">
        <v>2890</v>
      </c>
      <c r="E1916" s="9">
        <v>9200</v>
      </c>
      <c r="F1916">
        <v>1</v>
      </c>
      <c r="G1916" s="9">
        <v>9200</v>
      </c>
      <c r="H1916" s="16" t="s">
        <v>712</v>
      </c>
      <c r="I1916" s="16" t="s">
        <v>713</v>
      </c>
      <c r="J1916" s="16" t="s">
        <v>964</v>
      </c>
      <c r="K1916" s="16" t="s">
        <v>938</v>
      </c>
    </row>
    <row r="1917" spans="1:11" x14ac:dyDescent="0.25">
      <c r="A1917" s="16" t="s">
        <v>2925</v>
      </c>
      <c r="B1917" s="16" t="s">
        <v>422</v>
      </c>
      <c r="C1917" s="16" t="s">
        <v>165</v>
      </c>
      <c r="D1917">
        <v>2860</v>
      </c>
      <c r="E1917" s="9">
        <v>1400</v>
      </c>
      <c r="F1917">
        <v>5</v>
      </c>
      <c r="G1917" s="9">
        <v>7000</v>
      </c>
      <c r="H1917" s="16" t="s">
        <v>879</v>
      </c>
      <c r="I1917" s="16" t="s">
        <v>821</v>
      </c>
      <c r="J1917" s="16" t="s">
        <v>954</v>
      </c>
      <c r="K1917" s="16" t="s">
        <v>934</v>
      </c>
    </row>
    <row r="1918" spans="1:11" x14ac:dyDescent="0.25">
      <c r="A1918" s="16" t="s">
        <v>2926</v>
      </c>
      <c r="B1918" s="16" t="s">
        <v>351</v>
      </c>
      <c r="C1918" s="16" t="s">
        <v>125</v>
      </c>
      <c r="D1918">
        <v>2890</v>
      </c>
      <c r="E1918" s="9">
        <v>5500</v>
      </c>
      <c r="F1918">
        <v>1</v>
      </c>
      <c r="G1918" s="9">
        <v>5500</v>
      </c>
      <c r="H1918" s="16" t="s">
        <v>761</v>
      </c>
      <c r="I1918" s="16" t="s">
        <v>762</v>
      </c>
      <c r="J1918" s="16" t="s">
        <v>984</v>
      </c>
      <c r="K1918" s="16" t="s">
        <v>943</v>
      </c>
    </row>
    <row r="1919" spans="1:11" x14ac:dyDescent="0.25">
      <c r="A1919" s="16" t="s">
        <v>2927</v>
      </c>
      <c r="B1919" s="16" t="s">
        <v>244</v>
      </c>
      <c r="C1919" s="16" t="s">
        <v>174</v>
      </c>
      <c r="D1919">
        <v>2790</v>
      </c>
      <c r="E1919" s="9">
        <v>320</v>
      </c>
      <c r="F1919">
        <v>1</v>
      </c>
      <c r="G1919" s="9">
        <v>320</v>
      </c>
      <c r="H1919" s="16" t="s">
        <v>577</v>
      </c>
      <c r="I1919" s="16" t="s">
        <v>462</v>
      </c>
      <c r="J1919" s="16" t="s">
        <v>962</v>
      </c>
      <c r="K1919" s="16" t="s">
        <v>938</v>
      </c>
    </row>
    <row r="1920" spans="1:11" x14ac:dyDescent="0.25">
      <c r="A1920" s="16" t="s">
        <v>2928</v>
      </c>
      <c r="B1920" s="16" t="s">
        <v>273</v>
      </c>
      <c r="C1920" s="16" t="s">
        <v>53</v>
      </c>
      <c r="D1920">
        <v>2740</v>
      </c>
      <c r="E1920" s="9">
        <v>100</v>
      </c>
      <c r="F1920">
        <v>1</v>
      </c>
      <c r="G1920" s="9">
        <v>100</v>
      </c>
      <c r="H1920" s="16" t="s">
        <v>630</v>
      </c>
      <c r="I1920" s="16" t="s">
        <v>631</v>
      </c>
      <c r="J1920" s="16" t="s">
        <v>979</v>
      </c>
      <c r="K1920" s="16" t="s">
        <v>942</v>
      </c>
    </row>
    <row r="1921" spans="1:11" x14ac:dyDescent="0.25">
      <c r="A1921" s="16" t="s">
        <v>2929</v>
      </c>
      <c r="B1921" s="16" t="s">
        <v>193</v>
      </c>
      <c r="C1921" s="16" t="s">
        <v>132</v>
      </c>
      <c r="D1921">
        <v>2840</v>
      </c>
      <c r="E1921" s="9">
        <v>4400</v>
      </c>
      <c r="F1921">
        <v>5</v>
      </c>
      <c r="G1921" s="9">
        <v>22000</v>
      </c>
      <c r="H1921" s="16" t="s">
        <v>485</v>
      </c>
      <c r="I1921" s="16" t="s">
        <v>486</v>
      </c>
      <c r="J1921" s="16" t="s">
        <v>971</v>
      </c>
      <c r="K1921" s="16" t="s">
        <v>941</v>
      </c>
    </row>
    <row r="1922" spans="1:11" x14ac:dyDescent="0.25">
      <c r="A1922" s="16" t="s">
        <v>2930</v>
      </c>
      <c r="B1922" s="16" t="s">
        <v>293</v>
      </c>
      <c r="C1922" s="16" t="s">
        <v>54</v>
      </c>
      <c r="D1922">
        <v>2860</v>
      </c>
      <c r="E1922" s="9">
        <v>7700</v>
      </c>
      <c r="F1922">
        <v>1</v>
      </c>
      <c r="G1922" s="9">
        <v>7700</v>
      </c>
      <c r="H1922" s="16" t="s">
        <v>666</v>
      </c>
      <c r="I1922" s="16" t="s">
        <v>667</v>
      </c>
      <c r="J1922" s="16" t="s">
        <v>954</v>
      </c>
      <c r="K1922" s="16" t="s">
        <v>934</v>
      </c>
    </row>
    <row r="1923" spans="1:11" x14ac:dyDescent="0.25">
      <c r="A1923" s="16" t="s">
        <v>2931</v>
      </c>
      <c r="B1923" s="16" t="s">
        <v>380</v>
      </c>
      <c r="C1923" s="16" t="s">
        <v>119</v>
      </c>
      <c r="D1923">
        <v>2800</v>
      </c>
      <c r="E1923" s="9">
        <v>6500</v>
      </c>
      <c r="F1923">
        <v>1</v>
      </c>
      <c r="G1923" s="9">
        <v>6500</v>
      </c>
      <c r="H1923" s="16" t="s">
        <v>746</v>
      </c>
      <c r="I1923" s="16" t="s">
        <v>811</v>
      </c>
      <c r="J1923" s="16" t="s">
        <v>981</v>
      </c>
      <c r="K1923" s="16" t="s">
        <v>942</v>
      </c>
    </row>
    <row r="1924" spans="1:11" x14ac:dyDescent="0.25">
      <c r="A1924" s="16" t="s">
        <v>2932</v>
      </c>
      <c r="B1924" s="16" t="s">
        <v>338</v>
      </c>
      <c r="C1924" s="16" t="s">
        <v>62</v>
      </c>
      <c r="D1924">
        <v>2830</v>
      </c>
      <c r="E1924" s="9">
        <v>830</v>
      </c>
      <c r="F1924">
        <v>1</v>
      </c>
      <c r="G1924" s="9">
        <v>830</v>
      </c>
      <c r="H1924" s="16" t="s">
        <v>738</v>
      </c>
      <c r="I1924" s="16" t="s">
        <v>739</v>
      </c>
      <c r="J1924" s="16" t="s">
        <v>980</v>
      </c>
      <c r="K1924" s="16" t="s">
        <v>942</v>
      </c>
    </row>
    <row r="1925" spans="1:11" x14ac:dyDescent="0.25">
      <c r="A1925" s="16" t="s">
        <v>2933</v>
      </c>
      <c r="B1925" s="16" t="s">
        <v>235</v>
      </c>
      <c r="C1925" s="16" t="s">
        <v>171</v>
      </c>
      <c r="D1925">
        <v>2910</v>
      </c>
      <c r="E1925" s="9">
        <v>37</v>
      </c>
      <c r="F1925">
        <v>1</v>
      </c>
      <c r="G1925" s="9">
        <v>37</v>
      </c>
      <c r="H1925" s="16" t="s">
        <v>562</v>
      </c>
      <c r="I1925" s="16" t="s">
        <v>563</v>
      </c>
      <c r="J1925" s="16" t="s">
        <v>979</v>
      </c>
      <c r="K1925" s="16" t="s">
        <v>942</v>
      </c>
    </row>
    <row r="1926" spans="1:11" x14ac:dyDescent="0.25">
      <c r="A1926" s="16" t="s">
        <v>2934</v>
      </c>
      <c r="B1926" s="16" t="s">
        <v>210</v>
      </c>
      <c r="C1926" s="16" t="s">
        <v>170</v>
      </c>
      <c r="D1926">
        <v>2870</v>
      </c>
      <c r="E1926" s="9">
        <v>3700</v>
      </c>
      <c r="F1926">
        <v>1</v>
      </c>
      <c r="G1926" s="9">
        <v>3700</v>
      </c>
      <c r="H1926" s="16" t="s">
        <v>516</v>
      </c>
      <c r="I1926" s="16" t="s">
        <v>517</v>
      </c>
      <c r="J1926" s="16" t="s">
        <v>958</v>
      </c>
      <c r="K1926" s="16" t="s">
        <v>937</v>
      </c>
    </row>
    <row r="1927" spans="1:11" x14ac:dyDescent="0.25">
      <c r="A1927" s="16" t="s">
        <v>2935</v>
      </c>
      <c r="B1927" s="16" t="s">
        <v>217</v>
      </c>
      <c r="C1927" s="16" t="s">
        <v>153</v>
      </c>
      <c r="D1927">
        <v>2900</v>
      </c>
      <c r="E1927" s="9">
        <v>7400</v>
      </c>
      <c r="F1927">
        <v>1</v>
      </c>
      <c r="G1927" s="9">
        <v>7400</v>
      </c>
      <c r="H1927" s="16" t="s">
        <v>529</v>
      </c>
      <c r="I1927" s="16" t="s">
        <v>530</v>
      </c>
      <c r="J1927" s="16" t="s">
        <v>952</v>
      </c>
      <c r="K1927" s="16" t="s">
        <v>933</v>
      </c>
    </row>
    <row r="1928" spans="1:11" x14ac:dyDescent="0.25">
      <c r="A1928" s="16" t="s">
        <v>2936</v>
      </c>
      <c r="B1928" s="16" t="s">
        <v>234</v>
      </c>
      <c r="C1928" s="16" t="s">
        <v>106</v>
      </c>
      <c r="D1928">
        <v>2880</v>
      </c>
      <c r="E1928" s="9">
        <v>7300</v>
      </c>
      <c r="F1928">
        <v>1</v>
      </c>
      <c r="G1928" s="9">
        <v>7300</v>
      </c>
      <c r="H1928" s="16" t="s">
        <v>560</v>
      </c>
      <c r="I1928" s="16" t="s">
        <v>561</v>
      </c>
      <c r="J1928" s="16" t="s">
        <v>979</v>
      </c>
      <c r="K1928" s="16" t="s">
        <v>942</v>
      </c>
    </row>
    <row r="1929" spans="1:11" x14ac:dyDescent="0.25">
      <c r="A1929" s="16" t="s">
        <v>2937</v>
      </c>
      <c r="B1929" s="16" t="s">
        <v>296</v>
      </c>
      <c r="C1929" s="16" t="s">
        <v>134</v>
      </c>
      <c r="D1929">
        <v>2800</v>
      </c>
      <c r="E1929" s="9">
        <v>97</v>
      </c>
      <c r="F1929">
        <v>1</v>
      </c>
      <c r="G1929" s="9">
        <v>97</v>
      </c>
      <c r="H1929" s="16" t="s">
        <v>671</v>
      </c>
      <c r="I1929" s="16" t="s">
        <v>672</v>
      </c>
      <c r="J1929" s="16" t="s">
        <v>959</v>
      </c>
      <c r="K1929" s="16" t="s">
        <v>937</v>
      </c>
    </row>
    <row r="1930" spans="1:11" x14ac:dyDescent="0.25">
      <c r="A1930" s="16" t="s">
        <v>2938</v>
      </c>
      <c r="B1930" s="16" t="s">
        <v>243</v>
      </c>
      <c r="C1930" s="16" t="s">
        <v>110</v>
      </c>
      <c r="D1930">
        <v>3000</v>
      </c>
      <c r="E1930" s="9">
        <v>920</v>
      </c>
      <c r="F1930">
        <v>2</v>
      </c>
      <c r="G1930" s="9">
        <v>1840</v>
      </c>
      <c r="H1930" s="16" t="s">
        <v>575</v>
      </c>
      <c r="I1930" s="16" t="s">
        <v>576</v>
      </c>
      <c r="J1930" s="16" t="s">
        <v>962</v>
      </c>
      <c r="K1930" s="16" t="s">
        <v>938</v>
      </c>
    </row>
    <row r="1931" spans="1:11" x14ac:dyDescent="0.25">
      <c r="A1931" s="16" t="s">
        <v>2939</v>
      </c>
      <c r="B1931" s="16" t="s">
        <v>429</v>
      </c>
      <c r="C1931" s="16" t="s">
        <v>164</v>
      </c>
      <c r="D1931">
        <v>2840</v>
      </c>
      <c r="E1931" s="9">
        <v>7200</v>
      </c>
      <c r="F1931">
        <v>1</v>
      </c>
      <c r="G1931" s="9">
        <v>7200</v>
      </c>
      <c r="H1931" s="16" t="s">
        <v>889</v>
      </c>
      <c r="I1931" s="16" t="s">
        <v>890</v>
      </c>
      <c r="J1931" s="16" t="s">
        <v>985</v>
      </c>
      <c r="K1931" s="16" t="s">
        <v>943</v>
      </c>
    </row>
    <row r="1932" spans="1:11" x14ac:dyDescent="0.25">
      <c r="A1932" s="16" t="s">
        <v>2940</v>
      </c>
      <c r="B1932" s="16" t="s">
        <v>247</v>
      </c>
      <c r="C1932" s="16" t="s">
        <v>174</v>
      </c>
      <c r="D1932">
        <v>2840</v>
      </c>
      <c r="E1932" s="9">
        <v>390</v>
      </c>
      <c r="F1932">
        <v>1</v>
      </c>
      <c r="G1932" s="9">
        <v>390</v>
      </c>
      <c r="H1932" s="16" t="s">
        <v>582</v>
      </c>
      <c r="I1932" s="16" t="s">
        <v>583</v>
      </c>
      <c r="J1932" s="16" t="s">
        <v>958</v>
      </c>
      <c r="K1932" s="16" t="s">
        <v>937</v>
      </c>
    </row>
    <row r="1933" spans="1:11" x14ac:dyDescent="0.25">
      <c r="A1933" s="16" t="s">
        <v>2941</v>
      </c>
      <c r="B1933" s="16" t="s">
        <v>190</v>
      </c>
      <c r="C1933" s="16" t="s">
        <v>77</v>
      </c>
      <c r="D1933">
        <v>2710</v>
      </c>
      <c r="E1933" s="9">
        <v>51</v>
      </c>
      <c r="F1933">
        <v>1</v>
      </c>
      <c r="G1933" s="9">
        <v>51</v>
      </c>
      <c r="H1933" s="16" t="s">
        <v>479</v>
      </c>
      <c r="I1933" s="16" t="s">
        <v>480</v>
      </c>
      <c r="J1933" s="16" t="s">
        <v>986</v>
      </c>
      <c r="K1933" s="16" t="s">
        <v>944</v>
      </c>
    </row>
    <row r="1934" spans="1:11" x14ac:dyDescent="0.25">
      <c r="A1934" s="16" t="s">
        <v>2942</v>
      </c>
      <c r="B1934" s="16" t="s">
        <v>437</v>
      </c>
      <c r="C1934" s="16" t="s">
        <v>44</v>
      </c>
      <c r="D1934">
        <v>2830</v>
      </c>
      <c r="E1934" s="9">
        <v>5600</v>
      </c>
      <c r="F1934">
        <v>3</v>
      </c>
      <c r="G1934" s="9">
        <v>16800</v>
      </c>
      <c r="H1934" s="16" t="s">
        <v>904</v>
      </c>
      <c r="I1934" s="16" t="s">
        <v>905</v>
      </c>
      <c r="J1934" s="16" t="s">
        <v>981</v>
      </c>
      <c r="K1934" s="16" t="s">
        <v>942</v>
      </c>
    </row>
    <row r="1935" spans="1:11" x14ac:dyDescent="0.25">
      <c r="A1935" s="16" t="s">
        <v>2943</v>
      </c>
      <c r="B1935" s="16" t="s">
        <v>272</v>
      </c>
      <c r="C1935" s="16" t="s">
        <v>156</v>
      </c>
      <c r="D1935">
        <v>2800</v>
      </c>
      <c r="E1935" s="9">
        <v>220</v>
      </c>
      <c r="F1935">
        <v>1</v>
      </c>
      <c r="G1935" s="9">
        <v>220</v>
      </c>
      <c r="H1935" s="16" t="s">
        <v>628</v>
      </c>
      <c r="I1935" s="16" t="s">
        <v>629</v>
      </c>
      <c r="J1935" s="16" t="s">
        <v>979</v>
      </c>
      <c r="K1935" s="16" t="s">
        <v>942</v>
      </c>
    </row>
    <row r="1936" spans="1:11" x14ac:dyDescent="0.25">
      <c r="A1936" s="16" t="s">
        <v>2944</v>
      </c>
      <c r="B1936" s="16" t="s">
        <v>215</v>
      </c>
      <c r="C1936" s="16" t="s">
        <v>157</v>
      </c>
      <c r="D1936">
        <v>2770</v>
      </c>
      <c r="E1936" s="9">
        <v>33</v>
      </c>
      <c r="F1936">
        <v>1</v>
      </c>
      <c r="G1936" s="9">
        <v>33</v>
      </c>
      <c r="H1936" s="16" t="s">
        <v>525</v>
      </c>
      <c r="I1936" s="16" t="s">
        <v>526</v>
      </c>
      <c r="J1936" s="16" t="s">
        <v>972</v>
      </c>
      <c r="K1936" s="16" t="s">
        <v>941</v>
      </c>
    </row>
    <row r="1937" spans="1:11" x14ac:dyDescent="0.25">
      <c r="A1937" s="16" t="s">
        <v>2945</v>
      </c>
      <c r="B1937" s="16" t="s">
        <v>362</v>
      </c>
      <c r="C1937" s="16" t="s">
        <v>64</v>
      </c>
      <c r="D1937">
        <v>2710</v>
      </c>
      <c r="E1937" s="9">
        <v>220</v>
      </c>
      <c r="F1937">
        <v>3</v>
      </c>
      <c r="G1937" s="9">
        <v>660</v>
      </c>
      <c r="H1937" s="16" t="s">
        <v>781</v>
      </c>
      <c r="I1937" s="16" t="s">
        <v>782</v>
      </c>
      <c r="J1937" s="16" t="s">
        <v>975</v>
      </c>
      <c r="K1937" s="16" t="s">
        <v>941</v>
      </c>
    </row>
    <row r="1938" spans="1:11" x14ac:dyDescent="0.25">
      <c r="A1938" s="16" t="s">
        <v>2946</v>
      </c>
      <c r="B1938" s="16" t="s">
        <v>250</v>
      </c>
      <c r="C1938" s="16" t="s">
        <v>162</v>
      </c>
      <c r="D1938">
        <v>2810</v>
      </c>
      <c r="E1938" s="9">
        <v>6000</v>
      </c>
      <c r="F1938">
        <v>1</v>
      </c>
      <c r="G1938" s="9">
        <v>6000</v>
      </c>
      <c r="H1938" s="16" t="s">
        <v>587</v>
      </c>
      <c r="I1938" s="16" t="s">
        <v>588</v>
      </c>
      <c r="J1938" s="16" t="s">
        <v>961</v>
      </c>
      <c r="K1938" s="16" t="s">
        <v>936</v>
      </c>
    </row>
    <row r="1939" spans="1:11" x14ac:dyDescent="0.25">
      <c r="A1939" s="16" t="s">
        <v>2947</v>
      </c>
      <c r="B1939" s="16" t="s">
        <v>371</v>
      </c>
      <c r="C1939" s="16" t="s">
        <v>156</v>
      </c>
      <c r="D1939">
        <v>2860</v>
      </c>
      <c r="E1939" s="9">
        <v>730</v>
      </c>
      <c r="F1939">
        <v>1</v>
      </c>
      <c r="G1939" s="9">
        <v>730</v>
      </c>
      <c r="H1939" s="16" t="s">
        <v>797</v>
      </c>
      <c r="I1939" s="16" t="s">
        <v>665</v>
      </c>
      <c r="J1939" s="16" t="s">
        <v>981</v>
      </c>
      <c r="K1939" s="16" t="s">
        <v>942</v>
      </c>
    </row>
    <row r="1940" spans="1:11" x14ac:dyDescent="0.25">
      <c r="A1940" s="16" t="s">
        <v>2948</v>
      </c>
      <c r="B1940" s="16" t="s">
        <v>378</v>
      </c>
      <c r="C1940" s="16" t="s">
        <v>97</v>
      </c>
      <c r="D1940">
        <v>2740</v>
      </c>
      <c r="E1940" s="9">
        <v>630</v>
      </c>
      <c r="F1940">
        <v>9</v>
      </c>
      <c r="G1940" s="9">
        <v>5670</v>
      </c>
      <c r="H1940" s="16" t="s">
        <v>807</v>
      </c>
      <c r="I1940" s="16" t="s">
        <v>808</v>
      </c>
      <c r="J1940" s="16" t="s">
        <v>975</v>
      </c>
      <c r="K1940" s="16" t="s">
        <v>941</v>
      </c>
    </row>
    <row r="1941" spans="1:11" x14ac:dyDescent="0.25">
      <c r="A1941" s="16" t="s">
        <v>2949</v>
      </c>
      <c r="B1941" s="16" t="s">
        <v>413</v>
      </c>
      <c r="C1941" s="16" t="s">
        <v>62</v>
      </c>
      <c r="D1941">
        <v>2820</v>
      </c>
      <c r="E1941" s="9">
        <v>960</v>
      </c>
      <c r="F1941">
        <v>1</v>
      </c>
      <c r="G1941" s="9">
        <v>960</v>
      </c>
      <c r="H1941" s="16" t="s">
        <v>862</v>
      </c>
      <c r="I1941" s="16" t="s">
        <v>863</v>
      </c>
      <c r="J1941" s="16" t="s">
        <v>981</v>
      </c>
      <c r="K1941" s="16" t="s">
        <v>942</v>
      </c>
    </row>
    <row r="1942" spans="1:11" x14ac:dyDescent="0.25">
      <c r="A1942" s="16" t="s">
        <v>2950</v>
      </c>
      <c r="B1942" s="16" t="s">
        <v>180</v>
      </c>
      <c r="C1942" s="16" t="s">
        <v>121</v>
      </c>
      <c r="D1942">
        <v>2840</v>
      </c>
      <c r="E1942" s="9">
        <v>34</v>
      </c>
      <c r="F1942">
        <v>8</v>
      </c>
      <c r="G1942" s="9">
        <v>272</v>
      </c>
      <c r="H1942" s="16" t="s">
        <v>459</v>
      </c>
      <c r="I1942" s="16" t="s">
        <v>460</v>
      </c>
      <c r="J1942" s="16" t="s">
        <v>953</v>
      </c>
      <c r="K1942" s="16" t="s">
        <v>934</v>
      </c>
    </row>
    <row r="1943" spans="1:11" x14ac:dyDescent="0.25">
      <c r="A1943" s="16" t="s">
        <v>2951</v>
      </c>
      <c r="B1943" s="16" t="s">
        <v>208</v>
      </c>
      <c r="C1943" s="16" t="s">
        <v>85</v>
      </c>
      <c r="D1943">
        <v>2870</v>
      </c>
      <c r="E1943" s="9">
        <v>810</v>
      </c>
      <c r="F1943">
        <v>1</v>
      </c>
      <c r="G1943" s="9">
        <v>810</v>
      </c>
      <c r="H1943" s="16" t="s">
        <v>512</v>
      </c>
      <c r="I1943" s="16" t="s">
        <v>513</v>
      </c>
      <c r="J1943" s="16" t="s">
        <v>962</v>
      </c>
      <c r="K1943" s="16" t="s">
        <v>938</v>
      </c>
    </row>
    <row r="1944" spans="1:11" x14ac:dyDescent="0.25">
      <c r="A1944" s="16" t="s">
        <v>2952</v>
      </c>
      <c r="B1944" s="16" t="s">
        <v>453</v>
      </c>
      <c r="C1944" s="16" t="s">
        <v>131</v>
      </c>
      <c r="D1944">
        <v>2800</v>
      </c>
      <c r="E1944" s="9">
        <v>53</v>
      </c>
      <c r="F1944">
        <v>2</v>
      </c>
      <c r="G1944" s="9">
        <v>106</v>
      </c>
      <c r="H1944" s="16" t="s">
        <v>928</v>
      </c>
      <c r="I1944" s="16" t="s">
        <v>929</v>
      </c>
      <c r="J1944" s="16" t="s">
        <v>960</v>
      </c>
      <c r="K1944" s="16" t="s">
        <v>937</v>
      </c>
    </row>
    <row r="1945" spans="1:11" x14ac:dyDescent="0.25">
      <c r="A1945" s="16" t="s">
        <v>2953</v>
      </c>
      <c r="B1945" s="16" t="s">
        <v>212</v>
      </c>
      <c r="C1945" s="16" t="s">
        <v>48</v>
      </c>
      <c r="D1945">
        <v>2870</v>
      </c>
      <c r="E1945" s="9">
        <v>7600</v>
      </c>
      <c r="F1945">
        <v>1</v>
      </c>
      <c r="G1945" s="9">
        <v>7600</v>
      </c>
      <c r="H1945" s="16" t="s">
        <v>520</v>
      </c>
      <c r="I1945" s="16" t="s">
        <v>521</v>
      </c>
      <c r="J1945" s="16" t="s">
        <v>957</v>
      </c>
      <c r="K1945" s="16" t="s">
        <v>936</v>
      </c>
    </row>
    <row r="1946" spans="1:11" x14ac:dyDescent="0.25">
      <c r="A1946" s="16" t="s">
        <v>2954</v>
      </c>
      <c r="B1946" s="16" t="s">
        <v>208</v>
      </c>
      <c r="C1946" s="16" t="s">
        <v>59</v>
      </c>
      <c r="D1946">
        <v>2800</v>
      </c>
      <c r="E1946" s="9">
        <v>110</v>
      </c>
      <c r="F1946">
        <v>4</v>
      </c>
      <c r="G1946" s="9">
        <v>440</v>
      </c>
      <c r="H1946" s="16" t="s">
        <v>512</v>
      </c>
      <c r="I1946" s="16" t="s">
        <v>513</v>
      </c>
      <c r="J1946" s="16" t="s">
        <v>962</v>
      </c>
      <c r="K1946" s="16" t="s">
        <v>938</v>
      </c>
    </row>
    <row r="1947" spans="1:11" x14ac:dyDescent="0.25">
      <c r="A1947" s="16" t="s">
        <v>2955</v>
      </c>
      <c r="B1947" s="16" t="s">
        <v>188</v>
      </c>
      <c r="C1947" s="16" t="s">
        <v>113</v>
      </c>
      <c r="D1947">
        <v>2900</v>
      </c>
      <c r="E1947" s="9">
        <v>15</v>
      </c>
      <c r="F1947">
        <v>1</v>
      </c>
      <c r="G1947" s="9">
        <v>15</v>
      </c>
      <c r="H1947" s="16" t="s">
        <v>475</v>
      </c>
      <c r="I1947" s="16" t="s">
        <v>476</v>
      </c>
      <c r="J1947" s="16" t="s">
        <v>978</v>
      </c>
      <c r="K1947" s="16" t="s">
        <v>942</v>
      </c>
    </row>
    <row r="1948" spans="1:11" x14ac:dyDescent="0.25">
      <c r="A1948" s="16" t="s">
        <v>2956</v>
      </c>
      <c r="B1948" s="16" t="s">
        <v>266</v>
      </c>
      <c r="C1948" s="16" t="s">
        <v>108</v>
      </c>
      <c r="D1948">
        <v>2790</v>
      </c>
      <c r="E1948" s="9">
        <v>920</v>
      </c>
      <c r="F1948">
        <v>1</v>
      </c>
      <c r="G1948" s="9">
        <v>920</v>
      </c>
      <c r="H1948" s="16" t="s">
        <v>616</v>
      </c>
      <c r="I1948" s="16" t="s">
        <v>617</v>
      </c>
      <c r="J1948" s="16" t="s">
        <v>986</v>
      </c>
      <c r="K1948" s="16" t="s">
        <v>944</v>
      </c>
    </row>
    <row r="1949" spans="1:11" x14ac:dyDescent="0.25">
      <c r="A1949" s="16" t="s">
        <v>2957</v>
      </c>
      <c r="B1949" s="16" t="s">
        <v>262</v>
      </c>
      <c r="C1949" s="16" t="s">
        <v>87</v>
      </c>
      <c r="D1949">
        <v>2770</v>
      </c>
      <c r="E1949" s="9">
        <v>910</v>
      </c>
      <c r="F1949">
        <v>8</v>
      </c>
      <c r="G1949" s="9">
        <v>7280</v>
      </c>
      <c r="H1949" s="16" t="s">
        <v>609</v>
      </c>
      <c r="I1949" s="16" t="s">
        <v>610</v>
      </c>
      <c r="J1949" s="16" t="s">
        <v>969</v>
      </c>
      <c r="K1949" s="16" t="s">
        <v>940</v>
      </c>
    </row>
    <row r="1950" spans="1:11" x14ac:dyDescent="0.25">
      <c r="A1950" s="16" t="s">
        <v>2958</v>
      </c>
      <c r="B1950" s="16" t="s">
        <v>179</v>
      </c>
      <c r="C1950" s="16" t="s">
        <v>91</v>
      </c>
      <c r="D1950">
        <v>2920</v>
      </c>
      <c r="E1950" s="9">
        <v>7900</v>
      </c>
      <c r="F1950">
        <v>1</v>
      </c>
      <c r="G1950" s="9">
        <v>7900</v>
      </c>
      <c r="H1950" s="16" t="s">
        <v>457</v>
      </c>
      <c r="I1950" s="16" t="s">
        <v>458</v>
      </c>
      <c r="J1950" s="16" t="s">
        <v>952</v>
      </c>
      <c r="K1950" s="16" t="s">
        <v>933</v>
      </c>
    </row>
    <row r="1951" spans="1:11" x14ac:dyDescent="0.25">
      <c r="A1951" s="16" t="s">
        <v>2959</v>
      </c>
      <c r="B1951" s="16" t="s">
        <v>235</v>
      </c>
      <c r="C1951" s="16" t="s">
        <v>108</v>
      </c>
      <c r="D1951">
        <v>2980</v>
      </c>
      <c r="E1951" s="9">
        <v>5800</v>
      </c>
      <c r="F1951">
        <v>1</v>
      </c>
      <c r="G1951" s="9">
        <v>5800</v>
      </c>
      <c r="H1951" s="16" t="s">
        <v>562</v>
      </c>
      <c r="I1951" s="16" t="s">
        <v>563</v>
      </c>
      <c r="J1951" s="16" t="s">
        <v>979</v>
      </c>
      <c r="K1951" s="16" t="s">
        <v>942</v>
      </c>
    </row>
    <row r="1952" spans="1:11" x14ac:dyDescent="0.25">
      <c r="A1952" s="16" t="s">
        <v>2960</v>
      </c>
      <c r="B1952" s="16" t="s">
        <v>221</v>
      </c>
      <c r="C1952" s="16" t="s">
        <v>131</v>
      </c>
      <c r="D1952">
        <v>2860</v>
      </c>
      <c r="E1952" s="9">
        <v>3100</v>
      </c>
      <c r="F1952">
        <v>1</v>
      </c>
      <c r="G1952" s="9">
        <v>3100</v>
      </c>
      <c r="H1952" s="16" t="s">
        <v>536</v>
      </c>
      <c r="I1952" s="16" t="s">
        <v>537</v>
      </c>
      <c r="J1952" s="16" t="s">
        <v>958</v>
      </c>
      <c r="K1952" s="16" t="s">
        <v>937</v>
      </c>
    </row>
    <row r="1953" spans="1:11" x14ac:dyDescent="0.25">
      <c r="A1953" s="16" t="s">
        <v>2961</v>
      </c>
      <c r="B1953" s="16" t="s">
        <v>366</v>
      </c>
      <c r="C1953" s="16" t="s">
        <v>122</v>
      </c>
      <c r="D1953">
        <v>2710</v>
      </c>
      <c r="E1953" s="9">
        <v>8400</v>
      </c>
      <c r="F1953">
        <v>1</v>
      </c>
      <c r="G1953" s="9">
        <v>8400</v>
      </c>
      <c r="H1953" s="16" t="s">
        <v>788</v>
      </c>
      <c r="I1953" s="16" t="s">
        <v>789</v>
      </c>
      <c r="J1953" s="16" t="s">
        <v>955</v>
      </c>
      <c r="K1953" s="16" t="s">
        <v>935</v>
      </c>
    </row>
    <row r="1954" spans="1:11" x14ac:dyDescent="0.25">
      <c r="A1954" s="16" t="s">
        <v>2962</v>
      </c>
      <c r="B1954" s="16" t="s">
        <v>323</v>
      </c>
      <c r="C1954" s="16" t="s">
        <v>22</v>
      </c>
      <c r="D1954">
        <v>2920</v>
      </c>
      <c r="E1954" s="9">
        <v>4700</v>
      </c>
      <c r="F1954">
        <v>1</v>
      </c>
      <c r="G1954" s="9">
        <v>4700</v>
      </c>
      <c r="H1954" s="16" t="s">
        <v>716</v>
      </c>
      <c r="I1954" s="16" t="s">
        <v>717</v>
      </c>
      <c r="J1954" s="16" t="s">
        <v>959</v>
      </c>
      <c r="K1954" s="16" t="s">
        <v>937</v>
      </c>
    </row>
    <row r="1955" spans="1:11" x14ac:dyDescent="0.25">
      <c r="A1955" s="16" t="s">
        <v>2963</v>
      </c>
      <c r="B1955" s="16" t="s">
        <v>333</v>
      </c>
      <c r="C1955" s="16" t="s">
        <v>105</v>
      </c>
      <c r="D1955">
        <v>2780</v>
      </c>
      <c r="E1955" s="9">
        <v>5600</v>
      </c>
      <c r="F1955">
        <v>1</v>
      </c>
      <c r="G1955" s="9">
        <v>5600</v>
      </c>
      <c r="H1955" s="16" t="s">
        <v>730</v>
      </c>
      <c r="I1955" s="16" t="s">
        <v>615</v>
      </c>
      <c r="J1955" s="16" t="s">
        <v>960</v>
      </c>
      <c r="K1955" s="16" t="s">
        <v>937</v>
      </c>
    </row>
    <row r="1956" spans="1:11" x14ac:dyDescent="0.25">
      <c r="A1956" s="16" t="s">
        <v>2964</v>
      </c>
      <c r="B1956" s="16" t="s">
        <v>381</v>
      </c>
      <c r="C1956" s="16" t="s">
        <v>152</v>
      </c>
      <c r="D1956">
        <v>2830</v>
      </c>
      <c r="E1956" s="9">
        <v>440</v>
      </c>
      <c r="F1956">
        <v>1</v>
      </c>
      <c r="G1956" s="9">
        <v>440</v>
      </c>
      <c r="H1956" s="16" t="s">
        <v>812</v>
      </c>
      <c r="I1956" s="16" t="s">
        <v>657</v>
      </c>
      <c r="J1956" s="16" t="s">
        <v>981</v>
      </c>
      <c r="K1956" s="16" t="s">
        <v>942</v>
      </c>
    </row>
    <row r="1957" spans="1:11" x14ac:dyDescent="0.25">
      <c r="A1957" s="16" t="s">
        <v>2965</v>
      </c>
      <c r="B1957" s="16" t="s">
        <v>432</v>
      </c>
      <c r="C1957" s="16" t="s">
        <v>34</v>
      </c>
      <c r="D1957">
        <v>2710</v>
      </c>
      <c r="E1957" s="9">
        <v>900</v>
      </c>
      <c r="F1957">
        <v>3</v>
      </c>
      <c r="G1957" s="9">
        <v>2700</v>
      </c>
      <c r="H1957" s="16" t="s">
        <v>894</v>
      </c>
      <c r="I1957" s="16" t="s">
        <v>895</v>
      </c>
      <c r="J1957" s="16" t="s">
        <v>977</v>
      </c>
      <c r="K1957" s="16" t="s">
        <v>941</v>
      </c>
    </row>
    <row r="1958" spans="1:11" x14ac:dyDescent="0.25">
      <c r="A1958" s="16" t="s">
        <v>2966</v>
      </c>
      <c r="B1958" s="16" t="s">
        <v>223</v>
      </c>
      <c r="C1958" s="16" t="s">
        <v>145</v>
      </c>
      <c r="D1958">
        <v>2790</v>
      </c>
      <c r="E1958" s="9">
        <v>1600</v>
      </c>
      <c r="F1958">
        <v>1</v>
      </c>
      <c r="G1958" s="9">
        <v>1600</v>
      </c>
      <c r="H1958" s="16" t="s">
        <v>540</v>
      </c>
      <c r="I1958" s="16" t="s">
        <v>541</v>
      </c>
      <c r="J1958" s="16" t="s">
        <v>967</v>
      </c>
      <c r="K1958" s="16" t="s">
        <v>939</v>
      </c>
    </row>
    <row r="1959" spans="1:11" x14ac:dyDescent="0.25">
      <c r="A1959" s="16" t="s">
        <v>2967</v>
      </c>
      <c r="B1959" s="16" t="s">
        <v>196</v>
      </c>
      <c r="C1959" s="16" t="s">
        <v>125</v>
      </c>
      <c r="D1959">
        <v>3000</v>
      </c>
      <c r="E1959" s="9">
        <v>8400</v>
      </c>
      <c r="F1959">
        <v>1</v>
      </c>
      <c r="G1959" s="9">
        <v>8400</v>
      </c>
      <c r="H1959" s="16" t="s">
        <v>793</v>
      </c>
      <c r="I1959" s="16" t="s">
        <v>794</v>
      </c>
      <c r="J1959" s="16" t="s">
        <v>967</v>
      </c>
      <c r="K1959" s="16" t="s">
        <v>939</v>
      </c>
    </row>
    <row r="1960" spans="1:11" x14ac:dyDescent="0.25">
      <c r="A1960" s="16" t="s">
        <v>2968</v>
      </c>
      <c r="B1960" s="16" t="s">
        <v>366</v>
      </c>
      <c r="C1960" s="16" t="s">
        <v>158</v>
      </c>
      <c r="D1960">
        <v>3000</v>
      </c>
      <c r="E1960" s="9">
        <v>4000</v>
      </c>
      <c r="F1960">
        <v>1</v>
      </c>
      <c r="G1960" s="9">
        <v>4000</v>
      </c>
      <c r="H1960" s="16" t="s">
        <v>788</v>
      </c>
      <c r="I1960" s="16" t="s">
        <v>789</v>
      </c>
      <c r="J1960" s="16" t="s">
        <v>955</v>
      </c>
      <c r="K1960" s="16" t="s">
        <v>935</v>
      </c>
    </row>
    <row r="1961" spans="1:11" x14ac:dyDescent="0.25">
      <c r="A1961" s="16" t="s">
        <v>2969</v>
      </c>
      <c r="B1961" s="16" t="s">
        <v>297</v>
      </c>
      <c r="C1961" s="16" t="s">
        <v>24</v>
      </c>
      <c r="D1961">
        <v>2910</v>
      </c>
      <c r="E1961" s="9">
        <v>910</v>
      </c>
      <c r="F1961">
        <v>1</v>
      </c>
      <c r="G1961" s="9">
        <v>910</v>
      </c>
      <c r="H1961" s="16" t="s">
        <v>570</v>
      </c>
      <c r="I1961" s="16" t="s">
        <v>673</v>
      </c>
      <c r="J1961" s="16" t="s">
        <v>964</v>
      </c>
      <c r="K1961" s="16" t="s">
        <v>938</v>
      </c>
    </row>
    <row r="1962" spans="1:11" x14ac:dyDescent="0.25">
      <c r="A1962" s="16" t="s">
        <v>2970</v>
      </c>
      <c r="B1962" s="16" t="s">
        <v>351</v>
      </c>
      <c r="C1962" s="16" t="s">
        <v>93</v>
      </c>
      <c r="D1962">
        <v>2920</v>
      </c>
      <c r="E1962" s="9">
        <v>310</v>
      </c>
      <c r="F1962">
        <v>2</v>
      </c>
      <c r="G1962" s="9">
        <v>620</v>
      </c>
      <c r="H1962" s="16" t="s">
        <v>761</v>
      </c>
      <c r="I1962" s="16" t="s">
        <v>762</v>
      </c>
      <c r="J1962" s="16" t="s">
        <v>984</v>
      </c>
      <c r="K1962" s="16" t="s">
        <v>943</v>
      </c>
    </row>
    <row r="1963" spans="1:11" x14ac:dyDescent="0.25">
      <c r="A1963" s="16" t="s">
        <v>2971</v>
      </c>
      <c r="B1963" s="16" t="s">
        <v>382</v>
      </c>
      <c r="C1963" s="16" t="s">
        <v>117</v>
      </c>
      <c r="D1963">
        <v>2830</v>
      </c>
      <c r="E1963" s="9">
        <v>3800</v>
      </c>
      <c r="F1963">
        <v>3</v>
      </c>
      <c r="G1963" s="9">
        <v>11400</v>
      </c>
      <c r="H1963" s="16" t="s">
        <v>813</v>
      </c>
      <c r="I1963" s="16" t="s">
        <v>814</v>
      </c>
      <c r="J1963" s="16" t="s">
        <v>981</v>
      </c>
      <c r="K1963" s="16" t="s">
        <v>942</v>
      </c>
    </row>
    <row r="1964" spans="1:11" x14ac:dyDescent="0.25">
      <c r="A1964" s="16" t="s">
        <v>2972</v>
      </c>
      <c r="B1964" s="16" t="s">
        <v>440</v>
      </c>
      <c r="C1964" s="16" t="s">
        <v>134</v>
      </c>
      <c r="D1964">
        <v>2760</v>
      </c>
      <c r="E1964" s="9">
        <v>200</v>
      </c>
      <c r="F1964">
        <v>1</v>
      </c>
      <c r="G1964" s="9">
        <v>200</v>
      </c>
      <c r="H1964" s="16" t="s">
        <v>909</v>
      </c>
      <c r="I1964" s="16" t="s">
        <v>910</v>
      </c>
      <c r="J1964" s="16" t="s">
        <v>985</v>
      </c>
      <c r="K1964" s="16" t="s">
        <v>943</v>
      </c>
    </row>
    <row r="1965" spans="1:11" x14ac:dyDescent="0.25">
      <c r="A1965" s="16" t="s">
        <v>2973</v>
      </c>
      <c r="B1965" s="16" t="s">
        <v>404</v>
      </c>
      <c r="C1965" s="16" t="s">
        <v>89</v>
      </c>
      <c r="D1965">
        <v>2770</v>
      </c>
      <c r="E1965" s="9">
        <v>280</v>
      </c>
      <c r="F1965">
        <v>1</v>
      </c>
      <c r="G1965" s="9">
        <v>280</v>
      </c>
      <c r="H1965" s="16" t="s">
        <v>849</v>
      </c>
      <c r="I1965" s="16" t="s">
        <v>850</v>
      </c>
      <c r="J1965" s="16" t="s">
        <v>976</v>
      </c>
      <c r="K1965" s="16" t="s">
        <v>941</v>
      </c>
    </row>
    <row r="1966" spans="1:11" x14ac:dyDescent="0.25">
      <c r="A1966" s="16" t="s">
        <v>2974</v>
      </c>
      <c r="B1966" s="16" t="s">
        <v>435</v>
      </c>
      <c r="C1966" s="16" t="s">
        <v>139</v>
      </c>
      <c r="D1966">
        <v>2840</v>
      </c>
      <c r="E1966" s="9">
        <v>84</v>
      </c>
      <c r="F1966">
        <v>1</v>
      </c>
      <c r="G1966" s="9">
        <v>84</v>
      </c>
      <c r="H1966" s="16" t="s">
        <v>901</v>
      </c>
      <c r="I1966" s="16" t="s">
        <v>902</v>
      </c>
      <c r="J1966" s="16" t="s">
        <v>981</v>
      </c>
      <c r="K1966" s="16" t="s">
        <v>942</v>
      </c>
    </row>
    <row r="1967" spans="1:11" x14ac:dyDescent="0.25">
      <c r="A1967" s="16" t="s">
        <v>2975</v>
      </c>
      <c r="B1967" s="16" t="s">
        <v>258</v>
      </c>
      <c r="C1967" s="16" t="s">
        <v>173</v>
      </c>
      <c r="D1967">
        <v>2860</v>
      </c>
      <c r="E1967" s="9">
        <v>550</v>
      </c>
      <c r="F1967">
        <v>1</v>
      </c>
      <c r="G1967" s="9">
        <v>550</v>
      </c>
      <c r="H1967" s="16" t="s">
        <v>601</v>
      </c>
      <c r="I1967" s="16" t="s">
        <v>602</v>
      </c>
      <c r="J1967" s="16" t="s">
        <v>965</v>
      </c>
      <c r="K1967" s="16" t="s">
        <v>945</v>
      </c>
    </row>
    <row r="1968" spans="1:11" x14ac:dyDescent="0.25">
      <c r="A1968" s="16" t="s">
        <v>2976</v>
      </c>
      <c r="B1968" s="16" t="s">
        <v>405</v>
      </c>
      <c r="C1968" s="16" t="s">
        <v>125</v>
      </c>
      <c r="D1968">
        <v>2770</v>
      </c>
      <c r="E1968" s="9">
        <v>28</v>
      </c>
      <c r="F1968">
        <v>1</v>
      </c>
      <c r="G1968" s="9">
        <v>28</v>
      </c>
      <c r="H1968" s="16" t="s">
        <v>851</v>
      </c>
      <c r="I1968" s="16" t="s">
        <v>852</v>
      </c>
      <c r="J1968" s="16" t="s">
        <v>976</v>
      </c>
      <c r="K1968" s="16" t="s">
        <v>941</v>
      </c>
    </row>
    <row r="1969" spans="1:11" x14ac:dyDescent="0.25">
      <c r="A1969" s="16" t="s">
        <v>2977</v>
      </c>
      <c r="B1969" s="16" t="s">
        <v>274</v>
      </c>
      <c r="C1969" s="16" t="s">
        <v>59</v>
      </c>
      <c r="D1969">
        <v>2710</v>
      </c>
      <c r="E1969" s="9">
        <v>890</v>
      </c>
      <c r="F1969">
        <v>3</v>
      </c>
      <c r="G1969" s="9">
        <v>2670</v>
      </c>
      <c r="H1969" s="16" t="s">
        <v>632</v>
      </c>
      <c r="I1969" s="16" t="s">
        <v>633</v>
      </c>
      <c r="J1969" s="16" t="s">
        <v>980</v>
      </c>
      <c r="K1969" s="16" t="s">
        <v>942</v>
      </c>
    </row>
    <row r="1970" spans="1:11" x14ac:dyDescent="0.25">
      <c r="A1970" s="16" t="s">
        <v>2978</v>
      </c>
      <c r="B1970" s="16" t="s">
        <v>216</v>
      </c>
      <c r="C1970" s="16" t="s">
        <v>32</v>
      </c>
      <c r="D1970">
        <v>2900</v>
      </c>
      <c r="E1970" s="9">
        <v>570</v>
      </c>
      <c r="F1970">
        <v>1</v>
      </c>
      <c r="G1970" s="9">
        <v>570</v>
      </c>
      <c r="H1970" s="16" t="s">
        <v>527</v>
      </c>
      <c r="I1970" s="16" t="s">
        <v>528</v>
      </c>
      <c r="J1970" s="16" t="s">
        <v>951</v>
      </c>
      <c r="K1970" s="16" t="s">
        <v>932</v>
      </c>
    </row>
    <row r="1971" spans="1:11" x14ac:dyDescent="0.25">
      <c r="A1971" s="16" t="s">
        <v>2979</v>
      </c>
      <c r="B1971" s="16" t="s">
        <v>429</v>
      </c>
      <c r="C1971" s="16" t="s">
        <v>84</v>
      </c>
      <c r="D1971">
        <v>2920</v>
      </c>
      <c r="E1971" s="9">
        <v>26</v>
      </c>
      <c r="F1971">
        <v>1</v>
      </c>
      <c r="G1971" s="9">
        <v>26</v>
      </c>
      <c r="H1971" s="16" t="s">
        <v>889</v>
      </c>
      <c r="I1971" s="16" t="s">
        <v>890</v>
      </c>
      <c r="J1971" s="16" t="s">
        <v>985</v>
      </c>
      <c r="K1971" s="16" t="s">
        <v>943</v>
      </c>
    </row>
    <row r="1972" spans="1:11" x14ac:dyDescent="0.25">
      <c r="A1972" s="16" t="s">
        <v>2980</v>
      </c>
      <c r="B1972" s="16" t="s">
        <v>221</v>
      </c>
      <c r="C1972" s="16" t="s">
        <v>72</v>
      </c>
      <c r="D1972">
        <v>2910</v>
      </c>
      <c r="E1972" s="9">
        <v>910</v>
      </c>
      <c r="F1972">
        <v>2</v>
      </c>
      <c r="G1972" s="9">
        <v>1820</v>
      </c>
      <c r="H1972" s="16" t="s">
        <v>536</v>
      </c>
      <c r="I1972" s="16" t="s">
        <v>537</v>
      </c>
      <c r="J1972" s="16" t="s">
        <v>958</v>
      </c>
      <c r="K1972" s="16" t="s">
        <v>937</v>
      </c>
    </row>
    <row r="1973" spans="1:11" x14ac:dyDescent="0.25">
      <c r="A1973" s="16" t="s">
        <v>2981</v>
      </c>
      <c r="B1973" s="16" t="s">
        <v>348</v>
      </c>
      <c r="C1973" s="16" t="s">
        <v>146</v>
      </c>
      <c r="D1973">
        <v>2920</v>
      </c>
      <c r="E1973" s="9">
        <v>24</v>
      </c>
      <c r="F1973">
        <v>1</v>
      </c>
      <c r="G1973" s="9">
        <v>24</v>
      </c>
      <c r="H1973" s="16" t="s">
        <v>756</v>
      </c>
      <c r="I1973" s="16" t="s">
        <v>757</v>
      </c>
      <c r="J1973" s="16" t="s">
        <v>980</v>
      </c>
      <c r="K1973" s="16" t="s">
        <v>942</v>
      </c>
    </row>
    <row r="1974" spans="1:11" x14ac:dyDescent="0.25">
      <c r="A1974" s="16" t="s">
        <v>2982</v>
      </c>
      <c r="B1974" s="16" t="s">
        <v>417</v>
      </c>
      <c r="C1974" s="16" t="s">
        <v>142</v>
      </c>
      <c r="D1974">
        <v>2900</v>
      </c>
      <c r="E1974" s="9">
        <v>3000</v>
      </c>
      <c r="F1974">
        <v>1</v>
      </c>
      <c r="G1974" s="9">
        <v>3000</v>
      </c>
      <c r="H1974" s="16" t="s">
        <v>870</v>
      </c>
      <c r="I1974" s="16" t="s">
        <v>871</v>
      </c>
      <c r="J1974" s="16" t="s">
        <v>960</v>
      </c>
      <c r="K1974" s="16" t="s">
        <v>937</v>
      </c>
    </row>
    <row r="1975" spans="1:11" x14ac:dyDescent="0.25">
      <c r="A1975" s="16" t="s">
        <v>2983</v>
      </c>
      <c r="B1975" s="16" t="s">
        <v>293</v>
      </c>
      <c r="C1975" s="16" t="s">
        <v>62</v>
      </c>
      <c r="D1975">
        <v>2810</v>
      </c>
      <c r="E1975" s="9">
        <v>71</v>
      </c>
      <c r="F1975">
        <v>6</v>
      </c>
      <c r="G1975" s="9">
        <v>426</v>
      </c>
      <c r="H1975" s="16" t="s">
        <v>666</v>
      </c>
      <c r="I1975" s="16" t="s">
        <v>667</v>
      </c>
      <c r="J1975" s="16" t="s">
        <v>954</v>
      </c>
      <c r="K1975" s="16" t="s">
        <v>934</v>
      </c>
    </row>
    <row r="1976" spans="1:11" x14ac:dyDescent="0.25">
      <c r="A1976" s="16" t="s">
        <v>2984</v>
      </c>
      <c r="B1976" s="16" t="s">
        <v>422</v>
      </c>
      <c r="C1976" s="16" t="s">
        <v>50</v>
      </c>
      <c r="D1976">
        <v>2880</v>
      </c>
      <c r="E1976" s="9">
        <v>350</v>
      </c>
      <c r="F1976">
        <v>3</v>
      </c>
      <c r="G1976" s="9">
        <v>1050</v>
      </c>
      <c r="H1976" s="16" t="s">
        <v>879</v>
      </c>
      <c r="I1976" s="16" t="s">
        <v>821</v>
      </c>
      <c r="J1976" s="16" t="s">
        <v>954</v>
      </c>
      <c r="K1976" s="16" t="s">
        <v>934</v>
      </c>
    </row>
    <row r="1977" spans="1:11" x14ac:dyDescent="0.25">
      <c r="A1977" s="16" t="s">
        <v>2985</v>
      </c>
      <c r="B1977" s="16" t="s">
        <v>315</v>
      </c>
      <c r="C1977" s="16" t="s">
        <v>34</v>
      </c>
      <c r="D1977">
        <v>2760</v>
      </c>
      <c r="E1977" s="9">
        <v>32</v>
      </c>
      <c r="F1977">
        <v>4</v>
      </c>
      <c r="G1977" s="9">
        <v>128</v>
      </c>
      <c r="H1977" s="16" t="s">
        <v>704</v>
      </c>
      <c r="I1977" s="16" t="s">
        <v>705</v>
      </c>
      <c r="J1977" s="16" t="s">
        <v>984</v>
      </c>
      <c r="K1977" s="16" t="s">
        <v>943</v>
      </c>
    </row>
    <row r="1978" spans="1:11" x14ac:dyDescent="0.25">
      <c r="A1978" s="16" t="s">
        <v>2986</v>
      </c>
      <c r="B1978" s="16" t="s">
        <v>219</v>
      </c>
      <c r="C1978" s="16" t="s">
        <v>82</v>
      </c>
      <c r="D1978">
        <v>2790</v>
      </c>
      <c r="E1978" s="9">
        <v>36</v>
      </c>
      <c r="F1978">
        <v>1</v>
      </c>
      <c r="G1978" s="9">
        <v>36</v>
      </c>
      <c r="H1978" s="16" t="s">
        <v>522</v>
      </c>
      <c r="I1978" s="16" t="s">
        <v>533</v>
      </c>
      <c r="J1978" s="16" t="s">
        <v>955</v>
      </c>
      <c r="K1978" s="16" t="s">
        <v>935</v>
      </c>
    </row>
    <row r="1979" spans="1:11" x14ac:dyDescent="0.25">
      <c r="A1979" s="16" t="s">
        <v>2987</v>
      </c>
      <c r="B1979" s="16" t="s">
        <v>265</v>
      </c>
      <c r="C1979" s="16" t="s">
        <v>105</v>
      </c>
      <c r="D1979">
        <v>2800</v>
      </c>
      <c r="E1979" s="9">
        <v>73</v>
      </c>
      <c r="F1979">
        <v>5</v>
      </c>
      <c r="G1979" s="9">
        <v>365</v>
      </c>
      <c r="H1979" s="16" t="s">
        <v>614</v>
      </c>
      <c r="I1979" s="16" t="s">
        <v>615</v>
      </c>
      <c r="J1979" s="16" t="s">
        <v>984</v>
      </c>
      <c r="K1979" s="16" t="s">
        <v>943</v>
      </c>
    </row>
    <row r="1980" spans="1:11" x14ac:dyDescent="0.25">
      <c r="A1980" s="16" t="s">
        <v>2988</v>
      </c>
      <c r="B1980" s="16" t="s">
        <v>344</v>
      </c>
      <c r="C1980" s="16" t="s">
        <v>142</v>
      </c>
      <c r="D1980">
        <v>2890</v>
      </c>
      <c r="E1980" s="9">
        <v>22</v>
      </c>
      <c r="F1980">
        <v>1</v>
      </c>
      <c r="G1980" s="9">
        <v>22</v>
      </c>
      <c r="H1980" s="16" t="s">
        <v>748</v>
      </c>
      <c r="I1980" s="16" t="s">
        <v>749</v>
      </c>
      <c r="J1980" s="16" t="s">
        <v>974</v>
      </c>
      <c r="K1980" s="16" t="s">
        <v>941</v>
      </c>
    </row>
    <row r="1981" spans="1:11" x14ac:dyDescent="0.25">
      <c r="A1981" s="16" t="s">
        <v>2989</v>
      </c>
      <c r="B1981" s="16" t="s">
        <v>208</v>
      </c>
      <c r="C1981" s="16" t="s">
        <v>67</v>
      </c>
      <c r="D1981">
        <v>2820</v>
      </c>
      <c r="E1981" s="9">
        <v>43</v>
      </c>
      <c r="F1981">
        <v>1</v>
      </c>
      <c r="G1981" s="9">
        <v>43</v>
      </c>
      <c r="H1981" s="16" t="s">
        <v>512</v>
      </c>
      <c r="I1981" s="16" t="s">
        <v>513</v>
      </c>
      <c r="J1981" s="16" t="s">
        <v>962</v>
      </c>
      <c r="K1981" s="16" t="s">
        <v>938</v>
      </c>
    </row>
    <row r="1982" spans="1:11" x14ac:dyDescent="0.25">
      <c r="A1982" s="16" t="s">
        <v>2990</v>
      </c>
      <c r="B1982" s="16" t="s">
        <v>245</v>
      </c>
      <c r="C1982" s="16" t="s">
        <v>91</v>
      </c>
      <c r="D1982">
        <v>2910</v>
      </c>
      <c r="E1982" s="9">
        <v>660</v>
      </c>
      <c r="F1982">
        <v>1</v>
      </c>
      <c r="G1982" s="9">
        <v>660</v>
      </c>
      <c r="H1982" s="16" t="s">
        <v>578</v>
      </c>
      <c r="I1982" s="16" t="s">
        <v>579</v>
      </c>
      <c r="J1982" s="16" t="s">
        <v>962</v>
      </c>
      <c r="K1982" s="16" t="s">
        <v>938</v>
      </c>
    </row>
    <row r="1983" spans="1:11" x14ac:dyDescent="0.25">
      <c r="A1983" s="16" t="s">
        <v>2991</v>
      </c>
      <c r="B1983" s="16" t="s">
        <v>331</v>
      </c>
      <c r="C1983" s="16" t="s">
        <v>82</v>
      </c>
      <c r="D1983">
        <v>2890</v>
      </c>
      <c r="E1983" s="9">
        <v>19</v>
      </c>
      <c r="F1983">
        <v>10</v>
      </c>
      <c r="G1983" s="9">
        <v>190</v>
      </c>
      <c r="H1983" s="16" t="s">
        <v>728</v>
      </c>
      <c r="I1983" s="16" t="s">
        <v>637</v>
      </c>
      <c r="J1983" s="16" t="s">
        <v>953</v>
      </c>
      <c r="K1983" s="16" t="s">
        <v>934</v>
      </c>
    </row>
    <row r="1984" spans="1:11" x14ac:dyDescent="0.25">
      <c r="A1984" s="16" t="s">
        <v>2992</v>
      </c>
      <c r="B1984" s="16" t="s">
        <v>308</v>
      </c>
      <c r="C1984" s="16" t="s">
        <v>40</v>
      </c>
      <c r="D1984">
        <v>2800</v>
      </c>
      <c r="E1984" s="9">
        <v>39</v>
      </c>
      <c r="F1984">
        <v>1</v>
      </c>
      <c r="G1984" s="9">
        <v>39</v>
      </c>
      <c r="H1984" s="16" t="s">
        <v>691</v>
      </c>
      <c r="I1984" s="16" t="s">
        <v>692</v>
      </c>
      <c r="J1984" s="16" t="s">
        <v>973</v>
      </c>
      <c r="K1984" s="16" t="s">
        <v>941</v>
      </c>
    </row>
    <row r="1985" spans="1:11" x14ac:dyDescent="0.25">
      <c r="A1985" s="16" t="s">
        <v>2993</v>
      </c>
      <c r="B1985" s="16" t="s">
        <v>353</v>
      </c>
      <c r="C1985" s="16" t="s">
        <v>60</v>
      </c>
      <c r="D1985">
        <v>2830</v>
      </c>
      <c r="E1985" s="9">
        <v>8600</v>
      </c>
      <c r="F1985">
        <v>5</v>
      </c>
      <c r="G1985" s="9">
        <v>43000</v>
      </c>
      <c r="H1985" s="16" t="s">
        <v>764</v>
      </c>
      <c r="I1985" s="16" t="s">
        <v>765</v>
      </c>
      <c r="J1985" s="16" t="s">
        <v>964</v>
      </c>
      <c r="K1985" s="16" t="s">
        <v>938</v>
      </c>
    </row>
    <row r="1986" spans="1:11" x14ac:dyDescent="0.25">
      <c r="A1986" s="16" t="s">
        <v>2994</v>
      </c>
      <c r="B1986" s="16" t="s">
        <v>358</v>
      </c>
      <c r="C1986" s="16" t="s">
        <v>146</v>
      </c>
      <c r="D1986">
        <v>2770</v>
      </c>
      <c r="E1986" s="9">
        <v>850</v>
      </c>
      <c r="F1986">
        <v>1</v>
      </c>
      <c r="G1986" s="9">
        <v>850</v>
      </c>
      <c r="H1986" s="16" t="s">
        <v>774</v>
      </c>
      <c r="I1986" s="16" t="s">
        <v>775</v>
      </c>
      <c r="J1986" s="16" t="s">
        <v>960</v>
      </c>
      <c r="K1986" s="16" t="s">
        <v>937</v>
      </c>
    </row>
    <row r="1987" spans="1:11" x14ac:dyDescent="0.25">
      <c r="A1987" s="16" t="s">
        <v>2995</v>
      </c>
      <c r="B1987" s="16" t="s">
        <v>183</v>
      </c>
      <c r="C1987" s="16" t="s">
        <v>60</v>
      </c>
      <c r="D1987">
        <v>2850</v>
      </c>
      <c r="E1987" s="9">
        <v>7600</v>
      </c>
      <c r="F1987">
        <v>4</v>
      </c>
      <c r="G1987" s="9">
        <v>30400</v>
      </c>
      <c r="H1987" s="16" t="s">
        <v>465</v>
      </c>
      <c r="I1987" s="16" t="s">
        <v>466</v>
      </c>
      <c r="J1987" s="16" t="s">
        <v>958</v>
      </c>
      <c r="K1987" s="16" t="s">
        <v>937</v>
      </c>
    </row>
    <row r="1988" spans="1:11" x14ac:dyDescent="0.25">
      <c r="A1988" s="16" t="s">
        <v>2996</v>
      </c>
      <c r="B1988" s="16" t="s">
        <v>257</v>
      </c>
      <c r="C1988" s="16" t="s">
        <v>125</v>
      </c>
      <c r="D1988">
        <v>2920</v>
      </c>
      <c r="E1988" s="9">
        <v>770</v>
      </c>
      <c r="F1988">
        <v>1</v>
      </c>
      <c r="G1988" s="9">
        <v>770</v>
      </c>
      <c r="H1988" s="16" t="s">
        <v>599</v>
      </c>
      <c r="I1988" s="16" t="s">
        <v>600</v>
      </c>
      <c r="J1988" s="16" t="s">
        <v>955</v>
      </c>
      <c r="K1988" s="16" t="s">
        <v>935</v>
      </c>
    </row>
    <row r="1989" spans="1:11" x14ac:dyDescent="0.25">
      <c r="A1989" s="16" t="s">
        <v>2997</v>
      </c>
      <c r="B1989" s="16" t="s">
        <v>245</v>
      </c>
      <c r="C1989" s="16" t="s">
        <v>101</v>
      </c>
      <c r="D1989">
        <v>2920</v>
      </c>
      <c r="E1989" s="9">
        <v>60</v>
      </c>
      <c r="F1989">
        <v>1</v>
      </c>
      <c r="G1989" s="9">
        <v>60</v>
      </c>
      <c r="H1989" s="16" t="s">
        <v>578</v>
      </c>
      <c r="I1989" s="16" t="s">
        <v>579</v>
      </c>
      <c r="J1989" s="16" t="s">
        <v>962</v>
      </c>
      <c r="K1989" s="16" t="s">
        <v>938</v>
      </c>
    </row>
    <row r="1990" spans="1:11" x14ac:dyDescent="0.25">
      <c r="A1990" s="16" t="s">
        <v>2998</v>
      </c>
      <c r="B1990" s="16" t="s">
        <v>206</v>
      </c>
      <c r="C1990" s="16" t="s">
        <v>166</v>
      </c>
      <c r="D1990">
        <v>2830</v>
      </c>
      <c r="E1990" s="9">
        <v>3500</v>
      </c>
      <c r="F1990">
        <v>1</v>
      </c>
      <c r="G1990" s="9">
        <v>3500</v>
      </c>
      <c r="H1990" s="16" t="s">
        <v>508</v>
      </c>
      <c r="I1990" s="16" t="s">
        <v>509</v>
      </c>
      <c r="J1990" s="16" t="s">
        <v>962</v>
      </c>
      <c r="K1990" s="16" t="s">
        <v>938</v>
      </c>
    </row>
    <row r="1991" spans="1:11" x14ac:dyDescent="0.25">
      <c r="A1991" s="16" t="s">
        <v>2999</v>
      </c>
      <c r="B1991" s="16" t="s">
        <v>326</v>
      </c>
      <c r="C1991" s="16" t="s">
        <v>40</v>
      </c>
      <c r="D1991">
        <v>2740</v>
      </c>
      <c r="E1991" s="9">
        <v>99</v>
      </c>
      <c r="F1991">
        <v>1</v>
      </c>
      <c r="G1991" s="9">
        <v>99</v>
      </c>
      <c r="H1991" s="16" t="s">
        <v>721</v>
      </c>
      <c r="I1991" s="16" t="s">
        <v>722</v>
      </c>
      <c r="J1991" s="16" t="s">
        <v>973</v>
      </c>
      <c r="K1991" s="16" t="s">
        <v>941</v>
      </c>
    </row>
    <row r="1992" spans="1:11" x14ac:dyDescent="0.25">
      <c r="A1992" s="16" t="s">
        <v>3000</v>
      </c>
      <c r="B1992" s="16" t="s">
        <v>359</v>
      </c>
      <c r="C1992" s="16" t="s">
        <v>71</v>
      </c>
      <c r="D1992">
        <v>2710</v>
      </c>
      <c r="E1992" s="9">
        <v>37</v>
      </c>
      <c r="F1992">
        <v>1</v>
      </c>
      <c r="G1992" s="9">
        <v>37</v>
      </c>
      <c r="H1992" s="16" t="s">
        <v>776</v>
      </c>
      <c r="I1992" s="16" t="s">
        <v>777</v>
      </c>
      <c r="J1992" s="16" t="s">
        <v>960</v>
      </c>
      <c r="K1992" s="16" t="s">
        <v>937</v>
      </c>
    </row>
    <row r="1993" spans="1:11" x14ac:dyDescent="0.25">
      <c r="A1993" s="16" t="s">
        <v>3001</v>
      </c>
      <c r="B1993" s="16" t="s">
        <v>283</v>
      </c>
      <c r="C1993" s="16" t="s">
        <v>169</v>
      </c>
      <c r="D1993">
        <v>2760</v>
      </c>
      <c r="E1993" s="9">
        <v>370</v>
      </c>
      <c r="F1993">
        <v>1</v>
      </c>
      <c r="G1993" s="9">
        <v>370</v>
      </c>
      <c r="H1993" s="16" t="s">
        <v>648</v>
      </c>
      <c r="I1993" s="16" t="s">
        <v>649</v>
      </c>
      <c r="J1993" s="16" t="s">
        <v>963</v>
      </c>
      <c r="K1993" s="16" t="s">
        <v>938</v>
      </c>
    </row>
    <row r="1994" spans="1:11" x14ac:dyDescent="0.25">
      <c r="A1994" s="16" t="s">
        <v>3002</v>
      </c>
      <c r="B1994" s="16" t="s">
        <v>340</v>
      </c>
      <c r="C1994" s="16" t="s">
        <v>85</v>
      </c>
      <c r="D1994">
        <v>2870</v>
      </c>
      <c r="E1994" s="9">
        <v>50</v>
      </c>
      <c r="F1994">
        <v>1</v>
      </c>
      <c r="G1994" s="9">
        <v>50</v>
      </c>
      <c r="H1994" s="16" t="s">
        <v>742</v>
      </c>
      <c r="I1994" s="16" t="s">
        <v>743</v>
      </c>
      <c r="J1994" s="16" t="s">
        <v>986</v>
      </c>
      <c r="K1994" s="16" t="s">
        <v>944</v>
      </c>
    </row>
    <row r="1995" spans="1:11" x14ac:dyDescent="0.25">
      <c r="A1995" s="16" t="s">
        <v>3003</v>
      </c>
      <c r="B1995" s="16" t="s">
        <v>271</v>
      </c>
      <c r="C1995" s="16" t="s">
        <v>167</v>
      </c>
      <c r="D1995">
        <v>2860</v>
      </c>
      <c r="E1995" s="9">
        <v>10</v>
      </c>
      <c r="F1995">
        <v>1</v>
      </c>
      <c r="G1995" s="9">
        <v>10</v>
      </c>
      <c r="H1995" s="16" t="s">
        <v>626</v>
      </c>
      <c r="I1995" s="16" t="s">
        <v>627</v>
      </c>
      <c r="J1995" s="16" t="s">
        <v>973</v>
      </c>
      <c r="K1995" s="16" t="s">
        <v>941</v>
      </c>
    </row>
    <row r="1996" spans="1:11" x14ac:dyDescent="0.25">
      <c r="A1996" s="16" t="s">
        <v>3004</v>
      </c>
      <c r="B1996" s="16" t="s">
        <v>183</v>
      </c>
      <c r="C1996" s="16" t="s">
        <v>151</v>
      </c>
      <c r="D1996">
        <v>2880</v>
      </c>
      <c r="E1996" s="9">
        <v>3100</v>
      </c>
      <c r="F1996">
        <v>6</v>
      </c>
      <c r="G1996" s="9">
        <v>18600</v>
      </c>
      <c r="H1996" s="16" t="s">
        <v>465</v>
      </c>
      <c r="I1996" s="16" t="s">
        <v>466</v>
      </c>
      <c r="J1996" s="16" t="s">
        <v>958</v>
      </c>
      <c r="K1996" s="16" t="s">
        <v>937</v>
      </c>
    </row>
    <row r="1997" spans="1:11" x14ac:dyDescent="0.25">
      <c r="A1997" s="16" t="s">
        <v>3005</v>
      </c>
      <c r="B1997" s="16" t="s">
        <v>202</v>
      </c>
      <c r="C1997" s="16" t="s">
        <v>28</v>
      </c>
      <c r="D1997">
        <v>2740</v>
      </c>
      <c r="E1997" s="9">
        <v>31</v>
      </c>
      <c r="F1997">
        <v>1</v>
      </c>
      <c r="G1997" s="9">
        <v>31</v>
      </c>
      <c r="H1997" s="16" t="s">
        <v>500</v>
      </c>
      <c r="I1997" s="16" t="s">
        <v>501</v>
      </c>
      <c r="J1997" s="16" t="s">
        <v>984</v>
      </c>
      <c r="K1997" s="16" t="s">
        <v>943</v>
      </c>
    </row>
    <row r="1998" spans="1:11" x14ac:dyDescent="0.25">
      <c r="A1998" s="16" t="s">
        <v>3006</v>
      </c>
      <c r="B1998" s="16" t="s">
        <v>216</v>
      </c>
      <c r="C1998" s="16" t="s">
        <v>94</v>
      </c>
      <c r="D1998">
        <v>2870</v>
      </c>
      <c r="E1998" s="9">
        <v>60</v>
      </c>
      <c r="F1998">
        <v>2</v>
      </c>
      <c r="G1998" s="9">
        <v>120</v>
      </c>
      <c r="H1998" s="16" t="s">
        <v>527</v>
      </c>
      <c r="I1998" s="16" t="s">
        <v>528</v>
      </c>
      <c r="J1998" s="16" t="s">
        <v>951</v>
      </c>
      <c r="K1998" s="16" t="s">
        <v>932</v>
      </c>
    </row>
    <row r="1999" spans="1:11" x14ac:dyDescent="0.25">
      <c r="A1999" s="16" t="s">
        <v>3007</v>
      </c>
      <c r="B1999" s="16" t="s">
        <v>453</v>
      </c>
      <c r="C1999" s="16" t="s">
        <v>27</v>
      </c>
      <c r="D1999">
        <v>3000</v>
      </c>
      <c r="E1999" s="9">
        <v>88</v>
      </c>
      <c r="F1999">
        <v>5</v>
      </c>
      <c r="G1999" s="9">
        <v>440</v>
      </c>
      <c r="H1999" s="16" t="s">
        <v>928</v>
      </c>
      <c r="I1999" s="16" t="s">
        <v>929</v>
      </c>
      <c r="J1999" s="16" t="s">
        <v>960</v>
      </c>
      <c r="K1999" s="16" t="s">
        <v>937</v>
      </c>
    </row>
    <row r="2000" spans="1:11" x14ac:dyDescent="0.25">
      <c r="A2000" s="16" t="s">
        <v>3008</v>
      </c>
      <c r="B2000" s="16" t="s">
        <v>247</v>
      </c>
      <c r="C2000" s="16" t="s">
        <v>142</v>
      </c>
      <c r="D2000">
        <v>3000</v>
      </c>
      <c r="E2000" s="9">
        <v>370</v>
      </c>
      <c r="F2000">
        <v>2</v>
      </c>
      <c r="G2000" s="9">
        <v>740</v>
      </c>
      <c r="H2000" s="16" t="s">
        <v>582</v>
      </c>
      <c r="I2000" s="16" t="s">
        <v>583</v>
      </c>
      <c r="J2000" s="16" t="s">
        <v>958</v>
      </c>
      <c r="K2000" s="16" t="s">
        <v>937</v>
      </c>
    </row>
    <row r="2001" spans="1:11" x14ac:dyDescent="0.25">
      <c r="A2001" s="16" t="s">
        <v>3009</v>
      </c>
      <c r="B2001" s="16" t="s">
        <v>406</v>
      </c>
      <c r="C2001" s="16" t="s">
        <v>150</v>
      </c>
      <c r="D2001">
        <v>2860</v>
      </c>
      <c r="E2001" s="9">
        <v>770</v>
      </c>
      <c r="F2001">
        <v>1</v>
      </c>
      <c r="G2001" s="9">
        <v>770</v>
      </c>
      <c r="H2001" s="16" t="s">
        <v>853</v>
      </c>
      <c r="I2001" s="16" t="s">
        <v>610</v>
      </c>
      <c r="J2001" s="16" t="s">
        <v>976</v>
      </c>
      <c r="K2001" s="16" t="s">
        <v>941</v>
      </c>
    </row>
    <row r="2002" spans="1:11" x14ac:dyDescent="0.25">
      <c r="A2002" s="16" t="s">
        <v>3010</v>
      </c>
      <c r="B2002" s="16" t="s">
        <v>362</v>
      </c>
      <c r="C2002" s="16" t="s">
        <v>113</v>
      </c>
      <c r="D2002">
        <v>2790</v>
      </c>
      <c r="E2002" s="9">
        <v>650</v>
      </c>
      <c r="F2002">
        <v>1</v>
      </c>
      <c r="G2002" s="9">
        <v>650</v>
      </c>
      <c r="H2002" s="16" t="s">
        <v>781</v>
      </c>
      <c r="I2002" s="16" t="s">
        <v>782</v>
      </c>
      <c r="J2002" s="16" t="s">
        <v>975</v>
      </c>
      <c r="K2002" s="16" t="s">
        <v>941</v>
      </c>
    </row>
    <row r="2003" spans="1:11" x14ac:dyDescent="0.25">
      <c r="A2003" s="16" t="s">
        <v>3011</v>
      </c>
      <c r="B2003" s="16" t="s">
        <v>291</v>
      </c>
      <c r="C2003" s="16" t="s">
        <v>128</v>
      </c>
      <c r="D2003">
        <v>2900</v>
      </c>
      <c r="E2003" s="9">
        <v>41</v>
      </c>
      <c r="F2003">
        <v>8</v>
      </c>
      <c r="G2003" s="9">
        <v>328</v>
      </c>
      <c r="H2003" s="16" t="s">
        <v>580</v>
      </c>
      <c r="I2003" s="16" t="s">
        <v>663</v>
      </c>
      <c r="J2003" s="16" t="s">
        <v>951</v>
      </c>
      <c r="K2003" s="16" t="s">
        <v>932</v>
      </c>
    </row>
    <row r="2004" spans="1:11" x14ac:dyDescent="0.25">
      <c r="A2004" s="16" t="s">
        <v>3012</v>
      </c>
      <c r="B2004" s="16" t="s">
        <v>207</v>
      </c>
      <c r="C2004" s="16" t="s">
        <v>162</v>
      </c>
      <c r="D2004">
        <v>2740</v>
      </c>
      <c r="E2004" s="9">
        <v>40</v>
      </c>
      <c r="F2004">
        <v>1</v>
      </c>
      <c r="G2004" s="9">
        <v>40</v>
      </c>
      <c r="H2004" s="16" t="s">
        <v>510</v>
      </c>
      <c r="I2004" s="16" t="s">
        <v>511</v>
      </c>
      <c r="J2004" s="16" t="s">
        <v>962</v>
      </c>
      <c r="K2004" s="16" t="s">
        <v>938</v>
      </c>
    </row>
    <row r="2005" spans="1:11" x14ac:dyDescent="0.25">
      <c r="A2005" s="16" t="s">
        <v>3013</v>
      </c>
      <c r="B2005" s="16" t="s">
        <v>297</v>
      </c>
      <c r="C2005" s="16" t="s">
        <v>45</v>
      </c>
      <c r="D2005">
        <v>2980</v>
      </c>
      <c r="E2005" s="9">
        <v>8300</v>
      </c>
      <c r="F2005">
        <v>7</v>
      </c>
      <c r="G2005" s="9">
        <v>58100</v>
      </c>
      <c r="H2005" s="16" t="s">
        <v>570</v>
      </c>
      <c r="I2005" s="16" t="s">
        <v>673</v>
      </c>
      <c r="J2005" s="16" t="s">
        <v>964</v>
      </c>
      <c r="K2005" s="16" t="s">
        <v>938</v>
      </c>
    </row>
    <row r="2006" spans="1:11" x14ac:dyDescent="0.25">
      <c r="A2006" s="16" t="s">
        <v>3014</v>
      </c>
      <c r="B2006" s="16" t="s">
        <v>292</v>
      </c>
      <c r="C2006" s="16" t="s">
        <v>45</v>
      </c>
      <c r="D2006">
        <v>2850</v>
      </c>
      <c r="E2006" s="9">
        <v>47</v>
      </c>
      <c r="F2006">
        <v>2</v>
      </c>
      <c r="G2006" s="9">
        <v>94</v>
      </c>
      <c r="H2006" s="16" t="s">
        <v>664</v>
      </c>
      <c r="I2006" s="16" t="s">
        <v>665</v>
      </c>
      <c r="J2006" s="16" t="s">
        <v>952</v>
      </c>
      <c r="K2006" s="16" t="s">
        <v>933</v>
      </c>
    </row>
    <row r="2007" spans="1:11" x14ac:dyDescent="0.25">
      <c r="A2007" s="16" t="s">
        <v>3015</v>
      </c>
      <c r="B2007" s="16" t="s">
        <v>421</v>
      </c>
      <c r="C2007" s="16" t="s">
        <v>120</v>
      </c>
      <c r="D2007">
        <v>2880</v>
      </c>
      <c r="E2007" s="9">
        <v>130</v>
      </c>
      <c r="F2007">
        <v>1</v>
      </c>
      <c r="G2007" s="9">
        <v>130</v>
      </c>
      <c r="H2007" s="16" t="s">
        <v>833</v>
      </c>
      <c r="I2007" s="16" t="s">
        <v>877</v>
      </c>
      <c r="J2007" s="16" t="s">
        <v>951</v>
      </c>
      <c r="K2007" s="16" t="s">
        <v>932</v>
      </c>
    </row>
    <row r="2008" spans="1:11" x14ac:dyDescent="0.25">
      <c r="A2008" s="16" t="s">
        <v>3016</v>
      </c>
      <c r="B2008" s="16" t="s">
        <v>270</v>
      </c>
      <c r="C2008" s="16" t="s">
        <v>173</v>
      </c>
      <c r="D2008">
        <v>2920</v>
      </c>
      <c r="E2008" s="9">
        <v>480</v>
      </c>
      <c r="F2008">
        <v>3</v>
      </c>
      <c r="G2008" s="9">
        <v>1440</v>
      </c>
      <c r="H2008" s="16" t="s">
        <v>624</v>
      </c>
      <c r="I2008" s="16" t="s">
        <v>625</v>
      </c>
      <c r="J2008" s="16" t="s">
        <v>973</v>
      </c>
      <c r="K2008" s="16" t="s">
        <v>941</v>
      </c>
    </row>
    <row r="2009" spans="1:11" x14ac:dyDescent="0.25">
      <c r="A2009" s="16" t="s">
        <v>3017</v>
      </c>
      <c r="B2009" s="16" t="s">
        <v>299</v>
      </c>
      <c r="C2009" s="16" t="s">
        <v>30</v>
      </c>
      <c r="D2009">
        <v>2980</v>
      </c>
      <c r="E2009" s="9">
        <v>850</v>
      </c>
      <c r="F2009">
        <v>2</v>
      </c>
      <c r="G2009" s="9">
        <v>1700</v>
      </c>
      <c r="H2009" s="16" t="s">
        <v>676</v>
      </c>
      <c r="I2009" s="16" t="s">
        <v>677</v>
      </c>
      <c r="J2009" s="16" t="s">
        <v>969</v>
      </c>
      <c r="K2009" s="16" t="s">
        <v>940</v>
      </c>
    </row>
    <row r="2010" spans="1:11" x14ac:dyDescent="0.25">
      <c r="A2010" s="16" t="s">
        <v>3018</v>
      </c>
      <c r="B2010" s="16" t="s">
        <v>292</v>
      </c>
      <c r="C2010" s="16" t="s">
        <v>164</v>
      </c>
      <c r="D2010">
        <v>2880</v>
      </c>
      <c r="E2010" s="9">
        <v>56</v>
      </c>
      <c r="F2010">
        <v>1</v>
      </c>
      <c r="G2010" s="9">
        <v>56</v>
      </c>
      <c r="H2010" s="16" t="s">
        <v>664</v>
      </c>
      <c r="I2010" s="16" t="s">
        <v>665</v>
      </c>
      <c r="J2010" s="16" t="s">
        <v>952</v>
      </c>
      <c r="K2010" s="16" t="s">
        <v>933</v>
      </c>
    </row>
    <row r="2011" spans="1:11" x14ac:dyDescent="0.25">
      <c r="A2011" s="16" t="s">
        <v>3019</v>
      </c>
      <c r="B2011" s="16" t="s">
        <v>223</v>
      </c>
      <c r="C2011" s="16" t="s">
        <v>73</v>
      </c>
      <c r="D2011">
        <v>2710</v>
      </c>
      <c r="E2011" s="9">
        <v>220</v>
      </c>
      <c r="F2011">
        <v>4</v>
      </c>
      <c r="G2011" s="9">
        <v>880</v>
      </c>
      <c r="H2011" s="16" t="s">
        <v>540</v>
      </c>
      <c r="I2011" s="16" t="s">
        <v>541</v>
      </c>
      <c r="J2011" s="16" t="s">
        <v>967</v>
      </c>
      <c r="K2011" s="16" t="s">
        <v>939</v>
      </c>
    </row>
    <row r="2012" spans="1:11" x14ac:dyDescent="0.25">
      <c r="A2012" s="16" t="s">
        <v>3020</v>
      </c>
      <c r="B2012" s="16" t="s">
        <v>190</v>
      </c>
      <c r="C2012" s="16" t="s">
        <v>177</v>
      </c>
      <c r="D2012">
        <v>2920</v>
      </c>
      <c r="E2012" s="9">
        <v>6600</v>
      </c>
      <c r="F2012">
        <v>9</v>
      </c>
      <c r="G2012" s="9">
        <v>59400</v>
      </c>
      <c r="H2012" s="16" t="s">
        <v>479</v>
      </c>
      <c r="I2012" s="16" t="s">
        <v>480</v>
      </c>
      <c r="J2012" s="16" t="s">
        <v>986</v>
      </c>
      <c r="K2012" s="16" t="s">
        <v>944</v>
      </c>
    </row>
    <row r="2013" spans="1:11" x14ac:dyDescent="0.25">
      <c r="A2013" s="16" t="s">
        <v>3021</v>
      </c>
      <c r="B2013" s="16" t="s">
        <v>259</v>
      </c>
      <c r="C2013" s="16" t="s">
        <v>170</v>
      </c>
      <c r="D2013">
        <v>2790</v>
      </c>
      <c r="E2013" s="9">
        <v>2300</v>
      </c>
      <c r="F2013">
        <v>1</v>
      </c>
      <c r="G2013" s="9">
        <v>2300</v>
      </c>
      <c r="H2013" s="16" t="s">
        <v>603</v>
      </c>
      <c r="I2013" s="16" t="s">
        <v>604</v>
      </c>
      <c r="J2013" s="16" t="s">
        <v>958</v>
      </c>
      <c r="K2013" s="16" t="s">
        <v>937</v>
      </c>
    </row>
    <row r="2014" spans="1:11" x14ac:dyDescent="0.25">
      <c r="A2014" s="16" t="s">
        <v>3022</v>
      </c>
      <c r="B2014" s="16" t="s">
        <v>379</v>
      </c>
      <c r="C2014" s="16" t="s">
        <v>47</v>
      </c>
      <c r="D2014">
        <v>2840</v>
      </c>
      <c r="E2014" s="9">
        <v>4500</v>
      </c>
      <c r="F2014">
        <v>1</v>
      </c>
      <c r="G2014" s="9">
        <v>4500</v>
      </c>
      <c r="H2014" s="16" t="s">
        <v>809</v>
      </c>
      <c r="I2014" s="16" t="s">
        <v>810</v>
      </c>
      <c r="J2014" s="16" t="s">
        <v>981</v>
      </c>
      <c r="K2014" s="16" t="s">
        <v>942</v>
      </c>
    </row>
    <row r="2015" spans="1:11" x14ac:dyDescent="0.25">
      <c r="A2015" s="16" t="s">
        <v>3023</v>
      </c>
      <c r="B2015" s="16" t="s">
        <v>400</v>
      </c>
      <c r="C2015" s="16" t="s">
        <v>144</v>
      </c>
      <c r="D2015">
        <v>2710</v>
      </c>
      <c r="E2015" s="9">
        <v>7600</v>
      </c>
      <c r="F2015">
        <v>8</v>
      </c>
      <c r="G2015" s="9">
        <v>60800</v>
      </c>
      <c r="H2015" s="16" t="s">
        <v>843</v>
      </c>
      <c r="I2015" s="16" t="s">
        <v>844</v>
      </c>
      <c r="J2015" s="16" t="s">
        <v>976</v>
      </c>
      <c r="K2015" s="16" t="s">
        <v>941</v>
      </c>
    </row>
    <row r="2016" spans="1:11" x14ac:dyDescent="0.25">
      <c r="A2016" s="16" t="s">
        <v>3024</v>
      </c>
      <c r="B2016" s="16" t="s">
        <v>365</v>
      </c>
      <c r="C2016" s="16" t="s">
        <v>111</v>
      </c>
      <c r="D2016">
        <v>2780</v>
      </c>
      <c r="E2016" s="9">
        <v>51</v>
      </c>
      <c r="F2016">
        <v>9</v>
      </c>
      <c r="G2016" s="9">
        <v>459</v>
      </c>
      <c r="H2016" s="16" t="s">
        <v>786</v>
      </c>
      <c r="I2016" s="16" t="s">
        <v>787</v>
      </c>
      <c r="J2016" s="16" t="s">
        <v>954</v>
      </c>
      <c r="K2016" s="16" t="s">
        <v>934</v>
      </c>
    </row>
    <row r="2017" spans="1:11" x14ac:dyDescent="0.25">
      <c r="A2017" s="16" t="s">
        <v>3025</v>
      </c>
      <c r="B2017" s="16" t="s">
        <v>216</v>
      </c>
      <c r="C2017" s="16" t="s">
        <v>34</v>
      </c>
      <c r="D2017">
        <v>2710</v>
      </c>
      <c r="E2017" s="9">
        <v>3600</v>
      </c>
      <c r="F2017">
        <v>3</v>
      </c>
      <c r="G2017" s="9">
        <v>10800</v>
      </c>
      <c r="H2017" s="16" t="s">
        <v>527</v>
      </c>
      <c r="I2017" s="16" t="s">
        <v>528</v>
      </c>
      <c r="J2017" s="16" t="s">
        <v>951</v>
      </c>
      <c r="K2017" s="16" t="s">
        <v>932</v>
      </c>
    </row>
    <row r="2018" spans="1:11" x14ac:dyDescent="0.25">
      <c r="A2018" s="16" t="s">
        <v>3026</v>
      </c>
      <c r="B2018" s="16" t="s">
        <v>412</v>
      </c>
      <c r="C2018" s="16" t="s">
        <v>118</v>
      </c>
      <c r="D2018">
        <v>2880</v>
      </c>
      <c r="E2018" s="9">
        <v>190</v>
      </c>
      <c r="F2018">
        <v>1</v>
      </c>
      <c r="G2018" s="9">
        <v>190</v>
      </c>
      <c r="H2018" s="16" t="s">
        <v>861</v>
      </c>
      <c r="I2018" s="16" t="s">
        <v>464</v>
      </c>
      <c r="J2018" s="16" t="s">
        <v>981</v>
      </c>
      <c r="K2018" s="16" t="s">
        <v>942</v>
      </c>
    </row>
    <row r="2019" spans="1:11" x14ac:dyDescent="0.25">
      <c r="A2019" s="16" t="s">
        <v>3027</v>
      </c>
      <c r="B2019" s="16" t="s">
        <v>439</v>
      </c>
      <c r="C2019" s="16" t="s">
        <v>92</v>
      </c>
      <c r="D2019">
        <v>2850</v>
      </c>
      <c r="E2019" s="9">
        <v>37</v>
      </c>
      <c r="F2019">
        <v>10</v>
      </c>
      <c r="G2019" s="9">
        <v>370</v>
      </c>
      <c r="H2019" s="16" t="s">
        <v>907</v>
      </c>
      <c r="I2019" s="16" t="s">
        <v>908</v>
      </c>
      <c r="J2019" s="16" t="s">
        <v>981</v>
      </c>
      <c r="K2019" s="16" t="s">
        <v>942</v>
      </c>
    </row>
    <row r="2020" spans="1:11" x14ac:dyDescent="0.25">
      <c r="A2020" s="16" t="s">
        <v>3028</v>
      </c>
      <c r="B2020" s="16" t="s">
        <v>270</v>
      </c>
      <c r="C2020" s="16" t="s">
        <v>149</v>
      </c>
      <c r="D2020">
        <v>2870</v>
      </c>
      <c r="E2020" s="9">
        <v>92</v>
      </c>
      <c r="F2020">
        <v>1</v>
      </c>
      <c r="G2020" s="9">
        <v>92</v>
      </c>
      <c r="H2020" s="16" t="s">
        <v>624</v>
      </c>
      <c r="I2020" s="16" t="s">
        <v>625</v>
      </c>
      <c r="J2020" s="16" t="s">
        <v>973</v>
      </c>
      <c r="K2020" s="16" t="s">
        <v>941</v>
      </c>
    </row>
    <row r="2021" spans="1:11" x14ac:dyDescent="0.25">
      <c r="A2021" s="16" t="s">
        <v>3029</v>
      </c>
      <c r="B2021" s="16" t="s">
        <v>298</v>
      </c>
      <c r="C2021" s="16" t="s">
        <v>144</v>
      </c>
      <c r="D2021">
        <v>2760</v>
      </c>
      <c r="E2021" s="9">
        <v>3900</v>
      </c>
      <c r="F2021">
        <v>1</v>
      </c>
      <c r="G2021" s="9">
        <v>3900</v>
      </c>
      <c r="H2021" s="16" t="s">
        <v>674</v>
      </c>
      <c r="I2021" s="16" t="s">
        <v>675</v>
      </c>
      <c r="J2021" s="16" t="s">
        <v>967</v>
      </c>
      <c r="K2021" s="16" t="s">
        <v>939</v>
      </c>
    </row>
    <row r="2022" spans="1:11" x14ac:dyDescent="0.25">
      <c r="A2022" s="16" t="s">
        <v>3030</v>
      </c>
      <c r="B2022" s="16" t="s">
        <v>343</v>
      </c>
      <c r="C2022" s="16" t="s">
        <v>33</v>
      </c>
      <c r="D2022">
        <v>2860</v>
      </c>
      <c r="E2022" s="9">
        <v>3500</v>
      </c>
      <c r="F2022">
        <v>1</v>
      </c>
      <c r="G2022" s="9">
        <v>3500</v>
      </c>
      <c r="H2022" s="16" t="s">
        <v>746</v>
      </c>
      <c r="I2022" s="16" t="s">
        <v>747</v>
      </c>
      <c r="J2022" s="16" t="s">
        <v>974</v>
      </c>
      <c r="K2022" s="16" t="s">
        <v>941</v>
      </c>
    </row>
    <row r="2023" spans="1:11" x14ac:dyDescent="0.25">
      <c r="A2023" s="16" t="s">
        <v>3031</v>
      </c>
      <c r="B2023" s="16" t="s">
        <v>396</v>
      </c>
      <c r="C2023" s="16" t="s">
        <v>42</v>
      </c>
      <c r="D2023">
        <v>2920</v>
      </c>
      <c r="E2023" s="9">
        <v>74</v>
      </c>
      <c r="F2023">
        <v>2</v>
      </c>
      <c r="G2023" s="9">
        <v>148</v>
      </c>
      <c r="H2023" s="16" t="s">
        <v>835</v>
      </c>
      <c r="I2023" s="16" t="s">
        <v>836</v>
      </c>
      <c r="J2023" s="16" t="s">
        <v>955</v>
      </c>
      <c r="K2023" s="16" t="s">
        <v>935</v>
      </c>
    </row>
    <row r="2024" spans="1:11" x14ac:dyDescent="0.25">
      <c r="A2024" s="16" t="s">
        <v>3032</v>
      </c>
      <c r="B2024" s="16" t="s">
        <v>254</v>
      </c>
      <c r="C2024" s="16" t="s">
        <v>159</v>
      </c>
      <c r="D2024">
        <v>2860</v>
      </c>
      <c r="E2024" s="9">
        <v>6700</v>
      </c>
      <c r="F2024">
        <v>1</v>
      </c>
      <c r="G2024" s="9">
        <v>6700</v>
      </c>
      <c r="H2024" s="16" t="s">
        <v>595</v>
      </c>
      <c r="I2024" s="16" t="s">
        <v>596</v>
      </c>
      <c r="J2024" s="16" t="s">
        <v>951</v>
      </c>
      <c r="K2024" s="16" t="s">
        <v>932</v>
      </c>
    </row>
    <row r="2025" spans="1:11" x14ac:dyDescent="0.25">
      <c r="A2025" s="16" t="s">
        <v>3033</v>
      </c>
      <c r="B2025" s="16" t="s">
        <v>220</v>
      </c>
      <c r="C2025" s="16" t="s">
        <v>123</v>
      </c>
      <c r="D2025">
        <v>2790</v>
      </c>
      <c r="E2025" s="9">
        <v>150</v>
      </c>
      <c r="F2025">
        <v>7</v>
      </c>
      <c r="G2025" s="9">
        <v>1050</v>
      </c>
      <c r="H2025" s="16" t="s">
        <v>534</v>
      </c>
      <c r="I2025" s="16" t="s">
        <v>535</v>
      </c>
      <c r="J2025" s="16" t="s">
        <v>961</v>
      </c>
      <c r="K2025" s="16" t="s">
        <v>936</v>
      </c>
    </row>
    <row r="2026" spans="1:11" x14ac:dyDescent="0.25">
      <c r="A2026" s="16" t="s">
        <v>3034</v>
      </c>
      <c r="B2026" s="16" t="s">
        <v>331</v>
      </c>
      <c r="C2026" s="16" t="s">
        <v>158</v>
      </c>
      <c r="D2026">
        <v>2790</v>
      </c>
      <c r="E2026" s="9">
        <v>940</v>
      </c>
      <c r="F2026">
        <v>5</v>
      </c>
      <c r="G2026" s="9">
        <v>4700</v>
      </c>
      <c r="H2026" s="16" t="s">
        <v>728</v>
      </c>
      <c r="I2026" s="16" t="s">
        <v>637</v>
      </c>
      <c r="J2026" s="16" t="s">
        <v>953</v>
      </c>
      <c r="K2026" s="16" t="s">
        <v>934</v>
      </c>
    </row>
    <row r="2027" spans="1:11" x14ac:dyDescent="0.25">
      <c r="A2027" s="16" t="s">
        <v>3035</v>
      </c>
      <c r="B2027" s="16" t="s">
        <v>283</v>
      </c>
      <c r="C2027" s="16" t="s">
        <v>126</v>
      </c>
      <c r="D2027">
        <v>2800</v>
      </c>
      <c r="E2027" s="9">
        <v>67</v>
      </c>
      <c r="F2027">
        <v>1</v>
      </c>
      <c r="G2027" s="9">
        <v>67</v>
      </c>
      <c r="H2027" s="16" t="s">
        <v>648</v>
      </c>
      <c r="I2027" s="16" t="s">
        <v>649</v>
      </c>
      <c r="J2027" s="16" t="s">
        <v>963</v>
      </c>
      <c r="K2027" s="16" t="s">
        <v>938</v>
      </c>
    </row>
    <row r="2028" spans="1:11" x14ac:dyDescent="0.25">
      <c r="A2028" s="16" t="s">
        <v>3036</v>
      </c>
      <c r="B2028" s="16" t="s">
        <v>202</v>
      </c>
      <c r="C2028" s="16" t="s">
        <v>72</v>
      </c>
      <c r="D2028">
        <v>2820</v>
      </c>
      <c r="E2028" s="9">
        <v>130</v>
      </c>
      <c r="F2028">
        <v>8</v>
      </c>
      <c r="G2028" s="9">
        <v>1040</v>
      </c>
      <c r="H2028" s="16" t="s">
        <v>500</v>
      </c>
      <c r="I2028" s="16" t="s">
        <v>501</v>
      </c>
      <c r="J2028" s="16" t="s">
        <v>984</v>
      </c>
      <c r="K2028" s="16" t="s">
        <v>943</v>
      </c>
    </row>
    <row r="2029" spans="1:11" x14ac:dyDescent="0.25">
      <c r="A2029" s="16" t="s">
        <v>3037</v>
      </c>
      <c r="B2029" s="16" t="s">
        <v>350</v>
      </c>
      <c r="C2029" s="16" t="s">
        <v>93</v>
      </c>
      <c r="D2029">
        <v>2790</v>
      </c>
      <c r="E2029" s="9">
        <v>1200</v>
      </c>
      <c r="F2029">
        <v>1</v>
      </c>
      <c r="G2029" s="9">
        <v>1200</v>
      </c>
      <c r="H2029" s="16" t="s">
        <v>760</v>
      </c>
      <c r="I2029" s="16" t="s">
        <v>639</v>
      </c>
      <c r="J2029" s="16" t="s">
        <v>981</v>
      </c>
      <c r="K2029" s="16" t="s">
        <v>942</v>
      </c>
    </row>
    <row r="2030" spans="1:11" x14ac:dyDescent="0.25">
      <c r="A2030" s="16" t="s">
        <v>3038</v>
      </c>
      <c r="B2030" s="16" t="s">
        <v>356</v>
      </c>
      <c r="C2030" s="16" t="s">
        <v>111</v>
      </c>
      <c r="D2030">
        <v>2790</v>
      </c>
      <c r="E2030" s="9">
        <v>400</v>
      </c>
      <c r="F2030">
        <v>3</v>
      </c>
      <c r="G2030" s="9">
        <v>1200</v>
      </c>
      <c r="H2030" s="16" t="s">
        <v>770</v>
      </c>
      <c r="I2030" s="16" t="s">
        <v>771</v>
      </c>
      <c r="J2030" s="16" t="s">
        <v>964</v>
      </c>
      <c r="K2030" s="16" t="s">
        <v>938</v>
      </c>
    </row>
    <row r="2031" spans="1:11" x14ac:dyDescent="0.25">
      <c r="A2031" s="16" t="s">
        <v>3039</v>
      </c>
      <c r="B2031" s="16" t="s">
        <v>332</v>
      </c>
      <c r="C2031" s="16" t="s">
        <v>169</v>
      </c>
      <c r="D2031">
        <v>2920</v>
      </c>
      <c r="E2031" s="9">
        <v>9800</v>
      </c>
      <c r="F2031">
        <v>1</v>
      </c>
      <c r="G2031" s="9">
        <v>9800</v>
      </c>
      <c r="H2031" s="16" t="s">
        <v>694</v>
      </c>
      <c r="I2031" s="16" t="s">
        <v>729</v>
      </c>
      <c r="J2031" s="16" t="s">
        <v>955</v>
      </c>
      <c r="K2031" s="16" t="s">
        <v>935</v>
      </c>
    </row>
    <row r="2032" spans="1:11" x14ac:dyDescent="0.25">
      <c r="A2032" s="16" t="s">
        <v>3040</v>
      </c>
      <c r="B2032" s="16" t="s">
        <v>296</v>
      </c>
      <c r="C2032" s="16" t="s">
        <v>137</v>
      </c>
      <c r="D2032">
        <v>2880</v>
      </c>
      <c r="E2032" s="9">
        <v>320</v>
      </c>
      <c r="F2032">
        <v>5</v>
      </c>
      <c r="G2032" s="9">
        <v>1600</v>
      </c>
      <c r="H2032" s="16" t="s">
        <v>671</v>
      </c>
      <c r="I2032" s="16" t="s">
        <v>672</v>
      </c>
      <c r="J2032" s="16" t="s">
        <v>959</v>
      </c>
      <c r="K2032" s="16" t="s">
        <v>937</v>
      </c>
    </row>
    <row r="2033" spans="1:11" x14ac:dyDescent="0.25">
      <c r="A2033" s="16" t="s">
        <v>3041</v>
      </c>
      <c r="B2033" s="16" t="s">
        <v>289</v>
      </c>
      <c r="C2033" s="16" t="s">
        <v>40</v>
      </c>
      <c r="D2033">
        <v>2880</v>
      </c>
      <c r="E2033" s="9">
        <v>1800</v>
      </c>
      <c r="F2033">
        <v>1</v>
      </c>
      <c r="G2033" s="9">
        <v>1800</v>
      </c>
      <c r="H2033" s="16" t="s">
        <v>500</v>
      </c>
      <c r="I2033" s="16" t="s">
        <v>660</v>
      </c>
      <c r="J2033" s="16" t="s">
        <v>973</v>
      </c>
      <c r="K2033" s="16" t="s">
        <v>941</v>
      </c>
    </row>
    <row r="2034" spans="1:11" x14ac:dyDescent="0.25">
      <c r="A2034" s="16" t="s">
        <v>3042</v>
      </c>
      <c r="B2034" s="16" t="s">
        <v>436</v>
      </c>
      <c r="C2034" s="16" t="s">
        <v>143</v>
      </c>
      <c r="D2034">
        <v>2980</v>
      </c>
      <c r="E2034" s="9">
        <v>19</v>
      </c>
      <c r="F2034">
        <v>2</v>
      </c>
      <c r="G2034" s="9">
        <v>38</v>
      </c>
      <c r="H2034" s="16" t="s">
        <v>903</v>
      </c>
      <c r="I2034" s="16" t="s">
        <v>745</v>
      </c>
      <c r="J2034" s="16" t="s">
        <v>981</v>
      </c>
      <c r="K2034" s="16" t="s">
        <v>942</v>
      </c>
    </row>
    <row r="2035" spans="1:11" x14ac:dyDescent="0.25">
      <c r="A2035" s="16" t="s">
        <v>3043</v>
      </c>
      <c r="B2035" s="16" t="s">
        <v>247</v>
      </c>
      <c r="C2035" s="16" t="s">
        <v>130</v>
      </c>
      <c r="D2035">
        <v>2920</v>
      </c>
      <c r="E2035" s="9">
        <v>370</v>
      </c>
      <c r="F2035">
        <v>1</v>
      </c>
      <c r="G2035" s="9">
        <v>370</v>
      </c>
      <c r="H2035" s="16" t="s">
        <v>582</v>
      </c>
      <c r="I2035" s="16" t="s">
        <v>583</v>
      </c>
      <c r="J2035" s="16" t="s">
        <v>958</v>
      </c>
      <c r="K2035" s="16" t="s">
        <v>937</v>
      </c>
    </row>
    <row r="2036" spans="1:11" x14ac:dyDescent="0.25">
      <c r="A2036" s="16" t="s">
        <v>3044</v>
      </c>
      <c r="B2036" s="16" t="s">
        <v>225</v>
      </c>
      <c r="C2036" s="16" t="s">
        <v>121</v>
      </c>
      <c r="D2036">
        <v>2760</v>
      </c>
      <c r="E2036" s="9">
        <v>7800</v>
      </c>
      <c r="F2036">
        <v>1</v>
      </c>
      <c r="G2036" s="9">
        <v>7800</v>
      </c>
      <c r="H2036" s="16" t="s">
        <v>544</v>
      </c>
      <c r="I2036" s="16" t="s">
        <v>545</v>
      </c>
      <c r="J2036" s="16" t="s">
        <v>972</v>
      </c>
      <c r="K2036" s="16" t="s">
        <v>941</v>
      </c>
    </row>
    <row r="2037" spans="1:11" x14ac:dyDescent="0.25">
      <c r="A2037" s="16" t="s">
        <v>3045</v>
      </c>
      <c r="B2037" s="16" t="s">
        <v>403</v>
      </c>
      <c r="C2037" s="16" t="s">
        <v>118</v>
      </c>
      <c r="D2037">
        <v>2760</v>
      </c>
      <c r="E2037" s="9">
        <v>4600</v>
      </c>
      <c r="F2037">
        <v>9</v>
      </c>
      <c r="G2037" s="9">
        <v>41400</v>
      </c>
      <c r="H2037" s="16" t="s">
        <v>848</v>
      </c>
      <c r="I2037" s="16" t="s">
        <v>702</v>
      </c>
      <c r="J2037" s="16" t="s">
        <v>986</v>
      </c>
      <c r="K2037" s="16" t="s">
        <v>944</v>
      </c>
    </row>
    <row r="2038" spans="1:11" x14ac:dyDescent="0.25">
      <c r="A2038" s="16" t="s">
        <v>3046</v>
      </c>
      <c r="B2038" s="16" t="s">
        <v>253</v>
      </c>
      <c r="C2038" s="16" t="s">
        <v>134</v>
      </c>
      <c r="D2038">
        <v>2840</v>
      </c>
      <c r="E2038" s="9">
        <v>8900</v>
      </c>
      <c r="F2038">
        <v>1</v>
      </c>
      <c r="G2038" s="9">
        <v>8900</v>
      </c>
      <c r="H2038" s="16" t="s">
        <v>593</v>
      </c>
      <c r="I2038" s="16" t="s">
        <v>594</v>
      </c>
      <c r="J2038" s="16" t="s">
        <v>972</v>
      </c>
      <c r="K2038" s="16" t="s">
        <v>941</v>
      </c>
    </row>
    <row r="2039" spans="1:11" x14ac:dyDescent="0.25">
      <c r="A2039" s="16" t="s">
        <v>3047</v>
      </c>
      <c r="B2039" s="16" t="s">
        <v>186</v>
      </c>
      <c r="C2039" s="16" t="s">
        <v>64</v>
      </c>
      <c r="D2039">
        <v>2810</v>
      </c>
      <c r="E2039" s="9">
        <v>920</v>
      </c>
      <c r="F2039">
        <v>1</v>
      </c>
      <c r="G2039" s="9">
        <v>920</v>
      </c>
      <c r="H2039" s="16" t="s">
        <v>471</v>
      </c>
      <c r="I2039" s="16" t="s">
        <v>472</v>
      </c>
      <c r="J2039" s="16" t="s">
        <v>969</v>
      </c>
      <c r="K2039" s="16" t="s">
        <v>940</v>
      </c>
    </row>
    <row r="2040" spans="1:11" x14ac:dyDescent="0.25">
      <c r="A2040" s="16" t="s">
        <v>3048</v>
      </c>
      <c r="B2040" s="16" t="s">
        <v>404</v>
      </c>
      <c r="C2040" s="16" t="s">
        <v>130</v>
      </c>
      <c r="D2040">
        <v>2820</v>
      </c>
      <c r="E2040" s="9">
        <v>34</v>
      </c>
      <c r="F2040">
        <v>1</v>
      </c>
      <c r="G2040" s="9">
        <v>34</v>
      </c>
      <c r="H2040" s="16" t="s">
        <v>849</v>
      </c>
      <c r="I2040" s="16" t="s">
        <v>850</v>
      </c>
      <c r="J2040" s="16" t="s">
        <v>976</v>
      </c>
      <c r="K2040" s="16" t="s">
        <v>941</v>
      </c>
    </row>
    <row r="2041" spans="1:11" x14ac:dyDescent="0.25">
      <c r="A2041" s="16" t="s">
        <v>3049</v>
      </c>
      <c r="B2041" s="16" t="s">
        <v>264</v>
      </c>
      <c r="C2041" s="16" t="s">
        <v>144</v>
      </c>
      <c r="D2041">
        <v>2780</v>
      </c>
      <c r="E2041" s="9">
        <v>44</v>
      </c>
      <c r="F2041">
        <v>1</v>
      </c>
      <c r="G2041" s="9">
        <v>44</v>
      </c>
      <c r="H2041" s="16" t="s">
        <v>612</v>
      </c>
      <c r="I2041" s="16" t="s">
        <v>613</v>
      </c>
      <c r="J2041" s="16" t="s">
        <v>979</v>
      </c>
      <c r="K2041" s="16" t="s">
        <v>942</v>
      </c>
    </row>
    <row r="2042" spans="1:11" x14ac:dyDescent="0.25">
      <c r="A2042" s="16" t="s">
        <v>3050</v>
      </c>
      <c r="B2042" s="16" t="s">
        <v>421</v>
      </c>
      <c r="C2042" s="16" t="s">
        <v>165</v>
      </c>
      <c r="D2042">
        <v>2860</v>
      </c>
      <c r="E2042" s="9">
        <v>13</v>
      </c>
      <c r="F2042">
        <v>6</v>
      </c>
      <c r="G2042" s="9">
        <v>78</v>
      </c>
      <c r="H2042" s="16" t="s">
        <v>833</v>
      </c>
      <c r="I2042" s="16" t="s">
        <v>877</v>
      </c>
      <c r="J2042" s="16" t="s">
        <v>951</v>
      </c>
      <c r="K2042" s="16" t="s">
        <v>932</v>
      </c>
    </row>
    <row r="2043" spans="1:11" x14ac:dyDescent="0.25">
      <c r="A2043" s="16" t="s">
        <v>3051</v>
      </c>
      <c r="B2043" s="16" t="s">
        <v>279</v>
      </c>
      <c r="C2043" s="16" t="s">
        <v>29</v>
      </c>
      <c r="D2043">
        <v>2870</v>
      </c>
      <c r="E2043" s="9">
        <v>5700</v>
      </c>
      <c r="F2043">
        <v>1</v>
      </c>
      <c r="G2043" s="9">
        <v>5700</v>
      </c>
      <c r="H2043" s="16" t="s">
        <v>642</v>
      </c>
      <c r="I2043" s="16" t="s">
        <v>643</v>
      </c>
      <c r="J2043" s="16" t="s">
        <v>963</v>
      </c>
      <c r="K2043" s="16" t="s">
        <v>938</v>
      </c>
    </row>
    <row r="2044" spans="1:11" x14ac:dyDescent="0.25">
      <c r="A2044" s="16" t="s">
        <v>3052</v>
      </c>
      <c r="B2044" s="16" t="s">
        <v>244</v>
      </c>
      <c r="C2044" s="16" t="s">
        <v>58</v>
      </c>
      <c r="D2044">
        <v>2710</v>
      </c>
      <c r="E2044" s="9">
        <v>9300</v>
      </c>
      <c r="F2044">
        <v>1</v>
      </c>
      <c r="G2044" s="9">
        <v>9300</v>
      </c>
      <c r="H2044" s="16" t="s">
        <v>577</v>
      </c>
      <c r="I2044" s="16" t="s">
        <v>462</v>
      </c>
      <c r="J2044" s="16" t="s">
        <v>962</v>
      </c>
      <c r="K2044" s="16" t="s">
        <v>938</v>
      </c>
    </row>
    <row r="2045" spans="1:11" x14ac:dyDescent="0.25">
      <c r="A2045" s="16" t="s">
        <v>3053</v>
      </c>
      <c r="B2045" s="16" t="s">
        <v>192</v>
      </c>
      <c r="C2045" s="16" t="s">
        <v>94</v>
      </c>
      <c r="D2045">
        <v>2860</v>
      </c>
      <c r="E2045" s="9">
        <v>9200</v>
      </c>
      <c r="F2045">
        <v>1</v>
      </c>
      <c r="G2045" s="9">
        <v>9200</v>
      </c>
      <c r="H2045" s="16" t="s">
        <v>483</v>
      </c>
      <c r="I2045" s="16" t="s">
        <v>484</v>
      </c>
      <c r="J2045" s="16" t="s">
        <v>971</v>
      </c>
      <c r="K2045" s="16" t="s">
        <v>941</v>
      </c>
    </row>
    <row r="2046" spans="1:11" x14ac:dyDescent="0.25">
      <c r="A2046" s="16" t="s">
        <v>3054</v>
      </c>
      <c r="B2046" s="16" t="s">
        <v>375</v>
      </c>
      <c r="C2046" s="16" t="s">
        <v>115</v>
      </c>
      <c r="D2046">
        <v>2800</v>
      </c>
      <c r="E2046" s="9">
        <v>4300</v>
      </c>
      <c r="F2046">
        <v>1</v>
      </c>
      <c r="G2046" s="9">
        <v>4300</v>
      </c>
      <c r="H2046" s="16" t="s">
        <v>802</v>
      </c>
      <c r="I2046" s="16" t="s">
        <v>803</v>
      </c>
      <c r="J2046" s="16" t="s">
        <v>975</v>
      </c>
      <c r="K2046" s="16" t="s">
        <v>941</v>
      </c>
    </row>
    <row r="2047" spans="1:11" x14ac:dyDescent="0.25">
      <c r="A2047" s="16" t="s">
        <v>3055</v>
      </c>
      <c r="B2047" s="16" t="s">
        <v>307</v>
      </c>
      <c r="C2047" s="16" t="s">
        <v>86</v>
      </c>
      <c r="D2047">
        <v>2880</v>
      </c>
      <c r="E2047" s="9">
        <v>57</v>
      </c>
      <c r="F2047">
        <v>1</v>
      </c>
      <c r="G2047" s="9">
        <v>57</v>
      </c>
      <c r="H2047" s="16" t="s">
        <v>689</v>
      </c>
      <c r="I2047" s="16" t="s">
        <v>690</v>
      </c>
      <c r="J2047" s="16" t="s">
        <v>973</v>
      </c>
      <c r="K2047" s="16" t="s">
        <v>941</v>
      </c>
    </row>
    <row r="2048" spans="1:11" x14ac:dyDescent="0.25">
      <c r="A2048" s="16" t="s">
        <v>3056</v>
      </c>
      <c r="B2048" s="16" t="s">
        <v>278</v>
      </c>
      <c r="C2048" s="16" t="s">
        <v>51</v>
      </c>
      <c r="D2048">
        <v>2770</v>
      </c>
      <c r="E2048" s="9">
        <v>22</v>
      </c>
      <c r="F2048">
        <v>1</v>
      </c>
      <c r="G2048" s="9">
        <v>22</v>
      </c>
      <c r="H2048" s="16" t="s">
        <v>640</v>
      </c>
      <c r="I2048" s="16" t="s">
        <v>641</v>
      </c>
      <c r="J2048" s="16" t="s">
        <v>984</v>
      </c>
      <c r="K2048" s="16" t="s">
        <v>943</v>
      </c>
    </row>
    <row r="2049" spans="1:11" x14ac:dyDescent="0.25">
      <c r="A2049" s="16" t="s">
        <v>3057</v>
      </c>
      <c r="B2049" s="16" t="s">
        <v>207</v>
      </c>
      <c r="C2049" s="16" t="s">
        <v>110</v>
      </c>
      <c r="D2049">
        <v>2850</v>
      </c>
      <c r="E2049" s="9">
        <v>6400</v>
      </c>
      <c r="F2049">
        <v>1</v>
      </c>
      <c r="G2049" s="9">
        <v>6400</v>
      </c>
      <c r="H2049" s="16" t="s">
        <v>510</v>
      </c>
      <c r="I2049" s="16" t="s">
        <v>511</v>
      </c>
      <c r="J2049" s="16" t="s">
        <v>962</v>
      </c>
      <c r="K2049" s="16" t="s">
        <v>938</v>
      </c>
    </row>
    <row r="2050" spans="1:11" x14ac:dyDescent="0.25">
      <c r="A2050" s="16" t="s">
        <v>3058</v>
      </c>
      <c r="B2050" s="16" t="s">
        <v>381</v>
      </c>
      <c r="C2050" s="16" t="s">
        <v>162</v>
      </c>
      <c r="D2050">
        <v>2880</v>
      </c>
      <c r="E2050" s="9">
        <v>970</v>
      </c>
      <c r="F2050">
        <v>2</v>
      </c>
      <c r="G2050" s="9">
        <v>1940</v>
      </c>
      <c r="H2050" s="16" t="s">
        <v>812</v>
      </c>
      <c r="I2050" s="16" t="s">
        <v>657</v>
      </c>
      <c r="J2050" s="16" t="s">
        <v>981</v>
      </c>
      <c r="K2050" s="16" t="s">
        <v>942</v>
      </c>
    </row>
    <row r="2051" spans="1:11" x14ac:dyDescent="0.25">
      <c r="A2051" s="16" t="s">
        <v>3059</v>
      </c>
      <c r="B2051" s="16" t="s">
        <v>328</v>
      </c>
      <c r="C2051" s="16" t="s">
        <v>151</v>
      </c>
      <c r="D2051">
        <v>2710</v>
      </c>
      <c r="E2051" s="9">
        <v>7800</v>
      </c>
      <c r="F2051">
        <v>1</v>
      </c>
      <c r="G2051" s="9">
        <v>7800</v>
      </c>
      <c r="H2051" s="16" t="s">
        <v>548</v>
      </c>
      <c r="I2051" s="16" t="s">
        <v>724</v>
      </c>
      <c r="J2051" s="16" t="s">
        <v>973</v>
      </c>
      <c r="K2051" s="16" t="s">
        <v>941</v>
      </c>
    </row>
    <row r="2052" spans="1:11" x14ac:dyDescent="0.25">
      <c r="A2052" s="16" t="s">
        <v>3060</v>
      </c>
      <c r="B2052" s="16" t="s">
        <v>384</v>
      </c>
      <c r="C2052" s="16" t="s">
        <v>157</v>
      </c>
      <c r="D2052">
        <v>2780</v>
      </c>
      <c r="E2052" s="9">
        <v>35</v>
      </c>
      <c r="F2052">
        <v>1</v>
      </c>
      <c r="G2052" s="9">
        <v>35</v>
      </c>
      <c r="H2052" s="16" t="s">
        <v>817</v>
      </c>
      <c r="I2052" s="16" t="s">
        <v>818</v>
      </c>
      <c r="J2052" s="16" t="s">
        <v>984</v>
      </c>
      <c r="K2052" s="16" t="s">
        <v>943</v>
      </c>
    </row>
    <row r="2053" spans="1:11" x14ac:dyDescent="0.25">
      <c r="A2053" s="16" t="s">
        <v>3061</v>
      </c>
      <c r="B2053" s="16" t="s">
        <v>295</v>
      </c>
      <c r="C2053" s="16" t="s">
        <v>166</v>
      </c>
      <c r="D2053">
        <v>2760</v>
      </c>
      <c r="E2053" s="9">
        <v>25</v>
      </c>
      <c r="F2053">
        <v>1</v>
      </c>
      <c r="G2053" s="9">
        <v>25</v>
      </c>
      <c r="H2053" s="16" t="s">
        <v>648</v>
      </c>
      <c r="I2053" s="16" t="s">
        <v>670</v>
      </c>
      <c r="J2053" s="16" t="s">
        <v>966</v>
      </c>
      <c r="K2053" s="16" t="s">
        <v>946</v>
      </c>
    </row>
    <row r="2054" spans="1:11" x14ac:dyDescent="0.25">
      <c r="A2054" s="16" t="s">
        <v>3062</v>
      </c>
      <c r="B2054" s="16" t="s">
        <v>383</v>
      </c>
      <c r="C2054" s="16" t="s">
        <v>110</v>
      </c>
      <c r="D2054">
        <v>2800</v>
      </c>
      <c r="E2054" s="9">
        <v>73</v>
      </c>
      <c r="F2054">
        <v>1</v>
      </c>
      <c r="G2054" s="9">
        <v>73</v>
      </c>
      <c r="H2054" s="16" t="s">
        <v>815</v>
      </c>
      <c r="I2054" s="16" t="s">
        <v>816</v>
      </c>
      <c r="J2054" s="16" t="s">
        <v>981</v>
      </c>
      <c r="K2054" s="16" t="s">
        <v>942</v>
      </c>
    </row>
    <row r="2055" spans="1:11" x14ac:dyDescent="0.25">
      <c r="A2055" s="16" t="s">
        <v>3063</v>
      </c>
      <c r="B2055" s="16" t="s">
        <v>434</v>
      </c>
      <c r="C2055" s="16" t="s">
        <v>108</v>
      </c>
      <c r="D2055">
        <v>2910</v>
      </c>
      <c r="E2055" s="9">
        <v>5000</v>
      </c>
      <c r="F2055">
        <v>3</v>
      </c>
      <c r="G2055" s="9">
        <v>15000</v>
      </c>
      <c r="H2055" s="16" t="s">
        <v>899</v>
      </c>
      <c r="I2055" s="16" t="s">
        <v>900</v>
      </c>
      <c r="J2055" s="16" t="s">
        <v>977</v>
      </c>
      <c r="K2055" s="16" t="s">
        <v>941</v>
      </c>
    </row>
    <row r="2056" spans="1:11" x14ac:dyDescent="0.25">
      <c r="A2056" s="16" t="s">
        <v>3064</v>
      </c>
      <c r="B2056" s="16" t="s">
        <v>207</v>
      </c>
      <c r="C2056" s="16" t="s">
        <v>82</v>
      </c>
      <c r="D2056">
        <v>2880</v>
      </c>
      <c r="E2056" s="9">
        <v>16</v>
      </c>
      <c r="F2056">
        <v>3</v>
      </c>
      <c r="G2056" s="9">
        <v>48</v>
      </c>
      <c r="H2056" s="16" t="s">
        <v>510</v>
      </c>
      <c r="I2056" s="16" t="s">
        <v>511</v>
      </c>
      <c r="J2056" s="16" t="s">
        <v>962</v>
      </c>
      <c r="K2056" s="16" t="s">
        <v>938</v>
      </c>
    </row>
    <row r="2057" spans="1:11" x14ac:dyDescent="0.25">
      <c r="A2057" s="16" t="s">
        <v>3065</v>
      </c>
      <c r="B2057" s="16" t="s">
        <v>295</v>
      </c>
      <c r="C2057" s="16" t="s">
        <v>88</v>
      </c>
      <c r="D2057">
        <v>2920</v>
      </c>
      <c r="E2057" s="9">
        <v>38</v>
      </c>
      <c r="F2057">
        <v>1</v>
      </c>
      <c r="G2057" s="9">
        <v>38</v>
      </c>
      <c r="H2057" s="16" t="s">
        <v>648</v>
      </c>
      <c r="I2057" s="16" t="s">
        <v>670</v>
      </c>
      <c r="J2057" s="16" t="s">
        <v>966</v>
      </c>
      <c r="K2057" s="16" t="s">
        <v>946</v>
      </c>
    </row>
    <row r="2058" spans="1:11" x14ac:dyDescent="0.25">
      <c r="A2058" s="16" t="s">
        <v>3066</v>
      </c>
      <c r="B2058" s="16" t="s">
        <v>266</v>
      </c>
      <c r="C2058" s="16" t="s">
        <v>162</v>
      </c>
      <c r="D2058">
        <v>2860</v>
      </c>
      <c r="E2058" s="9">
        <v>980</v>
      </c>
      <c r="F2058">
        <v>1</v>
      </c>
      <c r="G2058" s="9">
        <v>980</v>
      </c>
      <c r="H2058" s="16" t="s">
        <v>616</v>
      </c>
      <c r="I2058" s="16" t="s">
        <v>617</v>
      </c>
      <c r="J2058" s="16" t="s">
        <v>986</v>
      </c>
      <c r="K2058" s="16" t="s">
        <v>944</v>
      </c>
    </row>
    <row r="2059" spans="1:11" x14ac:dyDescent="0.25">
      <c r="A2059" s="16" t="s">
        <v>3067</v>
      </c>
      <c r="B2059" s="16" t="s">
        <v>314</v>
      </c>
      <c r="C2059" s="16" t="s">
        <v>28</v>
      </c>
      <c r="D2059">
        <v>2840</v>
      </c>
      <c r="E2059" s="9">
        <v>4400</v>
      </c>
      <c r="F2059">
        <v>2</v>
      </c>
      <c r="G2059" s="9">
        <v>8800</v>
      </c>
      <c r="H2059" s="16" t="s">
        <v>703</v>
      </c>
      <c r="I2059" s="16" t="s">
        <v>614</v>
      </c>
      <c r="J2059" s="16" t="s">
        <v>984</v>
      </c>
      <c r="K2059" s="16" t="s">
        <v>943</v>
      </c>
    </row>
    <row r="2060" spans="1:11" x14ac:dyDescent="0.25">
      <c r="A2060" s="16" t="s">
        <v>3068</v>
      </c>
      <c r="B2060" s="16" t="s">
        <v>258</v>
      </c>
      <c r="C2060" s="16" t="s">
        <v>24</v>
      </c>
      <c r="D2060">
        <v>2900</v>
      </c>
      <c r="E2060" s="9">
        <v>82</v>
      </c>
      <c r="F2060">
        <v>1</v>
      </c>
      <c r="G2060" s="9">
        <v>82</v>
      </c>
      <c r="H2060" s="16" t="s">
        <v>601</v>
      </c>
      <c r="I2060" s="16" t="s">
        <v>602</v>
      </c>
      <c r="J2060" s="16" t="s">
        <v>965</v>
      </c>
      <c r="K2060" s="16" t="s">
        <v>945</v>
      </c>
    </row>
    <row r="2061" spans="1:11" x14ac:dyDescent="0.25">
      <c r="A2061" s="16" t="s">
        <v>3069</v>
      </c>
      <c r="B2061" s="16" t="s">
        <v>272</v>
      </c>
      <c r="C2061" s="16" t="s">
        <v>111</v>
      </c>
      <c r="D2061">
        <v>2710</v>
      </c>
      <c r="E2061" s="9">
        <v>740</v>
      </c>
      <c r="F2061">
        <v>5</v>
      </c>
      <c r="G2061" s="9">
        <v>3700</v>
      </c>
      <c r="H2061" s="16" t="s">
        <v>628</v>
      </c>
      <c r="I2061" s="16" t="s">
        <v>629</v>
      </c>
      <c r="J2061" s="16" t="s">
        <v>979</v>
      </c>
      <c r="K2061" s="16" t="s">
        <v>942</v>
      </c>
    </row>
    <row r="2062" spans="1:11" x14ac:dyDescent="0.25">
      <c r="A2062" s="16" t="s">
        <v>3070</v>
      </c>
      <c r="B2062" s="16" t="s">
        <v>444</v>
      </c>
      <c r="C2062" s="16" t="s">
        <v>142</v>
      </c>
      <c r="D2062">
        <v>2890</v>
      </c>
      <c r="E2062" s="9">
        <v>9300</v>
      </c>
      <c r="F2062">
        <v>1</v>
      </c>
      <c r="G2062" s="9">
        <v>9300</v>
      </c>
      <c r="H2062" s="16" t="s">
        <v>916</v>
      </c>
      <c r="I2062" s="16" t="s">
        <v>917</v>
      </c>
      <c r="J2062" s="16" t="s">
        <v>982</v>
      </c>
      <c r="K2062" s="16" t="s">
        <v>949</v>
      </c>
    </row>
    <row r="2063" spans="1:11" x14ac:dyDescent="0.25">
      <c r="A2063" s="16" t="s">
        <v>3071</v>
      </c>
      <c r="B2063" s="16" t="s">
        <v>389</v>
      </c>
      <c r="C2063" s="16" t="s">
        <v>109</v>
      </c>
      <c r="D2063">
        <v>2860</v>
      </c>
      <c r="E2063" s="9">
        <v>51</v>
      </c>
      <c r="F2063">
        <v>2</v>
      </c>
      <c r="G2063" s="9">
        <v>102</v>
      </c>
      <c r="H2063" s="16" t="s">
        <v>823</v>
      </c>
      <c r="I2063" s="16" t="s">
        <v>824</v>
      </c>
      <c r="J2063" s="16" t="s">
        <v>970</v>
      </c>
      <c r="K2063" s="16" t="s">
        <v>948</v>
      </c>
    </row>
    <row r="2064" spans="1:11" x14ac:dyDescent="0.25">
      <c r="A2064" s="16" t="s">
        <v>3072</v>
      </c>
      <c r="B2064" s="16" t="s">
        <v>351</v>
      </c>
      <c r="C2064" s="16" t="s">
        <v>57</v>
      </c>
      <c r="D2064">
        <v>2790</v>
      </c>
      <c r="E2064" s="9">
        <v>570</v>
      </c>
      <c r="F2064">
        <v>1</v>
      </c>
      <c r="G2064" s="9">
        <v>570</v>
      </c>
      <c r="H2064" s="16" t="s">
        <v>761</v>
      </c>
      <c r="I2064" s="16" t="s">
        <v>762</v>
      </c>
      <c r="J2064" s="16" t="s">
        <v>984</v>
      </c>
      <c r="K2064" s="16" t="s">
        <v>943</v>
      </c>
    </row>
    <row r="2065" spans="1:11" x14ac:dyDescent="0.25">
      <c r="A2065" s="16" t="s">
        <v>3073</v>
      </c>
      <c r="B2065" s="16" t="s">
        <v>379</v>
      </c>
      <c r="C2065" s="16" t="s">
        <v>103</v>
      </c>
      <c r="D2065">
        <v>2820</v>
      </c>
      <c r="E2065" s="9">
        <v>96</v>
      </c>
      <c r="F2065">
        <v>1</v>
      </c>
      <c r="G2065" s="9">
        <v>96</v>
      </c>
      <c r="H2065" s="16" t="s">
        <v>809</v>
      </c>
      <c r="I2065" s="16" t="s">
        <v>810</v>
      </c>
      <c r="J2065" s="16" t="s">
        <v>981</v>
      </c>
      <c r="K2065" s="16" t="s">
        <v>942</v>
      </c>
    </row>
    <row r="2066" spans="1:11" x14ac:dyDescent="0.25">
      <c r="A2066" s="16" t="s">
        <v>3074</v>
      </c>
      <c r="B2066" s="16" t="s">
        <v>195</v>
      </c>
      <c r="C2066" s="16" t="s">
        <v>173</v>
      </c>
      <c r="D2066">
        <v>2760</v>
      </c>
      <c r="E2066" s="9">
        <v>660</v>
      </c>
      <c r="F2066">
        <v>5</v>
      </c>
      <c r="G2066" s="9">
        <v>3300</v>
      </c>
      <c r="H2066" s="16" t="s">
        <v>489</v>
      </c>
      <c r="I2066" s="16" t="s">
        <v>490</v>
      </c>
      <c r="J2066" s="16" t="s">
        <v>971</v>
      </c>
      <c r="K2066" s="16" t="s">
        <v>941</v>
      </c>
    </row>
    <row r="2067" spans="1:11" x14ac:dyDescent="0.25">
      <c r="A2067" s="16" t="s">
        <v>3075</v>
      </c>
      <c r="B2067" s="16" t="s">
        <v>191</v>
      </c>
      <c r="C2067" s="16" t="s">
        <v>35</v>
      </c>
      <c r="D2067">
        <v>2890</v>
      </c>
      <c r="E2067" s="9">
        <v>2300</v>
      </c>
      <c r="F2067">
        <v>1</v>
      </c>
      <c r="G2067" s="9">
        <v>2300</v>
      </c>
      <c r="H2067" s="16" t="s">
        <v>481</v>
      </c>
      <c r="I2067" s="16" t="s">
        <v>482</v>
      </c>
      <c r="J2067" s="16" t="s">
        <v>971</v>
      </c>
      <c r="K2067" s="16" t="s">
        <v>941</v>
      </c>
    </row>
    <row r="2068" spans="1:11" x14ac:dyDescent="0.25">
      <c r="A2068" s="16" t="s">
        <v>3076</v>
      </c>
      <c r="B2068" s="16" t="s">
        <v>346</v>
      </c>
      <c r="C2068" s="16" t="s">
        <v>56</v>
      </c>
      <c r="D2068">
        <v>2760</v>
      </c>
      <c r="E2068" s="9">
        <v>250</v>
      </c>
      <c r="F2068">
        <v>7</v>
      </c>
      <c r="G2068" s="9">
        <v>1750</v>
      </c>
      <c r="H2068" s="16" t="s">
        <v>752</v>
      </c>
      <c r="I2068" s="16" t="s">
        <v>753</v>
      </c>
      <c r="J2068" s="16" t="s">
        <v>980</v>
      </c>
      <c r="K2068" s="16" t="s">
        <v>942</v>
      </c>
    </row>
    <row r="2069" spans="1:11" x14ac:dyDescent="0.25">
      <c r="A2069" s="16" t="s">
        <v>3077</v>
      </c>
      <c r="B2069" s="16" t="s">
        <v>433</v>
      </c>
      <c r="C2069" s="16" t="s">
        <v>160</v>
      </c>
      <c r="D2069">
        <v>2920</v>
      </c>
      <c r="E2069" s="9">
        <v>5300</v>
      </c>
      <c r="F2069">
        <v>1</v>
      </c>
      <c r="G2069" s="9">
        <v>5300</v>
      </c>
      <c r="H2069" s="16" t="s">
        <v>897</v>
      </c>
      <c r="I2069" s="16" t="s">
        <v>898</v>
      </c>
      <c r="J2069" s="16" t="s">
        <v>977</v>
      </c>
      <c r="K2069" s="16" t="s">
        <v>941</v>
      </c>
    </row>
    <row r="2070" spans="1:11" x14ac:dyDescent="0.25">
      <c r="A2070" s="16" t="s">
        <v>3078</v>
      </c>
      <c r="B2070" s="16" t="s">
        <v>354</v>
      </c>
      <c r="C2070" s="16" t="s">
        <v>163</v>
      </c>
      <c r="D2070">
        <v>2780</v>
      </c>
      <c r="E2070" s="9">
        <v>500</v>
      </c>
      <c r="F2070">
        <v>1</v>
      </c>
      <c r="G2070" s="9">
        <v>500</v>
      </c>
      <c r="H2070" s="16" t="s">
        <v>766</v>
      </c>
      <c r="I2070" s="16" t="s">
        <v>767</v>
      </c>
      <c r="J2070" s="16" t="s">
        <v>964</v>
      </c>
      <c r="K2070" s="16" t="s">
        <v>938</v>
      </c>
    </row>
    <row r="2071" spans="1:11" x14ac:dyDescent="0.25">
      <c r="A2071" s="16" t="s">
        <v>3079</v>
      </c>
      <c r="B2071" s="16" t="s">
        <v>259</v>
      </c>
      <c r="C2071" s="16" t="s">
        <v>161</v>
      </c>
      <c r="D2071">
        <v>2780</v>
      </c>
      <c r="E2071" s="9">
        <v>1600</v>
      </c>
      <c r="F2071">
        <v>2</v>
      </c>
      <c r="G2071" s="9">
        <v>3200</v>
      </c>
      <c r="H2071" s="16" t="s">
        <v>603</v>
      </c>
      <c r="I2071" s="16" t="s">
        <v>604</v>
      </c>
      <c r="J2071" s="16" t="s">
        <v>958</v>
      </c>
      <c r="K2071" s="16" t="s">
        <v>937</v>
      </c>
    </row>
    <row r="2072" spans="1:11" x14ac:dyDescent="0.25">
      <c r="A2072" s="16" t="s">
        <v>3080</v>
      </c>
      <c r="B2072" s="16" t="s">
        <v>209</v>
      </c>
      <c r="C2072" s="16" t="s">
        <v>74</v>
      </c>
      <c r="D2072">
        <v>2800</v>
      </c>
      <c r="E2072" s="9">
        <v>160</v>
      </c>
      <c r="F2072">
        <v>1</v>
      </c>
      <c r="G2072" s="9">
        <v>160</v>
      </c>
      <c r="H2072" s="16" t="s">
        <v>514</v>
      </c>
      <c r="I2072" s="16" t="s">
        <v>515</v>
      </c>
      <c r="J2072" s="16" t="s">
        <v>958</v>
      </c>
      <c r="K2072" s="16" t="s">
        <v>937</v>
      </c>
    </row>
    <row r="2073" spans="1:11" x14ac:dyDescent="0.25">
      <c r="A2073" s="16" t="s">
        <v>3081</v>
      </c>
      <c r="B2073" s="16" t="s">
        <v>284</v>
      </c>
      <c r="C2073" s="16" t="s">
        <v>85</v>
      </c>
      <c r="D2073">
        <v>2820</v>
      </c>
      <c r="E2073" s="9">
        <v>35</v>
      </c>
      <c r="F2073">
        <v>3</v>
      </c>
      <c r="G2073" s="9">
        <v>105</v>
      </c>
      <c r="H2073" s="16" t="s">
        <v>650</v>
      </c>
      <c r="I2073" s="16" t="s">
        <v>651</v>
      </c>
      <c r="J2073" s="16" t="s">
        <v>963</v>
      </c>
      <c r="K2073" s="16" t="s">
        <v>938</v>
      </c>
    </row>
    <row r="2074" spans="1:11" x14ac:dyDescent="0.25">
      <c r="A2074" s="16" t="s">
        <v>3082</v>
      </c>
      <c r="B2074" s="16" t="s">
        <v>321</v>
      </c>
      <c r="C2074" s="16" t="s">
        <v>29</v>
      </c>
      <c r="D2074">
        <v>2830</v>
      </c>
      <c r="E2074" s="9">
        <v>560</v>
      </c>
      <c r="F2074">
        <v>1</v>
      </c>
      <c r="G2074" s="9">
        <v>560</v>
      </c>
      <c r="H2074" s="16" t="s">
        <v>620</v>
      </c>
      <c r="I2074" s="16" t="s">
        <v>714</v>
      </c>
      <c r="J2074" s="16" t="s">
        <v>964</v>
      </c>
      <c r="K2074" s="16" t="s">
        <v>938</v>
      </c>
    </row>
    <row r="2075" spans="1:11" x14ac:dyDescent="0.25">
      <c r="A2075" s="16" t="s">
        <v>3083</v>
      </c>
      <c r="B2075" s="16" t="s">
        <v>349</v>
      </c>
      <c r="C2075" s="16" t="s">
        <v>78</v>
      </c>
      <c r="D2075">
        <v>2840</v>
      </c>
      <c r="E2075" s="9">
        <v>6900</v>
      </c>
      <c r="F2075">
        <v>1</v>
      </c>
      <c r="G2075" s="9">
        <v>6900</v>
      </c>
      <c r="H2075" s="16" t="s">
        <v>758</v>
      </c>
      <c r="I2075" s="16" t="s">
        <v>759</v>
      </c>
      <c r="J2075" s="16" t="s">
        <v>980</v>
      </c>
      <c r="K2075" s="16" t="s">
        <v>942</v>
      </c>
    </row>
    <row r="2076" spans="1:11" x14ac:dyDescent="0.25">
      <c r="A2076" s="16" t="s">
        <v>3084</v>
      </c>
      <c r="B2076" s="16" t="s">
        <v>180</v>
      </c>
      <c r="C2076" s="16" t="s">
        <v>63</v>
      </c>
      <c r="D2076">
        <v>2920</v>
      </c>
      <c r="E2076" s="9">
        <v>1600</v>
      </c>
      <c r="F2076">
        <v>2</v>
      </c>
      <c r="G2076" s="9">
        <v>3200</v>
      </c>
      <c r="H2076" s="16" t="s">
        <v>459</v>
      </c>
      <c r="I2076" s="16" t="s">
        <v>460</v>
      </c>
      <c r="J2076" s="16" t="s">
        <v>953</v>
      </c>
      <c r="K2076" s="16" t="s">
        <v>934</v>
      </c>
    </row>
    <row r="2077" spans="1:11" x14ac:dyDescent="0.25">
      <c r="A2077" s="16" t="s">
        <v>3085</v>
      </c>
      <c r="B2077" s="16" t="s">
        <v>359</v>
      </c>
      <c r="C2077" s="16" t="s">
        <v>47</v>
      </c>
      <c r="D2077">
        <v>2800</v>
      </c>
      <c r="E2077" s="9">
        <v>5900</v>
      </c>
      <c r="F2077">
        <v>1</v>
      </c>
      <c r="G2077" s="9">
        <v>5900</v>
      </c>
      <c r="H2077" s="16" t="s">
        <v>776</v>
      </c>
      <c r="I2077" s="16" t="s">
        <v>777</v>
      </c>
      <c r="J2077" s="16" t="s">
        <v>960</v>
      </c>
      <c r="K2077" s="16" t="s">
        <v>937</v>
      </c>
    </row>
    <row r="2078" spans="1:11" x14ac:dyDescent="0.25">
      <c r="A2078" s="16" t="s">
        <v>3086</v>
      </c>
      <c r="B2078" s="16" t="s">
        <v>443</v>
      </c>
      <c r="C2078" s="16" t="s">
        <v>122</v>
      </c>
      <c r="D2078">
        <v>2770</v>
      </c>
      <c r="E2078" s="9">
        <v>180</v>
      </c>
      <c r="F2078">
        <v>10</v>
      </c>
      <c r="G2078" s="9">
        <v>1800</v>
      </c>
      <c r="H2078" s="16" t="s">
        <v>913</v>
      </c>
      <c r="I2078" s="16" t="s">
        <v>914</v>
      </c>
      <c r="J2078" s="16" t="s">
        <v>960</v>
      </c>
      <c r="K2078" s="16" t="s">
        <v>937</v>
      </c>
    </row>
    <row r="2079" spans="1:11" x14ac:dyDescent="0.25">
      <c r="A2079" s="16" t="s">
        <v>3087</v>
      </c>
      <c r="B2079" s="16" t="s">
        <v>218</v>
      </c>
      <c r="C2079" s="16" t="s">
        <v>69</v>
      </c>
      <c r="D2079">
        <v>2920</v>
      </c>
      <c r="E2079" s="9">
        <v>42</v>
      </c>
      <c r="F2079">
        <v>8</v>
      </c>
      <c r="G2079" s="9">
        <v>336</v>
      </c>
      <c r="H2079" s="16" t="s">
        <v>531</v>
      </c>
      <c r="I2079" s="16" t="s">
        <v>532</v>
      </c>
      <c r="J2079" s="16" t="s">
        <v>954</v>
      </c>
      <c r="K2079" s="16" t="s">
        <v>934</v>
      </c>
    </row>
    <row r="2080" spans="1:11" x14ac:dyDescent="0.25">
      <c r="A2080" s="16" t="s">
        <v>3088</v>
      </c>
      <c r="B2080" s="16" t="s">
        <v>222</v>
      </c>
      <c r="C2080" s="16" t="s">
        <v>158</v>
      </c>
      <c r="D2080">
        <v>2840</v>
      </c>
      <c r="E2080" s="9">
        <v>480</v>
      </c>
      <c r="F2080">
        <v>3</v>
      </c>
      <c r="G2080" s="9">
        <v>1440</v>
      </c>
      <c r="H2080" s="16" t="s">
        <v>538</v>
      </c>
      <c r="I2080" s="16" t="s">
        <v>539</v>
      </c>
      <c r="J2080" s="16" t="s">
        <v>962</v>
      </c>
      <c r="K2080" s="16" t="s">
        <v>938</v>
      </c>
    </row>
    <row r="2081" spans="1:11" x14ac:dyDescent="0.25">
      <c r="A2081" s="16" t="s">
        <v>3089</v>
      </c>
      <c r="B2081" s="16" t="s">
        <v>287</v>
      </c>
      <c r="C2081" s="16" t="s">
        <v>141</v>
      </c>
      <c r="D2081">
        <v>2870</v>
      </c>
      <c r="E2081" s="9">
        <v>20</v>
      </c>
      <c r="F2081">
        <v>2</v>
      </c>
      <c r="G2081" s="9">
        <v>40</v>
      </c>
      <c r="H2081" s="16" t="s">
        <v>656</v>
      </c>
      <c r="I2081" s="16" t="s">
        <v>657</v>
      </c>
      <c r="J2081" s="16" t="s">
        <v>959</v>
      </c>
      <c r="K2081" s="16" t="s">
        <v>937</v>
      </c>
    </row>
    <row r="2082" spans="1:11" x14ac:dyDescent="0.25">
      <c r="A2082" s="16" t="s">
        <v>3090</v>
      </c>
      <c r="B2082" s="16" t="s">
        <v>257</v>
      </c>
      <c r="C2082" s="16" t="s">
        <v>78</v>
      </c>
      <c r="D2082">
        <v>2830</v>
      </c>
      <c r="E2082" s="9">
        <v>350</v>
      </c>
      <c r="F2082">
        <v>2</v>
      </c>
      <c r="G2082" s="9">
        <v>700</v>
      </c>
      <c r="H2082" s="16" t="s">
        <v>599</v>
      </c>
      <c r="I2082" s="16" t="s">
        <v>600</v>
      </c>
      <c r="J2082" s="16" t="s">
        <v>955</v>
      </c>
      <c r="K2082" s="16" t="s">
        <v>935</v>
      </c>
    </row>
    <row r="2083" spans="1:11" x14ac:dyDescent="0.25">
      <c r="A2083" s="16" t="s">
        <v>3091</v>
      </c>
      <c r="B2083" s="16" t="s">
        <v>392</v>
      </c>
      <c r="C2083" s="16" t="s">
        <v>113</v>
      </c>
      <c r="D2083">
        <v>2710</v>
      </c>
      <c r="E2083" s="9">
        <v>250</v>
      </c>
      <c r="F2083">
        <v>1</v>
      </c>
      <c r="G2083" s="9">
        <v>250</v>
      </c>
      <c r="H2083" s="16" t="s">
        <v>829</v>
      </c>
      <c r="I2083" s="16" t="s">
        <v>830</v>
      </c>
      <c r="J2083" s="16" t="s">
        <v>976</v>
      </c>
      <c r="K2083" s="16" t="s">
        <v>941</v>
      </c>
    </row>
    <row r="2084" spans="1:11" x14ac:dyDescent="0.25">
      <c r="A2084" s="16" t="s">
        <v>3092</v>
      </c>
      <c r="B2084" s="16" t="s">
        <v>437</v>
      </c>
      <c r="C2084" s="16" t="s">
        <v>119</v>
      </c>
      <c r="D2084">
        <v>2800</v>
      </c>
      <c r="E2084" s="9">
        <v>5700</v>
      </c>
      <c r="F2084">
        <v>1</v>
      </c>
      <c r="G2084" s="9">
        <v>5700</v>
      </c>
      <c r="H2084" s="16" t="s">
        <v>904</v>
      </c>
      <c r="I2084" s="16" t="s">
        <v>905</v>
      </c>
      <c r="J2084" s="16" t="s">
        <v>981</v>
      </c>
      <c r="K2084" s="16" t="s">
        <v>942</v>
      </c>
    </row>
    <row r="2085" spans="1:11" x14ac:dyDescent="0.25">
      <c r="A2085" s="16" t="s">
        <v>3093</v>
      </c>
      <c r="B2085" s="16" t="s">
        <v>394</v>
      </c>
      <c r="C2085" s="16" t="s">
        <v>112</v>
      </c>
      <c r="D2085">
        <v>2740</v>
      </c>
      <c r="E2085" s="9">
        <v>880</v>
      </c>
      <c r="F2085">
        <v>1</v>
      </c>
      <c r="G2085" s="9">
        <v>880</v>
      </c>
      <c r="H2085" s="16" t="s">
        <v>832</v>
      </c>
      <c r="I2085" s="16" t="s">
        <v>566</v>
      </c>
      <c r="J2085" s="16" t="s">
        <v>952</v>
      </c>
      <c r="K2085" s="16" t="s">
        <v>933</v>
      </c>
    </row>
    <row r="2086" spans="1:11" x14ac:dyDescent="0.25">
      <c r="A2086" s="16" t="s">
        <v>3094</v>
      </c>
      <c r="B2086" s="16" t="s">
        <v>254</v>
      </c>
      <c r="C2086" s="16" t="s">
        <v>43</v>
      </c>
      <c r="D2086">
        <v>2760</v>
      </c>
      <c r="E2086" s="9">
        <v>590</v>
      </c>
      <c r="F2086">
        <v>4</v>
      </c>
      <c r="G2086" s="9">
        <v>2360</v>
      </c>
      <c r="H2086" s="16" t="s">
        <v>595</v>
      </c>
      <c r="I2086" s="16" t="s">
        <v>596</v>
      </c>
      <c r="J2086" s="16" t="s">
        <v>951</v>
      </c>
      <c r="K2086" s="16" t="s">
        <v>932</v>
      </c>
    </row>
    <row r="2087" spans="1:11" x14ac:dyDescent="0.25">
      <c r="A2087" s="16" t="s">
        <v>3095</v>
      </c>
      <c r="B2087" s="16" t="s">
        <v>256</v>
      </c>
      <c r="C2087" s="16" t="s">
        <v>100</v>
      </c>
      <c r="D2087">
        <v>2790</v>
      </c>
      <c r="E2087" s="9">
        <v>8000</v>
      </c>
      <c r="F2087">
        <v>10</v>
      </c>
      <c r="G2087" s="9">
        <v>80000</v>
      </c>
      <c r="H2087" s="16" t="s">
        <v>598</v>
      </c>
      <c r="I2087" s="16" t="s">
        <v>533</v>
      </c>
      <c r="J2087" s="16" t="s">
        <v>953</v>
      </c>
      <c r="K2087" s="16" t="s">
        <v>934</v>
      </c>
    </row>
    <row r="2088" spans="1:11" x14ac:dyDescent="0.25">
      <c r="A2088" s="16" t="s">
        <v>3096</v>
      </c>
      <c r="B2088" s="16" t="s">
        <v>403</v>
      </c>
      <c r="C2088" s="16" t="s">
        <v>167</v>
      </c>
      <c r="D2088">
        <v>2880</v>
      </c>
      <c r="E2088" s="9">
        <v>6000</v>
      </c>
      <c r="F2088">
        <v>1</v>
      </c>
      <c r="G2088" s="9">
        <v>6000</v>
      </c>
      <c r="H2088" s="16" t="s">
        <v>848</v>
      </c>
      <c r="I2088" s="16" t="s">
        <v>702</v>
      </c>
      <c r="J2088" s="16" t="s">
        <v>986</v>
      </c>
      <c r="K2088" s="16" t="s">
        <v>944</v>
      </c>
    </row>
    <row r="2089" spans="1:11" x14ac:dyDescent="0.25">
      <c r="A2089" s="16" t="s">
        <v>3097</v>
      </c>
      <c r="B2089" s="16" t="s">
        <v>358</v>
      </c>
      <c r="C2089" s="16" t="s">
        <v>83</v>
      </c>
      <c r="D2089">
        <v>2760</v>
      </c>
      <c r="E2089" s="9">
        <v>48</v>
      </c>
      <c r="F2089">
        <v>1</v>
      </c>
      <c r="G2089" s="9">
        <v>48</v>
      </c>
      <c r="H2089" s="16" t="s">
        <v>774</v>
      </c>
      <c r="I2089" s="16" t="s">
        <v>775</v>
      </c>
      <c r="J2089" s="16" t="s">
        <v>960</v>
      </c>
      <c r="K2089" s="16" t="s">
        <v>937</v>
      </c>
    </row>
    <row r="2090" spans="1:11" x14ac:dyDescent="0.25">
      <c r="A2090" s="16" t="s">
        <v>3098</v>
      </c>
      <c r="B2090" s="16" t="s">
        <v>308</v>
      </c>
      <c r="C2090" s="16" t="s">
        <v>44</v>
      </c>
      <c r="D2090">
        <v>2890</v>
      </c>
      <c r="E2090" s="9">
        <v>560</v>
      </c>
      <c r="F2090">
        <v>5</v>
      </c>
      <c r="G2090" s="9">
        <v>2800</v>
      </c>
      <c r="H2090" s="16" t="s">
        <v>691</v>
      </c>
      <c r="I2090" s="16" t="s">
        <v>692</v>
      </c>
      <c r="J2090" s="16" t="s">
        <v>973</v>
      </c>
      <c r="K2090" s="16" t="s">
        <v>941</v>
      </c>
    </row>
    <row r="2091" spans="1:11" x14ac:dyDescent="0.25">
      <c r="A2091" s="16" t="s">
        <v>3099</v>
      </c>
      <c r="B2091" s="16" t="s">
        <v>428</v>
      </c>
      <c r="C2091" s="16" t="s">
        <v>74</v>
      </c>
      <c r="D2091">
        <v>2830</v>
      </c>
      <c r="E2091" s="9">
        <v>840</v>
      </c>
      <c r="F2091">
        <v>7</v>
      </c>
      <c r="G2091" s="9">
        <v>5880</v>
      </c>
      <c r="H2091" s="16" t="s">
        <v>887</v>
      </c>
      <c r="I2091" s="16" t="s">
        <v>888</v>
      </c>
      <c r="J2091" s="16" t="s">
        <v>981</v>
      </c>
      <c r="K2091" s="16" t="s">
        <v>942</v>
      </c>
    </row>
    <row r="2092" spans="1:11" x14ac:dyDescent="0.25">
      <c r="A2092" s="16" t="s">
        <v>3100</v>
      </c>
      <c r="B2092" s="16" t="s">
        <v>345</v>
      </c>
      <c r="C2092" s="16" t="s">
        <v>156</v>
      </c>
      <c r="D2092">
        <v>2850</v>
      </c>
      <c r="E2092" s="9">
        <v>240</v>
      </c>
      <c r="F2092">
        <v>1</v>
      </c>
      <c r="G2092" s="9">
        <v>240</v>
      </c>
      <c r="H2092" s="16" t="s">
        <v>750</v>
      </c>
      <c r="I2092" s="16" t="s">
        <v>751</v>
      </c>
      <c r="J2092" s="16" t="s">
        <v>974</v>
      </c>
      <c r="K2092" s="16" t="s">
        <v>941</v>
      </c>
    </row>
    <row r="2093" spans="1:11" x14ac:dyDescent="0.25">
      <c r="A2093" s="16" t="s">
        <v>3101</v>
      </c>
      <c r="B2093" s="16" t="s">
        <v>402</v>
      </c>
      <c r="C2093" s="16" t="s">
        <v>136</v>
      </c>
      <c r="D2093">
        <v>2920</v>
      </c>
      <c r="E2093" s="9">
        <v>4200</v>
      </c>
      <c r="F2093">
        <v>1</v>
      </c>
      <c r="G2093" s="9">
        <v>4200</v>
      </c>
      <c r="H2093" s="16" t="s">
        <v>527</v>
      </c>
      <c r="I2093" s="16" t="s">
        <v>847</v>
      </c>
      <c r="J2093" s="16" t="s">
        <v>985</v>
      </c>
      <c r="K2093" s="16" t="s">
        <v>943</v>
      </c>
    </row>
    <row r="2094" spans="1:11" x14ac:dyDescent="0.25">
      <c r="A2094" s="16" t="s">
        <v>3102</v>
      </c>
      <c r="B2094" s="16" t="s">
        <v>384</v>
      </c>
      <c r="C2094" s="16" t="s">
        <v>158</v>
      </c>
      <c r="D2094">
        <v>2980</v>
      </c>
      <c r="E2094" s="9">
        <v>90</v>
      </c>
      <c r="F2094">
        <v>1</v>
      </c>
      <c r="G2094" s="9">
        <v>90</v>
      </c>
      <c r="H2094" s="16" t="s">
        <v>817</v>
      </c>
      <c r="I2094" s="16" t="s">
        <v>818</v>
      </c>
      <c r="J2094" s="16" t="s">
        <v>984</v>
      </c>
      <c r="K2094" s="16" t="s">
        <v>943</v>
      </c>
    </row>
    <row r="2095" spans="1:11" x14ac:dyDescent="0.25">
      <c r="A2095" s="16" t="s">
        <v>3103</v>
      </c>
      <c r="B2095" s="16" t="s">
        <v>385</v>
      </c>
      <c r="C2095" s="16" t="s">
        <v>102</v>
      </c>
      <c r="D2095">
        <v>2710</v>
      </c>
      <c r="E2095" s="9">
        <v>2300</v>
      </c>
      <c r="F2095">
        <v>1</v>
      </c>
      <c r="G2095" s="9">
        <v>2300</v>
      </c>
      <c r="H2095" s="16" t="s">
        <v>816</v>
      </c>
      <c r="I2095" s="16" t="s">
        <v>896</v>
      </c>
      <c r="J2095" s="16" t="s">
        <v>977</v>
      </c>
      <c r="K2095" s="16" t="s">
        <v>941</v>
      </c>
    </row>
    <row r="2096" spans="1:11" x14ac:dyDescent="0.25">
      <c r="A2096" s="16" t="s">
        <v>3104</v>
      </c>
      <c r="B2096" s="16" t="s">
        <v>399</v>
      </c>
      <c r="C2096" s="16" t="s">
        <v>72</v>
      </c>
      <c r="D2096">
        <v>2830</v>
      </c>
      <c r="E2096" s="9">
        <v>16</v>
      </c>
      <c r="F2096">
        <v>1</v>
      </c>
      <c r="G2096" s="9">
        <v>16</v>
      </c>
      <c r="H2096" s="16" t="s">
        <v>841</v>
      </c>
      <c r="I2096" s="16" t="s">
        <v>842</v>
      </c>
      <c r="J2096" s="16" t="s">
        <v>969</v>
      </c>
      <c r="K2096" s="16" t="s">
        <v>940</v>
      </c>
    </row>
    <row r="2097" spans="1:11" x14ac:dyDescent="0.25">
      <c r="A2097" s="16" t="s">
        <v>3105</v>
      </c>
      <c r="B2097" s="16" t="s">
        <v>319</v>
      </c>
      <c r="C2097" s="16" t="s">
        <v>148</v>
      </c>
      <c r="D2097">
        <v>3000</v>
      </c>
      <c r="E2097" s="9">
        <v>5100</v>
      </c>
      <c r="F2097">
        <v>7</v>
      </c>
      <c r="G2097" s="9">
        <v>35700</v>
      </c>
      <c r="H2097" s="16" t="s">
        <v>711</v>
      </c>
      <c r="I2097" s="16" t="s">
        <v>610</v>
      </c>
      <c r="J2097" s="16" t="s">
        <v>964</v>
      </c>
      <c r="K2097" s="16" t="s">
        <v>938</v>
      </c>
    </row>
    <row r="2098" spans="1:11" x14ac:dyDescent="0.25">
      <c r="A2098" s="16" t="s">
        <v>3106</v>
      </c>
      <c r="B2098" s="16" t="s">
        <v>296</v>
      </c>
      <c r="C2098" s="16" t="s">
        <v>128</v>
      </c>
      <c r="D2098">
        <v>2760</v>
      </c>
      <c r="E2098" s="9">
        <v>92</v>
      </c>
      <c r="F2098">
        <v>1</v>
      </c>
      <c r="G2098" s="9">
        <v>92</v>
      </c>
      <c r="H2098" s="16" t="s">
        <v>671</v>
      </c>
      <c r="I2098" s="16" t="s">
        <v>672</v>
      </c>
      <c r="J2098" s="16" t="s">
        <v>959</v>
      </c>
      <c r="K2098" s="16" t="s">
        <v>937</v>
      </c>
    </row>
    <row r="2099" spans="1:11" x14ac:dyDescent="0.25">
      <c r="A2099" s="16" t="s">
        <v>3107</v>
      </c>
      <c r="B2099" s="16" t="s">
        <v>392</v>
      </c>
      <c r="C2099" s="16" t="s">
        <v>88</v>
      </c>
      <c r="D2099">
        <v>2810</v>
      </c>
      <c r="E2099" s="9">
        <v>26</v>
      </c>
      <c r="F2099">
        <v>4</v>
      </c>
      <c r="G2099" s="9">
        <v>104</v>
      </c>
      <c r="H2099" s="16" t="s">
        <v>829</v>
      </c>
      <c r="I2099" s="16" t="s">
        <v>830</v>
      </c>
      <c r="J2099" s="16" t="s">
        <v>976</v>
      </c>
      <c r="K2099" s="16" t="s">
        <v>941</v>
      </c>
    </row>
    <row r="2100" spans="1:11" x14ac:dyDescent="0.25">
      <c r="A2100" s="16" t="s">
        <v>3108</v>
      </c>
      <c r="B2100" s="16" t="s">
        <v>444</v>
      </c>
      <c r="C2100" s="16" t="s">
        <v>53</v>
      </c>
      <c r="D2100">
        <v>2890</v>
      </c>
      <c r="E2100" s="9">
        <v>13</v>
      </c>
      <c r="F2100">
        <v>1</v>
      </c>
      <c r="G2100" s="9">
        <v>13</v>
      </c>
      <c r="H2100" s="16" t="s">
        <v>916</v>
      </c>
      <c r="I2100" s="16" t="s">
        <v>917</v>
      </c>
      <c r="J2100" s="16" t="s">
        <v>982</v>
      </c>
      <c r="K2100" s="16" t="s">
        <v>949</v>
      </c>
    </row>
    <row r="2101" spans="1:11" x14ac:dyDescent="0.25">
      <c r="A2101" s="16" t="s">
        <v>3109</v>
      </c>
      <c r="B2101" s="16" t="s">
        <v>267</v>
      </c>
      <c r="C2101" s="16" t="s">
        <v>119</v>
      </c>
      <c r="D2101">
        <v>2790</v>
      </c>
      <c r="E2101" s="9">
        <v>32</v>
      </c>
      <c r="F2101">
        <v>5</v>
      </c>
      <c r="G2101" s="9">
        <v>160</v>
      </c>
      <c r="H2101" s="16" t="s">
        <v>618</v>
      </c>
      <c r="I2101" s="16" t="s">
        <v>619</v>
      </c>
      <c r="J2101" s="16" t="s">
        <v>973</v>
      </c>
      <c r="K2101" s="16" t="s">
        <v>941</v>
      </c>
    </row>
    <row r="2102" spans="1:11" x14ac:dyDescent="0.25">
      <c r="A2102" s="16" t="s">
        <v>3110</v>
      </c>
      <c r="B2102" s="16" t="s">
        <v>213</v>
      </c>
      <c r="C2102" s="16" t="s">
        <v>168</v>
      </c>
      <c r="D2102">
        <v>2760</v>
      </c>
      <c r="E2102" s="9">
        <v>7100</v>
      </c>
      <c r="F2102">
        <v>4</v>
      </c>
      <c r="G2102" s="9">
        <v>28400</v>
      </c>
      <c r="H2102" s="16" t="s">
        <v>522</v>
      </c>
      <c r="I2102" s="16" t="s">
        <v>523</v>
      </c>
      <c r="J2102" s="16" t="s">
        <v>971</v>
      </c>
      <c r="K2102" s="16" t="s">
        <v>941</v>
      </c>
    </row>
    <row r="2103" spans="1:11" x14ac:dyDescent="0.25">
      <c r="A2103" s="16" t="s">
        <v>3111</v>
      </c>
      <c r="B2103" s="16" t="s">
        <v>180</v>
      </c>
      <c r="C2103" s="16" t="s">
        <v>110</v>
      </c>
      <c r="D2103">
        <v>2920</v>
      </c>
      <c r="E2103" s="9">
        <v>9200</v>
      </c>
      <c r="F2103">
        <v>1</v>
      </c>
      <c r="G2103" s="9">
        <v>9200</v>
      </c>
      <c r="H2103" s="16" t="s">
        <v>459</v>
      </c>
      <c r="I2103" s="16" t="s">
        <v>460</v>
      </c>
      <c r="J2103" s="16" t="s">
        <v>953</v>
      </c>
      <c r="K2103" s="16" t="s">
        <v>934</v>
      </c>
    </row>
    <row r="2104" spans="1:11" x14ac:dyDescent="0.25">
      <c r="A2104" s="16" t="s">
        <v>3112</v>
      </c>
      <c r="B2104" s="16" t="s">
        <v>347</v>
      </c>
      <c r="C2104" s="16" t="s">
        <v>88</v>
      </c>
      <c r="D2104">
        <v>2920</v>
      </c>
      <c r="E2104" s="9">
        <v>37</v>
      </c>
      <c r="F2104">
        <v>1</v>
      </c>
      <c r="G2104" s="9">
        <v>37</v>
      </c>
      <c r="H2104" s="16" t="s">
        <v>754</v>
      </c>
      <c r="I2104" s="16" t="s">
        <v>755</v>
      </c>
      <c r="J2104" s="16" t="s">
        <v>980</v>
      </c>
      <c r="K2104" s="16" t="s">
        <v>942</v>
      </c>
    </row>
    <row r="2105" spans="1:11" x14ac:dyDescent="0.25">
      <c r="A2105" s="16" t="s">
        <v>3113</v>
      </c>
      <c r="B2105" s="16" t="s">
        <v>411</v>
      </c>
      <c r="C2105" s="16" t="s">
        <v>165</v>
      </c>
      <c r="D2105">
        <v>2760</v>
      </c>
      <c r="E2105" s="9">
        <v>14</v>
      </c>
      <c r="F2105">
        <v>2</v>
      </c>
      <c r="G2105" s="9">
        <v>28</v>
      </c>
      <c r="H2105" s="16" t="s">
        <v>859</v>
      </c>
      <c r="I2105" s="16" t="s">
        <v>860</v>
      </c>
      <c r="J2105" s="16" t="s">
        <v>981</v>
      </c>
      <c r="K2105" s="16" t="s">
        <v>942</v>
      </c>
    </row>
    <row r="2106" spans="1:11" x14ac:dyDescent="0.25">
      <c r="A2106" s="16" t="s">
        <v>3114</v>
      </c>
      <c r="B2106" s="16" t="s">
        <v>188</v>
      </c>
      <c r="C2106" s="16" t="s">
        <v>65</v>
      </c>
      <c r="D2106">
        <v>2870</v>
      </c>
      <c r="E2106" s="9">
        <v>54</v>
      </c>
      <c r="F2106">
        <v>1</v>
      </c>
      <c r="G2106" s="9">
        <v>54</v>
      </c>
      <c r="H2106" s="16" t="s">
        <v>475</v>
      </c>
      <c r="I2106" s="16" t="s">
        <v>476</v>
      </c>
      <c r="J2106" s="16" t="s">
        <v>978</v>
      </c>
      <c r="K2106" s="16" t="s">
        <v>942</v>
      </c>
    </row>
  </sheetData>
  <phoneticPr fontId="4"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A06C7-43B5-458F-A2AF-2356448EB9DA}">
  <dimension ref="A1:AI3655"/>
  <sheetViews>
    <sheetView showGridLines="0" topLeftCell="H1" zoomScaleNormal="100" workbookViewId="0">
      <selection activeCell="M9" sqref="M9"/>
    </sheetView>
  </sheetViews>
  <sheetFormatPr defaultRowHeight="15" x14ac:dyDescent="0.25"/>
  <cols>
    <col min="1" max="2" width="1.25" customWidth="1"/>
    <col min="3" max="9" width="14.75" customWidth="1"/>
    <col min="11" max="11" width="12.875" customWidth="1"/>
    <col min="12" max="12" width="20.125" customWidth="1"/>
    <col min="13" max="13" width="19.75" customWidth="1"/>
    <col min="14" max="14" width="18" bestFit="1" customWidth="1"/>
    <col min="15" max="15" width="20.5" bestFit="1" customWidth="1"/>
    <col min="17" max="17" width="10.75" customWidth="1"/>
    <col min="18" max="18" width="14.375" customWidth="1"/>
    <col min="20" max="20" width="16.375" customWidth="1"/>
    <col min="21" max="21" width="21.875" bestFit="1" customWidth="1"/>
    <col min="22" max="22" width="21.875" customWidth="1"/>
    <col min="24" max="24" width="10.125" bestFit="1" customWidth="1"/>
    <col min="25" max="25" width="12.875" customWidth="1"/>
    <col min="26" max="26" width="13.25" customWidth="1"/>
    <col min="27" max="27" width="14.75" customWidth="1"/>
    <col min="28" max="28" width="13" customWidth="1"/>
    <col min="29" max="29" width="6.375" customWidth="1"/>
    <col min="30" max="30" width="22" bestFit="1" customWidth="1"/>
    <col min="31" max="31" width="10.375" customWidth="1"/>
    <col min="32" max="32" width="19.25" customWidth="1"/>
    <col min="34" max="34" width="10.125" bestFit="1" customWidth="1"/>
    <col min="35" max="35" width="21.5" bestFit="1" customWidth="1"/>
  </cols>
  <sheetData>
    <row r="1" spans="1:35" s="1" customFormat="1" ht="26.25" customHeight="1" x14ac:dyDescent="0.4">
      <c r="A1" s="2"/>
      <c r="C1" s="3" t="s">
        <v>1</v>
      </c>
    </row>
    <row r="3" spans="1:35" x14ac:dyDescent="0.25">
      <c r="C3" s="10" t="s">
        <v>3133</v>
      </c>
      <c r="D3" s="10"/>
      <c r="E3" s="10"/>
      <c r="F3" s="10"/>
      <c r="G3" s="10"/>
      <c r="H3" s="10"/>
      <c r="I3" s="10"/>
      <c r="K3" s="11" t="s">
        <v>3134</v>
      </c>
      <c r="L3" s="11"/>
      <c r="M3" s="11"/>
      <c r="N3" s="11"/>
      <c r="O3" s="11"/>
      <c r="Q3" s="11" t="s">
        <v>3135</v>
      </c>
      <c r="R3" s="11"/>
      <c r="T3" s="11" t="s">
        <v>3136</v>
      </c>
      <c r="U3" s="11"/>
      <c r="V3" s="11"/>
      <c r="X3" s="11" t="s">
        <v>3137</v>
      </c>
      <c r="Y3" s="11"/>
      <c r="Z3" s="11"/>
      <c r="AA3" s="11"/>
      <c r="AB3" s="11"/>
      <c r="AC3" s="11"/>
      <c r="AD3" s="11"/>
      <c r="AE3" s="11"/>
      <c r="AF3" s="11"/>
    </row>
    <row r="5" spans="1:35" x14ac:dyDescent="0.25">
      <c r="C5" s="4" t="s">
        <v>2</v>
      </c>
      <c r="D5" s="4" t="s">
        <v>3</v>
      </c>
      <c r="E5" s="4" t="s">
        <v>4</v>
      </c>
      <c r="F5" s="4" t="s">
        <v>5</v>
      </c>
      <c r="G5" s="4" t="s">
        <v>6</v>
      </c>
      <c r="H5" s="4" t="s">
        <v>7</v>
      </c>
      <c r="I5" s="4" t="s">
        <v>8</v>
      </c>
      <c r="K5" s="4" t="s">
        <v>3</v>
      </c>
      <c r="L5" s="4" t="s">
        <v>9</v>
      </c>
      <c r="M5" s="4" t="s">
        <v>10</v>
      </c>
      <c r="N5" s="4" t="s">
        <v>11</v>
      </c>
      <c r="O5" s="4" t="s">
        <v>12</v>
      </c>
      <c r="Q5" s="4" t="s">
        <v>4</v>
      </c>
      <c r="R5" s="4" t="s">
        <v>13</v>
      </c>
      <c r="T5" s="4" t="s">
        <v>987</v>
      </c>
      <c r="U5" s="4" t="s">
        <v>988</v>
      </c>
      <c r="V5" s="4" t="s">
        <v>5</v>
      </c>
      <c r="X5" s="4" t="s">
        <v>14</v>
      </c>
      <c r="Y5" s="4" t="s">
        <v>15</v>
      </c>
      <c r="Z5" s="4" t="s">
        <v>16</v>
      </c>
      <c r="AA5" s="4" t="s">
        <v>17</v>
      </c>
      <c r="AB5" s="4" t="s">
        <v>18</v>
      </c>
      <c r="AC5" s="4" t="s">
        <v>19</v>
      </c>
      <c r="AD5" s="4" t="s">
        <v>20</v>
      </c>
      <c r="AE5" s="4" t="s">
        <v>21</v>
      </c>
      <c r="AF5" s="4" t="s">
        <v>3132</v>
      </c>
      <c r="AH5" s="4" t="s">
        <v>14</v>
      </c>
      <c r="AI5" s="4" t="s">
        <v>3117</v>
      </c>
    </row>
    <row r="6" spans="1:35" x14ac:dyDescent="0.25">
      <c r="C6" t="s">
        <v>1010</v>
      </c>
      <c r="D6" t="s">
        <v>306</v>
      </c>
      <c r="E6" t="s">
        <v>106</v>
      </c>
      <c r="F6">
        <v>3000</v>
      </c>
      <c r="G6" s="9">
        <v>880</v>
      </c>
      <c r="H6">
        <v>5</v>
      </c>
      <c r="I6" s="9">
        <f>G6*H6</f>
        <v>4400</v>
      </c>
      <c r="K6" t="s">
        <v>231</v>
      </c>
      <c r="L6" t="s">
        <v>554</v>
      </c>
      <c r="M6" t="s">
        <v>555</v>
      </c>
      <c r="N6" t="s">
        <v>972</v>
      </c>
      <c r="O6" t="s">
        <v>941</v>
      </c>
      <c r="Q6" t="s">
        <v>22</v>
      </c>
      <c r="R6" t="s">
        <v>3138</v>
      </c>
      <c r="T6" s="6">
        <v>2710</v>
      </c>
      <c r="U6" t="s">
        <v>989</v>
      </c>
      <c r="V6" t="s">
        <v>23</v>
      </c>
      <c r="X6" s="5">
        <v>44562</v>
      </c>
      <c r="Y6" t="str">
        <f>TEXT(X6,"dddd")</f>
        <v>Saturday</v>
      </c>
      <c r="Z6">
        <f>DAY(X6)</f>
        <v>1</v>
      </c>
      <c r="AA6">
        <f>MONTH(X6)</f>
        <v>1</v>
      </c>
      <c r="AB6" t="str">
        <f>TEXT(X6,"mmmm")</f>
        <v>January</v>
      </c>
      <c r="AC6">
        <f>YEAR(X6)</f>
        <v>2022</v>
      </c>
      <c r="AD6" t="str">
        <f>_xlfn.XLOOKUP(X6,$AH$6:$AH$105,$AI$6:$AI$105,"")</f>
        <v/>
      </c>
      <c r="AE6" t="str" cm="1">
        <f t="array" ref="AE6">_xlfn.SWITCH(Y6,"Saturday","Weekend","Sunday","Weekend","Weekday")</f>
        <v>Weekend</v>
      </c>
      <c r="AF6" t="str">
        <f>IF(OR(NOT(AD6=""),AE6="Weekend"),"Yes","No")</f>
        <v>Yes</v>
      </c>
      <c r="AH6" s="7">
        <v>44197</v>
      </c>
      <c r="AI6" s="8" t="s">
        <v>3118</v>
      </c>
    </row>
    <row r="7" spans="1:35" x14ac:dyDescent="0.25">
      <c r="C7" t="s">
        <v>1011</v>
      </c>
      <c r="D7" t="s">
        <v>280</v>
      </c>
      <c r="E7" t="s">
        <v>170</v>
      </c>
      <c r="F7">
        <v>2810</v>
      </c>
      <c r="G7" s="9">
        <v>12</v>
      </c>
      <c r="H7">
        <v>2</v>
      </c>
      <c r="I7" s="9">
        <f t="shared" ref="I7:I70" si="0">G7*H7</f>
        <v>24</v>
      </c>
      <c r="K7" t="s">
        <v>291</v>
      </c>
      <c r="L7" t="s">
        <v>580</v>
      </c>
      <c r="M7" t="s">
        <v>663</v>
      </c>
      <c r="N7" t="s">
        <v>951</v>
      </c>
      <c r="O7" t="s">
        <v>932</v>
      </c>
      <c r="Q7" t="s">
        <v>24</v>
      </c>
      <c r="R7" t="s">
        <v>3139</v>
      </c>
      <c r="T7" s="6">
        <v>2740</v>
      </c>
      <c r="U7" t="s">
        <v>990</v>
      </c>
      <c r="V7" t="s">
        <v>23</v>
      </c>
      <c r="X7" s="5">
        <v>44563</v>
      </c>
      <c r="Y7" t="str">
        <f t="shared" ref="Y7:Y70" si="1">TEXT(X7,"dddd")</f>
        <v>Sunday</v>
      </c>
      <c r="Z7">
        <f t="shared" ref="Z7:Z70" si="2">DAY(X7)</f>
        <v>2</v>
      </c>
      <c r="AA7">
        <f t="shared" ref="AA7:AA70" si="3">MONTH(X7)</f>
        <v>1</v>
      </c>
      <c r="AB7" t="str">
        <f t="shared" ref="AB7:AB70" si="4">TEXT(X7,"mmmm")</f>
        <v>January</v>
      </c>
      <c r="AC7">
        <f t="shared" ref="AC7:AC70" si="5">YEAR(X7)</f>
        <v>2022</v>
      </c>
      <c r="AD7" t="str">
        <f t="shared" ref="AD7:AD70" si="6">_xlfn.XLOOKUP(X7,$AH$6:$AH$105,$AI$6:$AI$105,"")</f>
        <v/>
      </c>
      <c r="AE7" t="str" cm="1">
        <f t="array" ref="AE7">_xlfn.SWITCH(Y7,"Saturday","Weekend","Sunday","Weekend","Weekday")</f>
        <v>Weekend</v>
      </c>
      <c r="AF7" t="str">
        <f t="shared" ref="AF7:AF70" si="7">IF(OR(NOT(AD7=""),AE7="Weekend"),"Yes","No")</f>
        <v>Yes</v>
      </c>
      <c r="AH7" s="7">
        <v>44214</v>
      </c>
      <c r="AI7" s="8" t="s">
        <v>3119</v>
      </c>
    </row>
    <row r="8" spans="1:35" x14ac:dyDescent="0.25">
      <c r="C8" t="s">
        <v>1012</v>
      </c>
      <c r="D8" t="s">
        <v>272</v>
      </c>
      <c r="E8" t="s">
        <v>111</v>
      </c>
      <c r="F8">
        <v>2890</v>
      </c>
      <c r="G8" s="9">
        <v>1200</v>
      </c>
      <c r="H8">
        <v>3</v>
      </c>
      <c r="I8" s="9">
        <f t="shared" si="0"/>
        <v>3600</v>
      </c>
      <c r="K8" t="s">
        <v>221</v>
      </c>
      <c r="L8" t="s">
        <v>536</v>
      </c>
      <c r="M8" t="s">
        <v>537</v>
      </c>
      <c r="N8" t="s">
        <v>958</v>
      </c>
      <c r="O8" t="s">
        <v>937</v>
      </c>
      <c r="Q8" t="s">
        <v>26</v>
      </c>
      <c r="R8" t="s">
        <v>3140</v>
      </c>
      <c r="T8" s="6">
        <v>2760</v>
      </c>
      <c r="U8" t="s">
        <v>1008</v>
      </c>
      <c r="V8" t="s">
        <v>25</v>
      </c>
      <c r="X8" s="5">
        <v>44564</v>
      </c>
      <c r="Y8" t="str">
        <f t="shared" si="1"/>
        <v>Monday</v>
      </c>
      <c r="Z8">
        <f t="shared" si="2"/>
        <v>3</v>
      </c>
      <c r="AA8">
        <f t="shared" si="3"/>
        <v>1</v>
      </c>
      <c r="AB8" t="str">
        <f t="shared" si="4"/>
        <v>January</v>
      </c>
      <c r="AC8">
        <f t="shared" si="5"/>
        <v>2022</v>
      </c>
      <c r="AD8" t="str">
        <f t="shared" si="6"/>
        <v/>
      </c>
      <c r="AE8" t="str" cm="1">
        <f t="array" ref="AE8">_xlfn.SWITCH(Y8,"Saturday","Weekend","Sunday","Weekend","Weekday")</f>
        <v>Weekday</v>
      </c>
      <c r="AF8" t="str">
        <f t="shared" si="7"/>
        <v>No</v>
      </c>
      <c r="AH8" s="7">
        <v>44242</v>
      </c>
      <c r="AI8" s="8" t="s">
        <v>3120</v>
      </c>
    </row>
    <row r="9" spans="1:35" x14ac:dyDescent="0.25">
      <c r="C9" t="s">
        <v>1013</v>
      </c>
      <c r="D9" t="s">
        <v>300</v>
      </c>
      <c r="E9" t="s">
        <v>99</v>
      </c>
      <c r="F9">
        <v>2850</v>
      </c>
      <c r="G9" s="9">
        <v>770</v>
      </c>
      <c r="H9">
        <v>1</v>
      </c>
      <c r="I9" s="9">
        <f t="shared" si="0"/>
        <v>770</v>
      </c>
      <c r="K9" t="s">
        <v>425</v>
      </c>
      <c r="L9" t="s">
        <v>883</v>
      </c>
      <c r="M9" t="s">
        <v>884</v>
      </c>
      <c r="N9" t="s">
        <v>960</v>
      </c>
      <c r="O9" t="s">
        <v>937</v>
      </c>
      <c r="Q9" t="s">
        <v>27</v>
      </c>
      <c r="R9" t="s">
        <v>3140</v>
      </c>
      <c r="T9" s="6">
        <v>2770</v>
      </c>
      <c r="U9" t="s">
        <v>991</v>
      </c>
      <c r="V9" t="s">
        <v>25</v>
      </c>
      <c r="X9" s="5">
        <v>44565</v>
      </c>
      <c r="Y9" t="str">
        <f t="shared" si="1"/>
        <v>Tuesday</v>
      </c>
      <c r="Z9">
        <f t="shared" si="2"/>
        <v>4</v>
      </c>
      <c r="AA9">
        <f t="shared" si="3"/>
        <v>1</v>
      </c>
      <c r="AB9" t="str">
        <f t="shared" si="4"/>
        <v>January</v>
      </c>
      <c r="AC9">
        <f t="shared" si="5"/>
        <v>2022</v>
      </c>
      <c r="AD9" t="str">
        <f t="shared" si="6"/>
        <v/>
      </c>
      <c r="AE9" t="str" cm="1">
        <f t="array" ref="AE9">_xlfn.SWITCH(Y9,"Saturday","Weekend","Sunday","Weekend","Weekday")</f>
        <v>Weekday</v>
      </c>
      <c r="AF9" t="str">
        <f t="shared" si="7"/>
        <v>No</v>
      </c>
      <c r="AH9" s="7">
        <v>44347</v>
      </c>
      <c r="AI9" s="8" t="s">
        <v>3121</v>
      </c>
    </row>
    <row r="10" spans="1:35" x14ac:dyDescent="0.25">
      <c r="C10" t="s">
        <v>1014</v>
      </c>
      <c r="D10" t="s">
        <v>307</v>
      </c>
      <c r="E10" t="s">
        <v>59</v>
      </c>
      <c r="F10">
        <v>2840</v>
      </c>
      <c r="G10" s="9">
        <v>900</v>
      </c>
      <c r="H10">
        <v>6</v>
      </c>
      <c r="I10" s="9">
        <f t="shared" si="0"/>
        <v>5400</v>
      </c>
      <c r="K10" t="s">
        <v>319</v>
      </c>
      <c r="L10" t="s">
        <v>711</v>
      </c>
      <c r="M10" t="s">
        <v>610</v>
      </c>
      <c r="N10" t="s">
        <v>964</v>
      </c>
      <c r="O10" t="s">
        <v>938</v>
      </c>
      <c r="Q10" t="s">
        <v>28</v>
      </c>
      <c r="R10" t="s">
        <v>3140</v>
      </c>
      <c r="T10" s="6">
        <v>2780</v>
      </c>
      <c r="U10" t="s">
        <v>992</v>
      </c>
      <c r="V10" t="s">
        <v>25</v>
      </c>
      <c r="X10" s="5">
        <v>44566</v>
      </c>
      <c r="Y10" t="str">
        <f t="shared" si="1"/>
        <v>Wednesday</v>
      </c>
      <c r="Z10">
        <f t="shared" si="2"/>
        <v>5</v>
      </c>
      <c r="AA10">
        <f t="shared" si="3"/>
        <v>1</v>
      </c>
      <c r="AB10" t="str">
        <f t="shared" si="4"/>
        <v>January</v>
      </c>
      <c r="AC10">
        <f t="shared" si="5"/>
        <v>2022</v>
      </c>
      <c r="AD10" t="str">
        <f t="shared" si="6"/>
        <v/>
      </c>
      <c r="AE10" t="str" cm="1">
        <f t="array" ref="AE10">_xlfn.SWITCH(Y10,"Saturday","Weekend","Sunday","Weekend","Weekday")</f>
        <v>Weekday</v>
      </c>
      <c r="AF10" t="str">
        <f t="shared" si="7"/>
        <v>No</v>
      </c>
      <c r="AH10" s="7">
        <v>44382</v>
      </c>
      <c r="AI10" s="8" t="s">
        <v>3122</v>
      </c>
    </row>
    <row r="11" spans="1:35" x14ac:dyDescent="0.25">
      <c r="C11" t="s">
        <v>1015</v>
      </c>
      <c r="D11" t="s">
        <v>275</v>
      </c>
      <c r="E11" t="s">
        <v>63</v>
      </c>
      <c r="F11">
        <v>2770</v>
      </c>
      <c r="G11" s="9">
        <v>44</v>
      </c>
      <c r="H11">
        <v>1</v>
      </c>
      <c r="I11" s="9">
        <f t="shared" si="0"/>
        <v>44</v>
      </c>
      <c r="K11" t="s">
        <v>183</v>
      </c>
      <c r="L11" t="s">
        <v>465</v>
      </c>
      <c r="M11" t="s">
        <v>466</v>
      </c>
      <c r="N11" t="s">
        <v>958</v>
      </c>
      <c r="O11" t="s">
        <v>937</v>
      </c>
      <c r="Q11" t="s">
        <v>29</v>
      </c>
      <c r="R11" t="s">
        <v>3139</v>
      </c>
      <c r="T11" s="6">
        <v>2790</v>
      </c>
      <c r="U11" t="s">
        <v>993</v>
      </c>
      <c r="V11" t="s">
        <v>25</v>
      </c>
      <c r="X11" s="5">
        <v>44567</v>
      </c>
      <c r="Y11" t="str">
        <f t="shared" si="1"/>
        <v>Thursday</v>
      </c>
      <c r="Z11">
        <f t="shared" si="2"/>
        <v>6</v>
      </c>
      <c r="AA11">
        <f t="shared" si="3"/>
        <v>1</v>
      </c>
      <c r="AB11" t="str">
        <f t="shared" si="4"/>
        <v>January</v>
      </c>
      <c r="AC11">
        <f t="shared" si="5"/>
        <v>2022</v>
      </c>
      <c r="AD11" t="str">
        <f t="shared" si="6"/>
        <v/>
      </c>
      <c r="AE11" t="str" cm="1">
        <f t="array" ref="AE11">_xlfn.SWITCH(Y11,"Saturday","Weekend","Sunday","Weekend","Weekday")</f>
        <v>Weekday</v>
      </c>
      <c r="AF11" t="str">
        <f t="shared" si="7"/>
        <v>No</v>
      </c>
      <c r="AH11" s="7">
        <v>44445</v>
      </c>
      <c r="AI11" s="8" t="s">
        <v>3123</v>
      </c>
    </row>
    <row r="12" spans="1:35" x14ac:dyDescent="0.25">
      <c r="C12" t="s">
        <v>1016</v>
      </c>
      <c r="D12" t="s">
        <v>411</v>
      </c>
      <c r="E12" t="s">
        <v>59</v>
      </c>
      <c r="F12">
        <v>2830</v>
      </c>
      <c r="G12" s="9">
        <v>84</v>
      </c>
      <c r="H12">
        <v>1</v>
      </c>
      <c r="I12" s="9">
        <f t="shared" si="0"/>
        <v>84</v>
      </c>
      <c r="K12" t="s">
        <v>341</v>
      </c>
      <c r="L12" t="s">
        <v>744</v>
      </c>
      <c r="M12" t="s">
        <v>635</v>
      </c>
      <c r="N12" t="s">
        <v>974</v>
      </c>
      <c r="O12" t="s">
        <v>941</v>
      </c>
      <c r="Q12" t="s">
        <v>30</v>
      </c>
      <c r="R12" t="s">
        <v>3140</v>
      </c>
      <c r="T12" s="6">
        <v>2800</v>
      </c>
      <c r="U12" t="s">
        <v>1009</v>
      </c>
      <c r="V12" t="s">
        <v>25</v>
      </c>
      <c r="X12" s="5">
        <v>44568</v>
      </c>
      <c r="Y12" t="str">
        <f t="shared" si="1"/>
        <v>Friday</v>
      </c>
      <c r="Z12">
        <f t="shared" si="2"/>
        <v>7</v>
      </c>
      <c r="AA12">
        <f t="shared" si="3"/>
        <v>1</v>
      </c>
      <c r="AB12" t="str">
        <f t="shared" si="4"/>
        <v>January</v>
      </c>
      <c r="AC12">
        <f t="shared" si="5"/>
        <v>2022</v>
      </c>
      <c r="AD12" t="str">
        <f t="shared" si="6"/>
        <v/>
      </c>
      <c r="AE12" t="str" cm="1">
        <f t="array" ref="AE12">_xlfn.SWITCH(Y12,"Saturday","Weekend","Sunday","Weekend","Weekday")</f>
        <v>Weekday</v>
      </c>
      <c r="AF12" t="str">
        <f t="shared" si="7"/>
        <v>No</v>
      </c>
      <c r="AH12" s="7">
        <v>44511</v>
      </c>
      <c r="AI12" s="8" t="s">
        <v>3124</v>
      </c>
    </row>
    <row r="13" spans="1:35" x14ac:dyDescent="0.25">
      <c r="C13" t="s">
        <v>1017</v>
      </c>
      <c r="D13" t="s">
        <v>210</v>
      </c>
      <c r="E13" t="s">
        <v>82</v>
      </c>
      <c r="F13">
        <v>2920</v>
      </c>
      <c r="G13" s="9">
        <v>720</v>
      </c>
      <c r="H13">
        <v>1</v>
      </c>
      <c r="I13" s="9">
        <f t="shared" si="0"/>
        <v>720</v>
      </c>
      <c r="K13" t="s">
        <v>253</v>
      </c>
      <c r="L13" t="s">
        <v>593</v>
      </c>
      <c r="M13" t="s">
        <v>594</v>
      </c>
      <c r="N13" t="s">
        <v>972</v>
      </c>
      <c r="O13" t="s">
        <v>941</v>
      </c>
      <c r="Q13" t="s">
        <v>32</v>
      </c>
      <c r="R13" t="s">
        <v>3140</v>
      </c>
      <c r="T13" s="6">
        <v>2810</v>
      </c>
      <c r="U13" t="s">
        <v>994</v>
      </c>
      <c r="V13" t="s">
        <v>3115</v>
      </c>
      <c r="X13" s="5">
        <v>44569</v>
      </c>
      <c r="Y13" t="str">
        <f t="shared" si="1"/>
        <v>Saturday</v>
      </c>
      <c r="Z13">
        <f t="shared" si="2"/>
        <v>8</v>
      </c>
      <c r="AA13">
        <f t="shared" si="3"/>
        <v>1</v>
      </c>
      <c r="AB13" t="str">
        <f t="shared" si="4"/>
        <v>January</v>
      </c>
      <c r="AC13">
        <f t="shared" si="5"/>
        <v>2022</v>
      </c>
      <c r="AD13" t="str">
        <f t="shared" si="6"/>
        <v/>
      </c>
      <c r="AE13" t="str" cm="1">
        <f t="array" ref="AE13">_xlfn.SWITCH(Y13,"Saturday","Weekend","Sunday","Weekend","Weekday")</f>
        <v>Weekend</v>
      </c>
      <c r="AF13" t="str">
        <f t="shared" si="7"/>
        <v>Yes</v>
      </c>
      <c r="AH13" s="7">
        <v>44525</v>
      </c>
      <c r="AI13" s="8" t="s">
        <v>3125</v>
      </c>
    </row>
    <row r="14" spans="1:35" x14ac:dyDescent="0.25">
      <c r="C14" t="s">
        <v>1018</v>
      </c>
      <c r="D14" t="s">
        <v>421</v>
      </c>
      <c r="E14" t="s">
        <v>169</v>
      </c>
      <c r="F14">
        <v>2920</v>
      </c>
      <c r="G14" s="9">
        <v>9400</v>
      </c>
      <c r="H14">
        <v>4</v>
      </c>
      <c r="I14" s="9">
        <f t="shared" si="0"/>
        <v>37600</v>
      </c>
      <c r="K14" t="s">
        <v>355</v>
      </c>
      <c r="L14" t="s">
        <v>768</v>
      </c>
      <c r="M14" t="s">
        <v>769</v>
      </c>
      <c r="N14" t="s">
        <v>964</v>
      </c>
      <c r="O14" t="s">
        <v>938</v>
      </c>
      <c r="Q14" t="s">
        <v>33</v>
      </c>
      <c r="R14" t="s">
        <v>3139</v>
      </c>
      <c r="T14" s="6">
        <v>2820</v>
      </c>
      <c r="U14" t="s">
        <v>995</v>
      </c>
      <c r="V14" t="s">
        <v>3115</v>
      </c>
      <c r="X14" s="5">
        <v>44570</v>
      </c>
      <c r="Y14" t="str">
        <f t="shared" si="1"/>
        <v>Sunday</v>
      </c>
      <c r="Z14">
        <f t="shared" si="2"/>
        <v>9</v>
      </c>
      <c r="AA14">
        <f t="shared" si="3"/>
        <v>1</v>
      </c>
      <c r="AB14" t="str">
        <f t="shared" si="4"/>
        <v>January</v>
      </c>
      <c r="AC14">
        <f t="shared" si="5"/>
        <v>2022</v>
      </c>
      <c r="AD14" t="str">
        <f t="shared" si="6"/>
        <v/>
      </c>
      <c r="AE14" t="str" cm="1">
        <f t="array" ref="AE14">_xlfn.SWITCH(Y14,"Saturday","Weekend","Sunday","Weekend","Weekday")</f>
        <v>Weekend</v>
      </c>
      <c r="AF14" t="str">
        <f t="shared" si="7"/>
        <v>Yes</v>
      </c>
      <c r="AH14" s="7">
        <v>44526</v>
      </c>
      <c r="AI14" s="8" t="s">
        <v>3126</v>
      </c>
    </row>
    <row r="15" spans="1:35" x14ac:dyDescent="0.25">
      <c r="C15" t="s">
        <v>1019</v>
      </c>
      <c r="D15" t="s">
        <v>244</v>
      </c>
      <c r="E15" t="s">
        <v>132</v>
      </c>
      <c r="F15">
        <v>2910</v>
      </c>
      <c r="G15" s="9">
        <v>3100</v>
      </c>
      <c r="H15">
        <v>1</v>
      </c>
      <c r="I15" s="9">
        <f t="shared" si="0"/>
        <v>3100</v>
      </c>
      <c r="K15" t="s">
        <v>395</v>
      </c>
      <c r="L15" t="s">
        <v>833</v>
      </c>
      <c r="M15" t="s">
        <v>834</v>
      </c>
      <c r="N15" t="s">
        <v>953</v>
      </c>
      <c r="O15" t="s">
        <v>934</v>
      </c>
      <c r="Q15" t="s">
        <v>34</v>
      </c>
      <c r="R15" t="s">
        <v>3138</v>
      </c>
      <c r="T15" s="6">
        <v>2830</v>
      </c>
      <c r="U15" t="s">
        <v>996</v>
      </c>
      <c r="V15" t="s">
        <v>3115</v>
      </c>
      <c r="X15" s="5">
        <v>44571</v>
      </c>
      <c r="Y15" t="str">
        <f t="shared" si="1"/>
        <v>Monday</v>
      </c>
      <c r="Z15">
        <f t="shared" si="2"/>
        <v>10</v>
      </c>
      <c r="AA15">
        <f t="shared" si="3"/>
        <v>1</v>
      </c>
      <c r="AB15" t="str">
        <f t="shared" si="4"/>
        <v>January</v>
      </c>
      <c r="AC15">
        <f t="shared" si="5"/>
        <v>2022</v>
      </c>
      <c r="AD15" t="str">
        <f t="shared" si="6"/>
        <v/>
      </c>
      <c r="AE15" t="str" cm="1">
        <f t="array" ref="AE15">_xlfn.SWITCH(Y15,"Saturday","Weekend","Sunday","Weekend","Weekday")</f>
        <v>Weekday</v>
      </c>
      <c r="AF15" t="str">
        <f t="shared" si="7"/>
        <v>No</v>
      </c>
      <c r="AH15" s="7">
        <v>44554</v>
      </c>
      <c r="AI15" s="8" t="s">
        <v>3127</v>
      </c>
    </row>
    <row r="16" spans="1:35" x14ac:dyDescent="0.25">
      <c r="C16" t="s">
        <v>1020</v>
      </c>
      <c r="D16" t="s">
        <v>383</v>
      </c>
      <c r="E16" t="s">
        <v>140</v>
      </c>
      <c r="F16">
        <v>2740</v>
      </c>
      <c r="G16" s="9">
        <v>23</v>
      </c>
      <c r="H16">
        <v>1</v>
      </c>
      <c r="I16" s="9">
        <f t="shared" si="0"/>
        <v>23</v>
      </c>
      <c r="K16" t="s">
        <v>193</v>
      </c>
      <c r="L16" t="s">
        <v>485</v>
      </c>
      <c r="M16" t="s">
        <v>486</v>
      </c>
      <c r="N16" t="s">
        <v>971</v>
      </c>
      <c r="O16" t="s">
        <v>941</v>
      </c>
      <c r="Q16" t="s">
        <v>35</v>
      </c>
      <c r="R16" t="s">
        <v>3138</v>
      </c>
      <c r="T16" s="6">
        <v>2840</v>
      </c>
      <c r="U16" t="s">
        <v>997</v>
      </c>
      <c r="V16" t="s">
        <v>3115</v>
      </c>
      <c r="X16" s="5">
        <v>44572</v>
      </c>
      <c r="Y16" t="str">
        <f t="shared" si="1"/>
        <v>Tuesday</v>
      </c>
      <c r="Z16">
        <f t="shared" si="2"/>
        <v>11</v>
      </c>
      <c r="AA16">
        <f t="shared" si="3"/>
        <v>1</v>
      </c>
      <c r="AB16" t="str">
        <f t="shared" si="4"/>
        <v>January</v>
      </c>
      <c r="AC16">
        <f t="shared" si="5"/>
        <v>2022</v>
      </c>
      <c r="AD16" t="str">
        <f t="shared" si="6"/>
        <v/>
      </c>
      <c r="AE16" t="str" cm="1">
        <f t="array" ref="AE16">_xlfn.SWITCH(Y16,"Saturday","Weekend","Sunday","Weekend","Weekday")</f>
        <v>Weekday</v>
      </c>
      <c r="AF16" t="str">
        <f t="shared" si="7"/>
        <v>No</v>
      </c>
      <c r="AH16" s="7">
        <v>44561</v>
      </c>
      <c r="AI16" s="8" t="s">
        <v>3118</v>
      </c>
    </row>
    <row r="17" spans="3:35" x14ac:dyDescent="0.25">
      <c r="C17" t="s">
        <v>1021</v>
      </c>
      <c r="D17" t="s">
        <v>366</v>
      </c>
      <c r="E17" t="s">
        <v>58</v>
      </c>
      <c r="F17">
        <v>2980</v>
      </c>
      <c r="G17" s="9">
        <v>36</v>
      </c>
      <c r="H17">
        <v>4</v>
      </c>
      <c r="I17" s="9">
        <f t="shared" si="0"/>
        <v>144</v>
      </c>
      <c r="K17" t="s">
        <v>439</v>
      </c>
      <c r="L17" t="s">
        <v>907</v>
      </c>
      <c r="M17" t="s">
        <v>908</v>
      </c>
      <c r="N17" t="s">
        <v>981</v>
      </c>
      <c r="O17" t="s">
        <v>942</v>
      </c>
      <c r="Q17" t="s">
        <v>36</v>
      </c>
      <c r="R17" t="s">
        <v>3140</v>
      </c>
      <c r="T17" s="6">
        <v>2850</v>
      </c>
      <c r="U17" t="s">
        <v>998</v>
      </c>
      <c r="V17" t="s">
        <v>3116</v>
      </c>
      <c r="X17" s="5">
        <v>44573</v>
      </c>
      <c r="Y17" t="str">
        <f t="shared" si="1"/>
        <v>Wednesday</v>
      </c>
      <c r="Z17">
        <f t="shared" si="2"/>
        <v>12</v>
      </c>
      <c r="AA17">
        <f t="shared" si="3"/>
        <v>1</v>
      </c>
      <c r="AB17" t="str">
        <f t="shared" si="4"/>
        <v>January</v>
      </c>
      <c r="AC17">
        <f t="shared" si="5"/>
        <v>2022</v>
      </c>
      <c r="AD17" t="str">
        <f t="shared" si="6"/>
        <v/>
      </c>
      <c r="AE17" t="str" cm="1">
        <f t="array" ref="AE17">_xlfn.SWITCH(Y17,"Saturday","Weekend","Sunday","Weekend","Weekday")</f>
        <v>Weekday</v>
      </c>
      <c r="AF17" t="str">
        <f t="shared" si="7"/>
        <v>No</v>
      </c>
      <c r="AH17" s="7">
        <v>44578</v>
      </c>
      <c r="AI17" s="8" t="s">
        <v>3119</v>
      </c>
    </row>
    <row r="18" spans="3:35" x14ac:dyDescent="0.25">
      <c r="C18" t="s">
        <v>1022</v>
      </c>
      <c r="D18" t="s">
        <v>314</v>
      </c>
      <c r="E18" t="s">
        <v>93</v>
      </c>
      <c r="F18">
        <v>2820</v>
      </c>
      <c r="G18" s="9">
        <v>350</v>
      </c>
      <c r="H18">
        <v>1</v>
      </c>
      <c r="I18" s="9">
        <f t="shared" si="0"/>
        <v>350</v>
      </c>
      <c r="K18" t="s">
        <v>301</v>
      </c>
      <c r="L18" t="s">
        <v>680</v>
      </c>
      <c r="M18" t="s">
        <v>681</v>
      </c>
      <c r="N18" t="s">
        <v>980</v>
      </c>
      <c r="O18" t="s">
        <v>942</v>
      </c>
      <c r="Q18" t="s">
        <v>37</v>
      </c>
      <c r="R18" t="s">
        <v>3140</v>
      </c>
      <c r="T18" s="6">
        <v>2860</v>
      </c>
      <c r="U18" t="s">
        <v>999</v>
      </c>
      <c r="V18" t="s">
        <v>31</v>
      </c>
      <c r="X18" s="5">
        <v>44574</v>
      </c>
      <c r="Y18" t="str">
        <f t="shared" si="1"/>
        <v>Thursday</v>
      </c>
      <c r="Z18">
        <f t="shared" si="2"/>
        <v>13</v>
      </c>
      <c r="AA18">
        <f t="shared" si="3"/>
        <v>1</v>
      </c>
      <c r="AB18" t="str">
        <f t="shared" si="4"/>
        <v>January</v>
      </c>
      <c r="AC18">
        <f t="shared" si="5"/>
        <v>2022</v>
      </c>
      <c r="AD18" t="str">
        <f t="shared" si="6"/>
        <v/>
      </c>
      <c r="AE18" t="str" cm="1">
        <f t="array" ref="AE18">_xlfn.SWITCH(Y18,"Saturday","Weekend","Sunday","Weekend","Weekday")</f>
        <v>Weekday</v>
      </c>
      <c r="AF18" t="str">
        <f t="shared" si="7"/>
        <v>No</v>
      </c>
      <c r="AH18" s="7">
        <v>44613</v>
      </c>
      <c r="AI18" s="8" t="s">
        <v>3120</v>
      </c>
    </row>
    <row r="19" spans="3:35" x14ac:dyDescent="0.25">
      <c r="C19" t="s">
        <v>1023</v>
      </c>
      <c r="D19" t="s">
        <v>251</v>
      </c>
      <c r="E19" t="s">
        <v>22</v>
      </c>
      <c r="F19">
        <v>2920</v>
      </c>
      <c r="G19" s="9">
        <v>650</v>
      </c>
      <c r="H19">
        <v>1</v>
      </c>
      <c r="I19" s="9">
        <f t="shared" si="0"/>
        <v>650</v>
      </c>
      <c r="K19" t="s">
        <v>349</v>
      </c>
      <c r="L19" t="s">
        <v>758</v>
      </c>
      <c r="M19" t="s">
        <v>759</v>
      </c>
      <c r="N19" t="s">
        <v>980</v>
      </c>
      <c r="O19" t="s">
        <v>942</v>
      </c>
      <c r="Q19" t="s">
        <v>38</v>
      </c>
      <c r="R19" t="s">
        <v>3140</v>
      </c>
      <c r="T19" s="6">
        <v>2870</v>
      </c>
      <c r="U19" t="s">
        <v>1000</v>
      </c>
      <c r="V19" t="s">
        <v>31</v>
      </c>
      <c r="X19" s="5">
        <v>44575</v>
      </c>
      <c r="Y19" t="str">
        <f t="shared" si="1"/>
        <v>Friday</v>
      </c>
      <c r="Z19">
        <f t="shared" si="2"/>
        <v>14</v>
      </c>
      <c r="AA19">
        <f t="shared" si="3"/>
        <v>1</v>
      </c>
      <c r="AB19" t="str">
        <f t="shared" si="4"/>
        <v>January</v>
      </c>
      <c r="AC19">
        <f t="shared" si="5"/>
        <v>2022</v>
      </c>
      <c r="AD19" t="str">
        <f t="shared" si="6"/>
        <v/>
      </c>
      <c r="AE19" t="str" cm="1">
        <f t="array" ref="AE19">_xlfn.SWITCH(Y19,"Saturday","Weekend","Sunday","Weekend","Weekday")</f>
        <v>Weekday</v>
      </c>
      <c r="AF19" t="str">
        <f t="shared" si="7"/>
        <v>No</v>
      </c>
      <c r="AH19" s="7">
        <v>44711</v>
      </c>
      <c r="AI19" s="8" t="s">
        <v>3121</v>
      </c>
    </row>
    <row r="20" spans="3:35" x14ac:dyDescent="0.25">
      <c r="C20" t="s">
        <v>1024</v>
      </c>
      <c r="D20" t="s">
        <v>360</v>
      </c>
      <c r="E20" t="s">
        <v>89</v>
      </c>
      <c r="F20">
        <v>2760</v>
      </c>
      <c r="G20" s="9">
        <v>93</v>
      </c>
      <c r="H20">
        <v>2</v>
      </c>
      <c r="I20" s="9">
        <f t="shared" si="0"/>
        <v>186</v>
      </c>
      <c r="K20" t="s">
        <v>304</v>
      </c>
      <c r="L20" t="s">
        <v>683</v>
      </c>
      <c r="M20" t="s">
        <v>684</v>
      </c>
      <c r="N20" t="s">
        <v>973</v>
      </c>
      <c r="O20" t="s">
        <v>941</v>
      </c>
      <c r="Q20" t="s">
        <v>39</v>
      </c>
      <c r="R20" t="s">
        <v>3140</v>
      </c>
      <c r="T20" s="6">
        <v>2880</v>
      </c>
      <c r="U20" t="s">
        <v>1001</v>
      </c>
      <c r="V20" t="s">
        <v>31</v>
      </c>
      <c r="X20" s="5">
        <v>44576</v>
      </c>
      <c r="Y20" t="str">
        <f t="shared" si="1"/>
        <v>Saturday</v>
      </c>
      <c r="Z20">
        <f t="shared" si="2"/>
        <v>15</v>
      </c>
      <c r="AA20">
        <f t="shared" si="3"/>
        <v>1</v>
      </c>
      <c r="AB20" t="str">
        <f t="shared" si="4"/>
        <v>January</v>
      </c>
      <c r="AC20">
        <f t="shared" si="5"/>
        <v>2022</v>
      </c>
      <c r="AD20" t="str">
        <f t="shared" si="6"/>
        <v/>
      </c>
      <c r="AE20" t="str" cm="1">
        <f t="array" ref="AE20">_xlfn.SWITCH(Y20,"Saturday","Weekend","Sunday","Weekend","Weekday")</f>
        <v>Weekend</v>
      </c>
      <c r="AF20" t="str">
        <f t="shared" si="7"/>
        <v>Yes</v>
      </c>
      <c r="AH20" s="7">
        <v>44746</v>
      </c>
      <c r="AI20" s="8" t="s">
        <v>3122</v>
      </c>
    </row>
    <row r="21" spans="3:35" x14ac:dyDescent="0.25">
      <c r="C21" t="s">
        <v>1025</v>
      </c>
      <c r="D21" t="s">
        <v>413</v>
      </c>
      <c r="E21" t="s">
        <v>123</v>
      </c>
      <c r="F21">
        <v>2760</v>
      </c>
      <c r="G21" s="9">
        <v>34</v>
      </c>
      <c r="H21">
        <v>2</v>
      </c>
      <c r="I21" s="9">
        <f t="shared" si="0"/>
        <v>68</v>
      </c>
      <c r="K21" t="s">
        <v>295</v>
      </c>
      <c r="L21" t="s">
        <v>648</v>
      </c>
      <c r="M21" t="s">
        <v>670</v>
      </c>
      <c r="N21" t="s">
        <v>966</v>
      </c>
      <c r="O21" t="s">
        <v>946</v>
      </c>
      <c r="Q21" t="s">
        <v>40</v>
      </c>
      <c r="R21" t="s">
        <v>3140</v>
      </c>
      <c r="T21" s="6">
        <v>2890</v>
      </c>
      <c r="U21" t="s">
        <v>1002</v>
      </c>
      <c r="V21" t="s">
        <v>31</v>
      </c>
      <c r="X21" s="5">
        <v>44577</v>
      </c>
      <c r="Y21" t="str">
        <f t="shared" si="1"/>
        <v>Sunday</v>
      </c>
      <c r="Z21">
        <f t="shared" si="2"/>
        <v>16</v>
      </c>
      <c r="AA21">
        <f t="shared" si="3"/>
        <v>1</v>
      </c>
      <c r="AB21" t="str">
        <f t="shared" si="4"/>
        <v>January</v>
      </c>
      <c r="AC21">
        <f t="shared" si="5"/>
        <v>2022</v>
      </c>
      <c r="AD21" t="str">
        <f t="shared" si="6"/>
        <v/>
      </c>
      <c r="AE21" t="str" cm="1">
        <f t="array" ref="AE21">_xlfn.SWITCH(Y21,"Saturday","Weekend","Sunday","Weekend","Weekday")</f>
        <v>Weekend</v>
      </c>
      <c r="AF21" t="str">
        <f t="shared" si="7"/>
        <v>Yes</v>
      </c>
      <c r="AH21" s="7">
        <v>44809</v>
      </c>
      <c r="AI21" s="8" t="s">
        <v>3123</v>
      </c>
    </row>
    <row r="22" spans="3:35" x14ac:dyDescent="0.25">
      <c r="C22" t="s">
        <v>1026</v>
      </c>
      <c r="D22" t="s">
        <v>294</v>
      </c>
      <c r="E22" t="s">
        <v>123</v>
      </c>
      <c r="F22">
        <v>2810</v>
      </c>
      <c r="G22" s="9">
        <v>2500</v>
      </c>
      <c r="H22">
        <v>1</v>
      </c>
      <c r="I22" s="9">
        <f t="shared" si="0"/>
        <v>2500</v>
      </c>
      <c r="K22" t="s">
        <v>440</v>
      </c>
      <c r="L22" t="s">
        <v>909</v>
      </c>
      <c r="M22" t="s">
        <v>910</v>
      </c>
      <c r="N22" t="s">
        <v>985</v>
      </c>
      <c r="O22" t="s">
        <v>943</v>
      </c>
      <c r="Q22" t="s">
        <v>41</v>
      </c>
      <c r="R22" t="s">
        <v>3138</v>
      </c>
      <c r="T22" s="6">
        <v>2900</v>
      </c>
      <c r="U22" t="s">
        <v>1003</v>
      </c>
      <c r="V22" t="s">
        <v>23</v>
      </c>
      <c r="X22" s="5">
        <v>44578</v>
      </c>
      <c r="Y22" t="str">
        <f t="shared" si="1"/>
        <v>Monday</v>
      </c>
      <c r="Z22">
        <f t="shared" si="2"/>
        <v>17</v>
      </c>
      <c r="AA22">
        <f t="shared" si="3"/>
        <v>1</v>
      </c>
      <c r="AB22" t="str">
        <f t="shared" si="4"/>
        <v>January</v>
      </c>
      <c r="AC22">
        <f t="shared" si="5"/>
        <v>2022</v>
      </c>
      <c r="AD22" t="str">
        <f t="shared" si="6"/>
        <v>Martin Luther King, Jr. Day</v>
      </c>
      <c r="AE22" t="str" cm="1">
        <f t="array" ref="AE22">_xlfn.SWITCH(Y22,"Saturday","Weekend","Sunday","Weekend","Weekday")</f>
        <v>Weekday</v>
      </c>
      <c r="AF22" t="str">
        <f t="shared" si="7"/>
        <v>Yes</v>
      </c>
      <c r="AH22" s="7">
        <v>44876</v>
      </c>
      <c r="AI22" s="8" t="s">
        <v>3124</v>
      </c>
    </row>
    <row r="23" spans="3:35" x14ac:dyDescent="0.25">
      <c r="C23" t="s">
        <v>1027</v>
      </c>
      <c r="D23" t="s">
        <v>251</v>
      </c>
      <c r="E23" t="s">
        <v>72</v>
      </c>
      <c r="F23">
        <v>2740</v>
      </c>
      <c r="G23" s="9">
        <v>22</v>
      </c>
      <c r="H23">
        <v>1</v>
      </c>
      <c r="I23" s="9">
        <f t="shared" si="0"/>
        <v>22</v>
      </c>
      <c r="K23" t="s">
        <v>356</v>
      </c>
      <c r="L23" t="s">
        <v>770</v>
      </c>
      <c r="M23" t="s">
        <v>771</v>
      </c>
      <c r="N23" t="s">
        <v>964</v>
      </c>
      <c r="O23" t="s">
        <v>938</v>
      </c>
      <c r="Q23" t="s">
        <v>42</v>
      </c>
      <c r="R23" t="s">
        <v>3138</v>
      </c>
      <c r="T23" s="6">
        <v>2910</v>
      </c>
      <c r="U23" t="s">
        <v>1004</v>
      </c>
      <c r="V23" t="s">
        <v>23</v>
      </c>
      <c r="X23" s="5">
        <v>44579</v>
      </c>
      <c r="Y23" t="str">
        <f t="shared" si="1"/>
        <v>Tuesday</v>
      </c>
      <c r="Z23">
        <f t="shared" si="2"/>
        <v>18</v>
      </c>
      <c r="AA23">
        <f t="shared" si="3"/>
        <v>1</v>
      </c>
      <c r="AB23" t="str">
        <f t="shared" si="4"/>
        <v>January</v>
      </c>
      <c r="AC23">
        <f t="shared" si="5"/>
        <v>2022</v>
      </c>
      <c r="AD23" t="str">
        <f t="shared" si="6"/>
        <v/>
      </c>
      <c r="AE23" t="str" cm="1">
        <f t="array" ref="AE23">_xlfn.SWITCH(Y23,"Saturday","Weekend","Sunday","Weekend","Weekday")</f>
        <v>Weekday</v>
      </c>
      <c r="AF23" t="str">
        <f t="shared" si="7"/>
        <v>No</v>
      </c>
      <c r="AH23" s="7">
        <v>44889</v>
      </c>
      <c r="AI23" s="8" t="s">
        <v>3125</v>
      </c>
    </row>
    <row r="24" spans="3:35" x14ac:dyDescent="0.25">
      <c r="C24" t="s">
        <v>1028</v>
      </c>
      <c r="D24" t="s">
        <v>186</v>
      </c>
      <c r="E24" t="s">
        <v>82</v>
      </c>
      <c r="F24">
        <v>2850</v>
      </c>
      <c r="G24" s="9">
        <v>520</v>
      </c>
      <c r="H24">
        <v>3</v>
      </c>
      <c r="I24" s="9">
        <f t="shared" si="0"/>
        <v>1560</v>
      </c>
      <c r="K24" t="s">
        <v>273</v>
      </c>
      <c r="L24" t="s">
        <v>630</v>
      </c>
      <c r="M24" t="s">
        <v>631</v>
      </c>
      <c r="N24" t="s">
        <v>979</v>
      </c>
      <c r="O24" t="s">
        <v>942</v>
      </c>
      <c r="Q24" t="s">
        <v>43</v>
      </c>
      <c r="R24" t="s">
        <v>3138</v>
      </c>
      <c r="T24" s="6">
        <v>2920</v>
      </c>
      <c r="U24" t="s">
        <v>1005</v>
      </c>
      <c r="V24" t="s">
        <v>23</v>
      </c>
      <c r="X24" s="5">
        <v>44580</v>
      </c>
      <c r="Y24" t="str">
        <f t="shared" si="1"/>
        <v>Wednesday</v>
      </c>
      <c r="Z24">
        <f t="shared" si="2"/>
        <v>19</v>
      </c>
      <c r="AA24">
        <f t="shared" si="3"/>
        <v>1</v>
      </c>
      <c r="AB24" t="str">
        <f t="shared" si="4"/>
        <v>January</v>
      </c>
      <c r="AC24">
        <f t="shared" si="5"/>
        <v>2022</v>
      </c>
      <c r="AD24" t="str">
        <f t="shared" si="6"/>
        <v/>
      </c>
      <c r="AE24" t="str" cm="1">
        <f t="array" ref="AE24">_xlfn.SWITCH(Y24,"Saturday","Weekend","Sunday","Weekend","Weekday")</f>
        <v>Weekday</v>
      </c>
      <c r="AF24" t="str">
        <f t="shared" si="7"/>
        <v>No</v>
      </c>
      <c r="AH24" s="7">
        <v>44890</v>
      </c>
      <c r="AI24" s="8" t="s">
        <v>3126</v>
      </c>
    </row>
    <row r="25" spans="3:35" x14ac:dyDescent="0.25">
      <c r="C25" t="s">
        <v>1029</v>
      </c>
      <c r="D25" t="s">
        <v>213</v>
      </c>
      <c r="E25" t="s">
        <v>72</v>
      </c>
      <c r="F25">
        <v>2920</v>
      </c>
      <c r="G25" s="9">
        <v>4800</v>
      </c>
      <c r="H25">
        <v>1</v>
      </c>
      <c r="I25" s="9">
        <f t="shared" si="0"/>
        <v>4800</v>
      </c>
      <c r="K25" t="s">
        <v>313</v>
      </c>
      <c r="L25" t="s">
        <v>701</v>
      </c>
      <c r="M25" t="s">
        <v>702</v>
      </c>
      <c r="N25" t="s">
        <v>980</v>
      </c>
      <c r="O25" t="s">
        <v>942</v>
      </c>
      <c r="Q25" t="s">
        <v>44</v>
      </c>
      <c r="R25" t="s">
        <v>3140</v>
      </c>
      <c r="T25" s="6">
        <v>2980</v>
      </c>
      <c r="U25" t="s">
        <v>1006</v>
      </c>
      <c r="V25" t="s">
        <v>3116</v>
      </c>
      <c r="X25" s="5">
        <v>44581</v>
      </c>
      <c r="Y25" t="str">
        <f t="shared" si="1"/>
        <v>Thursday</v>
      </c>
      <c r="Z25">
        <f t="shared" si="2"/>
        <v>20</v>
      </c>
      <c r="AA25">
        <f t="shared" si="3"/>
        <v>1</v>
      </c>
      <c r="AB25" t="str">
        <f t="shared" si="4"/>
        <v>January</v>
      </c>
      <c r="AC25">
        <f t="shared" si="5"/>
        <v>2022</v>
      </c>
      <c r="AD25" t="str">
        <f t="shared" si="6"/>
        <v/>
      </c>
      <c r="AE25" t="str" cm="1">
        <f t="array" ref="AE25">_xlfn.SWITCH(Y25,"Saturday","Weekend","Sunday","Weekend","Weekday")</f>
        <v>Weekday</v>
      </c>
      <c r="AF25" t="str">
        <f t="shared" si="7"/>
        <v>No</v>
      </c>
      <c r="AH25" s="7">
        <v>44921</v>
      </c>
      <c r="AI25" s="8" t="s">
        <v>3127</v>
      </c>
    </row>
    <row r="26" spans="3:35" x14ac:dyDescent="0.25">
      <c r="C26" t="s">
        <v>1030</v>
      </c>
      <c r="D26" t="s">
        <v>292</v>
      </c>
      <c r="E26" t="s">
        <v>32</v>
      </c>
      <c r="F26">
        <v>2810</v>
      </c>
      <c r="G26" s="9">
        <v>320</v>
      </c>
      <c r="H26">
        <v>1</v>
      </c>
      <c r="I26" s="9">
        <f t="shared" si="0"/>
        <v>320</v>
      </c>
      <c r="K26" t="s">
        <v>321</v>
      </c>
      <c r="L26" t="s">
        <v>620</v>
      </c>
      <c r="M26" t="s">
        <v>714</v>
      </c>
      <c r="N26" t="s">
        <v>964</v>
      </c>
      <c r="O26" t="s">
        <v>938</v>
      </c>
      <c r="Q26" t="s">
        <v>45</v>
      </c>
      <c r="R26" t="s">
        <v>3140</v>
      </c>
      <c r="T26" s="6">
        <v>3000</v>
      </c>
      <c r="U26" t="s">
        <v>1007</v>
      </c>
      <c r="V26" t="s">
        <v>3116</v>
      </c>
      <c r="X26" s="5">
        <v>44582</v>
      </c>
      <c r="Y26" t="str">
        <f t="shared" si="1"/>
        <v>Friday</v>
      </c>
      <c r="Z26">
        <f t="shared" si="2"/>
        <v>21</v>
      </c>
      <c r="AA26">
        <f t="shared" si="3"/>
        <v>1</v>
      </c>
      <c r="AB26" t="str">
        <f t="shared" si="4"/>
        <v>January</v>
      </c>
      <c r="AC26">
        <f t="shared" si="5"/>
        <v>2022</v>
      </c>
      <c r="AD26" t="str">
        <f t="shared" si="6"/>
        <v/>
      </c>
      <c r="AE26" t="str" cm="1">
        <f t="array" ref="AE26">_xlfn.SWITCH(Y26,"Saturday","Weekend","Sunday","Weekend","Weekday")</f>
        <v>Weekday</v>
      </c>
      <c r="AF26" t="str">
        <f t="shared" si="7"/>
        <v>No</v>
      </c>
      <c r="AH26" s="7">
        <v>44928</v>
      </c>
      <c r="AI26" s="8" t="s">
        <v>3118</v>
      </c>
    </row>
    <row r="27" spans="3:35" x14ac:dyDescent="0.25">
      <c r="C27" t="s">
        <v>1031</v>
      </c>
      <c r="D27" t="s">
        <v>291</v>
      </c>
      <c r="E27" t="s">
        <v>76</v>
      </c>
      <c r="F27">
        <v>2830</v>
      </c>
      <c r="G27" s="9">
        <v>56</v>
      </c>
      <c r="H27">
        <v>8</v>
      </c>
      <c r="I27" s="9">
        <f t="shared" si="0"/>
        <v>448</v>
      </c>
      <c r="K27" t="s">
        <v>328</v>
      </c>
      <c r="L27" t="s">
        <v>548</v>
      </c>
      <c r="M27" t="s">
        <v>724</v>
      </c>
      <c r="N27" t="s">
        <v>973</v>
      </c>
      <c r="O27" t="s">
        <v>941</v>
      </c>
      <c r="Q27" t="s">
        <v>46</v>
      </c>
      <c r="R27" t="s">
        <v>3138</v>
      </c>
      <c r="X27" s="5">
        <v>44583</v>
      </c>
      <c r="Y27" t="str">
        <f t="shared" si="1"/>
        <v>Saturday</v>
      </c>
      <c r="Z27">
        <f t="shared" si="2"/>
        <v>22</v>
      </c>
      <c r="AA27">
        <f t="shared" si="3"/>
        <v>1</v>
      </c>
      <c r="AB27" t="str">
        <f t="shared" si="4"/>
        <v>January</v>
      </c>
      <c r="AC27">
        <f t="shared" si="5"/>
        <v>2022</v>
      </c>
      <c r="AD27" t="str">
        <f t="shared" si="6"/>
        <v/>
      </c>
      <c r="AE27" t="str" cm="1">
        <f t="array" ref="AE27">_xlfn.SWITCH(Y27,"Saturday","Weekend","Sunday","Weekend","Weekday")</f>
        <v>Weekend</v>
      </c>
      <c r="AF27" t="str">
        <f t="shared" si="7"/>
        <v>Yes</v>
      </c>
      <c r="AH27" s="7">
        <v>44942</v>
      </c>
      <c r="AI27" s="8" t="s">
        <v>3119</v>
      </c>
    </row>
    <row r="28" spans="3:35" x14ac:dyDescent="0.25">
      <c r="C28" t="s">
        <v>1032</v>
      </c>
      <c r="D28" t="s">
        <v>386</v>
      </c>
      <c r="E28" t="s">
        <v>111</v>
      </c>
      <c r="F28">
        <v>2920</v>
      </c>
      <c r="G28" s="9">
        <v>76</v>
      </c>
      <c r="H28">
        <v>1</v>
      </c>
      <c r="I28" s="9">
        <f t="shared" si="0"/>
        <v>76</v>
      </c>
      <c r="K28" t="s">
        <v>391</v>
      </c>
      <c r="L28" t="s">
        <v>827</v>
      </c>
      <c r="M28" t="s">
        <v>828</v>
      </c>
      <c r="N28" t="s">
        <v>976</v>
      </c>
      <c r="O28" t="s">
        <v>941</v>
      </c>
      <c r="Q28" t="s">
        <v>47</v>
      </c>
      <c r="R28" t="s">
        <v>3140</v>
      </c>
      <c r="T28" s="6"/>
      <c r="X28" s="5">
        <v>44584</v>
      </c>
      <c r="Y28" t="str">
        <f t="shared" si="1"/>
        <v>Sunday</v>
      </c>
      <c r="Z28">
        <f t="shared" si="2"/>
        <v>23</v>
      </c>
      <c r="AA28">
        <f t="shared" si="3"/>
        <v>1</v>
      </c>
      <c r="AB28" t="str">
        <f t="shared" si="4"/>
        <v>January</v>
      </c>
      <c r="AC28">
        <f t="shared" si="5"/>
        <v>2022</v>
      </c>
      <c r="AD28" t="str">
        <f t="shared" si="6"/>
        <v/>
      </c>
      <c r="AE28" t="str" cm="1">
        <f t="array" ref="AE28">_xlfn.SWITCH(Y28,"Saturday","Weekend","Sunday","Weekend","Weekday")</f>
        <v>Weekend</v>
      </c>
      <c r="AF28" t="str">
        <f t="shared" si="7"/>
        <v>Yes</v>
      </c>
      <c r="AH28" s="7">
        <v>44977</v>
      </c>
      <c r="AI28" s="8" t="s">
        <v>3120</v>
      </c>
    </row>
    <row r="29" spans="3:35" x14ac:dyDescent="0.25">
      <c r="C29" t="s">
        <v>1033</v>
      </c>
      <c r="D29" t="s">
        <v>376</v>
      </c>
      <c r="E29" t="s">
        <v>124</v>
      </c>
      <c r="F29">
        <v>2980</v>
      </c>
      <c r="G29" s="9">
        <v>120</v>
      </c>
      <c r="H29">
        <v>1</v>
      </c>
      <c r="I29" s="9">
        <f t="shared" si="0"/>
        <v>120</v>
      </c>
      <c r="K29" t="s">
        <v>334</v>
      </c>
      <c r="L29" t="s">
        <v>731</v>
      </c>
      <c r="M29" t="s">
        <v>732</v>
      </c>
      <c r="N29" t="s">
        <v>964</v>
      </c>
      <c r="O29" t="s">
        <v>938</v>
      </c>
      <c r="Q29" t="s">
        <v>48</v>
      </c>
      <c r="R29" t="s">
        <v>3138</v>
      </c>
      <c r="X29" s="5">
        <v>44585</v>
      </c>
      <c r="Y29" t="str">
        <f t="shared" si="1"/>
        <v>Monday</v>
      </c>
      <c r="Z29">
        <f t="shared" si="2"/>
        <v>24</v>
      </c>
      <c r="AA29">
        <f t="shared" si="3"/>
        <v>1</v>
      </c>
      <c r="AB29" t="str">
        <f t="shared" si="4"/>
        <v>January</v>
      </c>
      <c r="AC29">
        <f t="shared" si="5"/>
        <v>2022</v>
      </c>
      <c r="AD29" t="str">
        <f t="shared" si="6"/>
        <v/>
      </c>
      <c r="AE29" t="str" cm="1">
        <f t="array" ref="AE29">_xlfn.SWITCH(Y29,"Saturday","Weekend","Sunday","Weekend","Weekday")</f>
        <v>Weekday</v>
      </c>
      <c r="AF29" t="str">
        <f t="shared" si="7"/>
        <v>No</v>
      </c>
      <c r="AH29" s="7">
        <v>45075</v>
      </c>
      <c r="AI29" s="8" t="s">
        <v>3121</v>
      </c>
    </row>
    <row r="30" spans="3:35" x14ac:dyDescent="0.25">
      <c r="C30" t="s">
        <v>1034</v>
      </c>
      <c r="D30" t="s">
        <v>268</v>
      </c>
      <c r="E30" t="s">
        <v>96</v>
      </c>
      <c r="F30">
        <v>2830</v>
      </c>
      <c r="G30" s="9">
        <v>440</v>
      </c>
      <c r="H30">
        <v>1</v>
      </c>
      <c r="I30" s="9">
        <f t="shared" si="0"/>
        <v>440</v>
      </c>
      <c r="K30" t="s">
        <v>285</v>
      </c>
      <c r="L30" t="s">
        <v>652</v>
      </c>
      <c r="M30" t="s">
        <v>653</v>
      </c>
      <c r="N30" t="s">
        <v>959</v>
      </c>
      <c r="O30" t="s">
        <v>937</v>
      </c>
      <c r="Q30" t="s">
        <v>49</v>
      </c>
      <c r="R30" t="s">
        <v>3139</v>
      </c>
      <c r="X30" s="5">
        <v>44586</v>
      </c>
      <c r="Y30" t="str">
        <f t="shared" si="1"/>
        <v>Tuesday</v>
      </c>
      <c r="Z30">
        <f t="shared" si="2"/>
        <v>25</v>
      </c>
      <c r="AA30">
        <f t="shared" si="3"/>
        <v>1</v>
      </c>
      <c r="AB30" t="str">
        <f t="shared" si="4"/>
        <v>January</v>
      </c>
      <c r="AC30">
        <f t="shared" si="5"/>
        <v>2022</v>
      </c>
      <c r="AD30" t="str">
        <f t="shared" si="6"/>
        <v/>
      </c>
      <c r="AE30" t="str" cm="1">
        <f t="array" ref="AE30">_xlfn.SWITCH(Y30,"Saturday","Weekend","Sunday","Weekend","Weekday")</f>
        <v>Weekday</v>
      </c>
      <c r="AF30" t="str">
        <f t="shared" si="7"/>
        <v>No</v>
      </c>
      <c r="AH30" s="7">
        <v>45111</v>
      </c>
      <c r="AI30" s="8" t="s">
        <v>3122</v>
      </c>
    </row>
    <row r="31" spans="3:35" x14ac:dyDescent="0.25">
      <c r="C31" t="s">
        <v>1035</v>
      </c>
      <c r="D31" t="s">
        <v>299</v>
      </c>
      <c r="E31" t="s">
        <v>97</v>
      </c>
      <c r="F31">
        <v>2870</v>
      </c>
      <c r="G31" s="9">
        <v>46</v>
      </c>
      <c r="H31">
        <v>1</v>
      </c>
      <c r="I31" s="9">
        <f t="shared" si="0"/>
        <v>46</v>
      </c>
      <c r="K31" t="s">
        <v>215</v>
      </c>
      <c r="L31" t="s">
        <v>525</v>
      </c>
      <c r="M31" t="s">
        <v>526</v>
      </c>
      <c r="N31" t="s">
        <v>972</v>
      </c>
      <c r="O31" t="s">
        <v>941</v>
      </c>
      <c r="Q31" t="s">
        <v>50</v>
      </c>
      <c r="R31" t="s">
        <v>3140</v>
      </c>
      <c r="X31" s="5">
        <v>44587</v>
      </c>
      <c r="Y31" t="str">
        <f t="shared" si="1"/>
        <v>Wednesday</v>
      </c>
      <c r="Z31">
        <f t="shared" si="2"/>
        <v>26</v>
      </c>
      <c r="AA31">
        <f t="shared" si="3"/>
        <v>1</v>
      </c>
      <c r="AB31" t="str">
        <f t="shared" si="4"/>
        <v>January</v>
      </c>
      <c r="AC31">
        <f t="shared" si="5"/>
        <v>2022</v>
      </c>
      <c r="AD31" t="str">
        <f t="shared" si="6"/>
        <v/>
      </c>
      <c r="AE31" t="str" cm="1">
        <f t="array" ref="AE31">_xlfn.SWITCH(Y31,"Saturday","Weekend","Sunday","Weekend","Weekday")</f>
        <v>Weekday</v>
      </c>
      <c r="AF31" t="str">
        <f t="shared" si="7"/>
        <v>No</v>
      </c>
      <c r="AH31" s="7">
        <v>45173</v>
      </c>
      <c r="AI31" s="8" t="s">
        <v>3123</v>
      </c>
    </row>
    <row r="32" spans="3:35" x14ac:dyDescent="0.25">
      <c r="C32" t="s">
        <v>1036</v>
      </c>
      <c r="D32" t="s">
        <v>200</v>
      </c>
      <c r="E32" t="s">
        <v>128</v>
      </c>
      <c r="F32">
        <v>2910</v>
      </c>
      <c r="G32" s="9">
        <v>370</v>
      </c>
      <c r="H32">
        <v>5</v>
      </c>
      <c r="I32" s="9">
        <f t="shared" si="0"/>
        <v>1850</v>
      </c>
      <c r="K32" t="s">
        <v>329</v>
      </c>
      <c r="L32" t="s">
        <v>725</v>
      </c>
      <c r="M32" t="s">
        <v>726</v>
      </c>
      <c r="N32" t="s">
        <v>951</v>
      </c>
      <c r="O32" t="s">
        <v>932</v>
      </c>
      <c r="Q32" t="s">
        <v>51</v>
      </c>
      <c r="R32" t="s">
        <v>3140</v>
      </c>
      <c r="X32" s="5">
        <v>44588</v>
      </c>
      <c r="Y32" t="str">
        <f t="shared" si="1"/>
        <v>Thursday</v>
      </c>
      <c r="Z32">
        <f t="shared" si="2"/>
        <v>27</v>
      </c>
      <c r="AA32">
        <f t="shared" si="3"/>
        <v>1</v>
      </c>
      <c r="AB32" t="str">
        <f t="shared" si="4"/>
        <v>January</v>
      </c>
      <c r="AC32">
        <f t="shared" si="5"/>
        <v>2022</v>
      </c>
      <c r="AD32" t="str">
        <f t="shared" si="6"/>
        <v/>
      </c>
      <c r="AE32" t="str" cm="1">
        <f t="array" ref="AE32">_xlfn.SWITCH(Y32,"Saturday","Weekend","Sunday","Weekend","Weekday")</f>
        <v>Weekday</v>
      </c>
      <c r="AF32" t="str">
        <f t="shared" si="7"/>
        <v>No</v>
      </c>
      <c r="AH32" s="7">
        <v>45240</v>
      </c>
      <c r="AI32" s="8" t="s">
        <v>3124</v>
      </c>
    </row>
    <row r="33" spans="3:35" x14ac:dyDescent="0.25">
      <c r="C33" t="s">
        <v>1037</v>
      </c>
      <c r="D33" t="s">
        <v>194</v>
      </c>
      <c r="E33" t="s">
        <v>177</v>
      </c>
      <c r="F33">
        <v>2790</v>
      </c>
      <c r="G33" s="9">
        <v>1400</v>
      </c>
      <c r="H33">
        <v>4</v>
      </c>
      <c r="I33" s="9">
        <f t="shared" si="0"/>
        <v>5600</v>
      </c>
      <c r="K33" t="s">
        <v>249</v>
      </c>
      <c r="L33" t="s">
        <v>586</v>
      </c>
      <c r="M33" t="s">
        <v>547</v>
      </c>
      <c r="N33" t="s">
        <v>958</v>
      </c>
      <c r="O33" t="s">
        <v>937</v>
      </c>
      <c r="Q33" t="s">
        <v>52</v>
      </c>
      <c r="R33" t="s">
        <v>3139</v>
      </c>
      <c r="X33" s="5">
        <v>44589</v>
      </c>
      <c r="Y33" t="str">
        <f t="shared" si="1"/>
        <v>Friday</v>
      </c>
      <c r="Z33">
        <f t="shared" si="2"/>
        <v>28</v>
      </c>
      <c r="AA33">
        <f t="shared" si="3"/>
        <v>1</v>
      </c>
      <c r="AB33" t="str">
        <f t="shared" si="4"/>
        <v>January</v>
      </c>
      <c r="AC33">
        <f t="shared" si="5"/>
        <v>2022</v>
      </c>
      <c r="AD33" t="str">
        <f t="shared" si="6"/>
        <v/>
      </c>
      <c r="AE33" t="str" cm="1">
        <f t="array" ref="AE33">_xlfn.SWITCH(Y33,"Saturday","Weekend","Sunday","Weekend","Weekday")</f>
        <v>Weekday</v>
      </c>
      <c r="AF33" t="str">
        <f t="shared" si="7"/>
        <v>No</v>
      </c>
      <c r="AH33" s="7">
        <v>45253</v>
      </c>
      <c r="AI33" s="8" t="s">
        <v>3125</v>
      </c>
    </row>
    <row r="34" spans="3:35" x14ac:dyDescent="0.25">
      <c r="C34" t="s">
        <v>1038</v>
      </c>
      <c r="D34" t="s">
        <v>214</v>
      </c>
      <c r="E34" t="s">
        <v>154</v>
      </c>
      <c r="F34">
        <v>2890</v>
      </c>
      <c r="G34" s="9">
        <v>20</v>
      </c>
      <c r="H34">
        <v>1</v>
      </c>
      <c r="I34" s="9">
        <f t="shared" si="0"/>
        <v>20</v>
      </c>
      <c r="K34" t="s">
        <v>416</v>
      </c>
      <c r="L34" t="s">
        <v>869</v>
      </c>
      <c r="M34" t="s">
        <v>517</v>
      </c>
      <c r="N34" t="s">
        <v>960</v>
      </c>
      <c r="O34" t="s">
        <v>937</v>
      </c>
      <c r="Q34" t="s">
        <v>53</v>
      </c>
      <c r="R34" t="s">
        <v>3138</v>
      </c>
      <c r="X34" s="5">
        <v>44590</v>
      </c>
      <c r="Y34" t="str">
        <f t="shared" si="1"/>
        <v>Saturday</v>
      </c>
      <c r="Z34">
        <f t="shared" si="2"/>
        <v>29</v>
      </c>
      <c r="AA34">
        <f t="shared" si="3"/>
        <v>1</v>
      </c>
      <c r="AB34" t="str">
        <f t="shared" si="4"/>
        <v>January</v>
      </c>
      <c r="AC34">
        <f t="shared" si="5"/>
        <v>2022</v>
      </c>
      <c r="AD34" t="str">
        <f t="shared" si="6"/>
        <v/>
      </c>
      <c r="AE34" t="str" cm="1">
        <f t="array" ref="AE34">_xlfn.SWITCH(Y34,"Saturday","Weekend","Sunday","Weekend","Weekday")</f>
        <v>Weekend</v>
      </c>
      <c r="AF34" t="str">
        <f t="shared" si="7"/>
        <v>Yes</v>
      </c>
      <c r="AH34" s="7">
        <v>45254</v>
      </c>
      <c r="AI34" s="8" t="s">
        <v>3126</v>
      </c>
    </row>
    <row r="35" spans="3:35" x14ac:dyDescent="0.25">
      <c r="C35" t="s">
        <v>1039</v>
      </c>
      <c r="D35" t="s">
        <v>223</v>
      </c>
      <c r="E35" t="s">
        <v>28</v>
      </c>
      <c r="F35">
        <v>2780</v>
      </c>
      <c r="G35" s="9">
        <v>57</v>
      </c>
      <c r="H35">
        <v>1</v>
      </c>
      <c r="I35" s="9">
        <f t="shared" si="0"/>
        <v>57</v>
      </c>
      <c r="K35" t="s">
        <v>286</v>
      </c>
      <c r="L35" t="s">
        <v>654</v>
      </c>
      <c r="M35" t="s">
        <v>655</v>
      </c>
      <c r="N35" t="s">
        <v>959</v>
      </c>
      <c r="O35" t="s">
        <v>937</v>
      </c>
      <c r="Q35" t="s">
        <v>54</v>
      </c>
      <c r="R35" t="s">
        <v>3140</v>
      </c>
      <c r="T35" s="6"/>
      <c r="X35" s="5">
        <v>44591</v>
      </c>
      <c r="Y35" t="str">
        <f t="shared" si="1"/>
        <v>Sunday</v>
      </c>
      <c r="Z35">
        <f t="shared" si="2"/>
        <v>30</v>
      </c>
      <c r="AA35">
        <f t="shared" si="3"/>
        <v>1</v>
      </c>
      <c r="AB35" t="str">
        <f t="shared" si="4"/>
        <v>January</v>
      </c>
      <c r="AC35">
        <f t="shared" si="5"/>
        <v>2022</v>
      </c>
      <c r="AD35" t="str">
        <f t="shared" si="6"/>
        <v/>
      </c>
      <c r="AE35" t="str" cm="1">
        <f t="array" ref="AE35">_xlfn.SWITCH(Y35,"Saturday","Weekend","Sunday","Weekend","Weekday")</f>
        <v>Weekend</v>
      </c>
      <c r="AF35" t="str">
        <f t="shared" si="7"/>
        <v>Yes</v>
      </c>
      <c r="AH35" s="7">
        <v>45285</v>
      </c>
      <c r="AI35" s="8" t="s">
        <v>3127</v>
      </c>
    </row>
    <row r="36" spans="3:35" x14ac:dyDescent="0.25">
      <c r="C36" t="s">
        <v>1040</v>
      </c>
      <c r="D36" t="s">
        <v>256</v>
      </c>
      <c r="E36" t="s">
        <v>34</v>
      </c>
      <c r="F36">
        <v>2860</v>
      </c>
      <c r="G36" s="9">
        <v>230</v>
      </c>
      <c r="H36">
        <v>1</v>
      </c>
      <c r="I36" s="9">
        <f t="shared" si="0"/>
        <v>230</v>
      </c>
      <c r="K36" t="s">
        <v>238</v>
      </c>
      <c r="L36" t="s">
        <v>567</v>
      </c>
      <c r="M36" t="s">
        <v>568</v>
      </c>
      <c r="N36" t="s">
        <v>979</v>
      </c>
      <c r="O36" t="s">
        <v>942</v>
      </c>
      <c r="Q36" t="s">
        <v>55</v>
      </c>
      <c r="R36" t="s">
        <v>3140</v>
      </c>
      <c r="T36" s="6"/>
      <c r="X36" s="5">
        <v>44592</v>
      </c>
      <c r="Y36" t="str">
        <f t="shared" si="1"/>
        <v>Monday</v>
      </c>
      <c r="Z36">
        <f t="shared" si="2"/>
        <v>31</v>
      </c>
      <c r="AA36">
        <f t="shared" si="3"/>
        <v>1</v>
      </c>
      <c r="AB36" t="str">
        <f t="shared" si="4"/>
        <v>January</v>
      </c>
      <c r="AC36">
        <f t="shared" si="5"/>
        <v>2022</v>
      </c>
      <c r="AD36" t="str">
        <f t="shared" si="6"/>
        <v/>
      </c>
      <c r="AE36" t="str" cm="1">
        <f t="array" ref="AE36">_xlfn.SWITCH(Y36,"Saturday","Weekend","Sunday","Weekend","Weekday")</f>
        <v>Weekday</v>
      </c>
      <c r="AF36" t="str">
        <f t="shared" si="7"/>
        <v>No</v>
      </c>
      <c r="AH36" s="7">
        <v>45292</v>
      </c>
      <c r="AI36" s="8" t="s">
        <v>3118</v>
      </c>
    </row>
    <row r="37" spans="3:35" x14ac:dyDescent="0.25">
      <c r="C37" t="s">
        <v>1041</v>
      </c>
      <c r="D37" t="s">
        <v>250</v>
      </c>
      <c r="E37" t="s">
        <v>47</v>
      </c>
      <c r="F37">
        <v>2820</v>
      </c>
      <c r="G37" s="9">
        <v>1400</v>
      </c>
      <c r="H37">
        <v>9</v>
      </c>
      <c r="I37" s="9">
        <f t="shared" si="0"/>
        <v>12600</v>
      </c>
      <c r="K37" t="s">
        <v>234</v>
      </c>
      <c r="L37" t="s">
        <v>560</v>
      </c>
      <c r="M37" t="s">
        <v>561</v>
      </c>
      <c r="N37" t="s">
        <v>979</v>
      </c>
      <c r="O37" t="s">
        <v>942</v>
      </c>
      <c r="Q37" t="s">
        <v>56</v>
      </c>
      <c r="R37" t="s">
        <v>3138</v>
      </c>
      <c r="X37" s="5">
        <v>44593</v>
      </c>
      <c r="Y37" t="str">
        <f t="shared" si="1"/>
        <v>Tuesday</v>
      </c>
      <c r="Z37">
        <f t="shared" si="2"/>
        <v>1</v>
      </c>
      <c r="AA37">
        <f t="shared" si="3"/>
        <v>2</v>
      </c>
      <c r="AB37" t="str">
        <f t="shared" si="4"/>
        <v>February</v>
      </c>
      <c r="AC37">
        <f t="shared" si="5"/>
        <v>2022</v>
      </c>
      <c r="AD37" t="str">
        <f t="shared" si="6"/>
        <v/>
      </c>
      <c r="AE37" t="str" cm="1">
        <f t="array" ref="AE37">_xlfn.SWITCH(Y37,"Saturday","Weekend","Sunday","Weekend","Weekday")</f>
        <v>Weekday</v>
      </c>
      <c r="AF37" t="str">
        <f t="shared" si="7"/>
        <v>No</v>
      </c>
      <c r="AH37" s="7">
        <v>45306</v>
      </c>
      <c r="AI37" s="8" t="s">
        <v>3119</v>
      </c>
    </row>
    <row r="38" spans="3:35" x14ac:dyDescent="0.25">
      <c r="C38" t="s">
        <v>1042</v>
      </c>
      <c r="D38" t="s">
        <v>444</v>
      </c>
      <c r="E38" t="s">
        <v>160</v>
      </c>
      <c r="F38">
        <v>2770</v>
      </c>
      <c r="G38" s="9">
        <v>3100</v>
      </c>
      <c r="H38">
        <v>4</v>
      </c>
      <c r="I38" s="9">
        <f t="shared" si="0"/>
        <v>12400</v>
      </c>
      <c r="K38" t="s">
        <v>305</v>
      </c>
      <c r="L38" t="s">
        <v>685</v>
      </c>
      <c r="M38" t="s">
        <v>686</v>
      </c>
      <c r="N38" t="s">
        <v>973</v>
      </c>
      <c r="O38" t="s">
        <v>941</v>
      </c>
      <c r="Q38" t="s">
        <v>57</v>
      </c>
      <c r="R38" t="s">
        <v>3140</v>
      </c>
      <c r="X38" s="5">
        <v>44594</v>
      </c>
      <c r="Y38" t="str">
        <f t="shared" si="1"/>
        <v>Wednesday</v>
      </c>
      <c r="Z38">
        <f t="shared" si="2"/>
        <v>2</v>
      </c>
      <c r="AA38">
        <f t="shared" si="3"/>
        <v>2</v>
      </c>
      <c r="AB38" t="str">
        <f t="shared" si="4"/>
        <v>February</v>
      </c>
      <c r="AC38">
        <f t="shared" si="5"/>
        <v>2022</v>
      </c>
      <c r="AD38" t="str">
        <f t="shared" si="6"/>
        <v/>
      </c>
      <c r="AE38" t="str" cm="1">
        <f t="array" ref="AE38">_xlfn.SWITCH(Y38,"Saturday","Weekend","Sunday","Weekend","Weekday")</f>
        <v>Weekday</v>
      </c>
      <c r="AF38" t="str">
        <f t="shared" si="7"/>
        <v>No</v>
      </c>
      <c r="AH38" s="7">
        <v>45341</v>
      </c>
      <c r="AI38" s="8" t="s">
        <v>3120</v>
      </c>
    </row>
    <row r="39" spans="3:35" x14ac:dyDescent="0.25">
      <c r="C39" t="s">
        <v>1043</v>
      </c>
      <c r="D39" t="s">
        <v>370</v>
      </c>
      <c r="E39" t="s">
        <v>148</v>
      </c>
      <c r="F39">
        <v>2710</v>
      </c>
      <c r="G39" s="9">
        <v>580</v>
      </c>
      <c r="H39">
        <v>5</v>
      </c>
      <c r="I39" s="9">
        <f t="shared" si="0"/>
        <v>2900</v>
      </c>
      <c r="K39" t="s">
        <v>211</v>
      </c>
      <c r="L39" t="s">
        <v>518</v>
      </c>
      <c r="M39" t="s">
        <v>519</v>
      </c>
      <c r="N39" t="s">
        <v>958</v>
      </c>
      <c r="O39" t="s">
        <v>937</v>
      </c>
      <c r="Q39" t="s">
        <v>58</v>
      </c>
      <c r="R39" t="s">
        <v>3138</v>
      </c>
      <c r="X39" s="5">
        <v>44595</v>
      </c>
      <c r="Y39" t="str">
        <f t="shared" si="1"/>
        <v>Thursday</v>
      </c>
      <c r="Z39">
        <f t="shared" si="2"/>
        <v>3</v>
      </c>
      <c r="AA39">
        <f t="shared" si="3"/>
        <v>2</v>
      </c>
      <c r="AB39" t="str">
        <f t="shared" si="4"/>
        <v>February</v>
      </c>
      <c r="AC39">
        <f t="shared" si="5"/>
        <v>2022</v>
      </c>
      <c r="AD39" t="str">
        <f t="shared" si="6"/>
        <v/>
      </c>
      <c r="AE39" t="str" cm="1">
        <f t="array" ref="AE39">_xlfn.SWITCH(Y39,"Saturday","Weekend","Sunday","Weekend","Weekday")</f>
        <v>Weekday</v>
      </c>
      <c r="AF39" t="str">
        <f t="shared" si="7"/>
        <v>No</v>
      </c>
      <c r="AH39" s="7">
        <v>45439</v>
      </c>
      <c r="AI39" s="8" t="s">
        <v>3121</v>
      </c>
    </row>
    <row r="40" spans="3:35" x14ac:dyDescent="0.25">
      <c r="C40" t="s">
        <v>1044</v>
      </c>
      <c r="D40" t="s">
        <v>392</v>
      </c>
      <c r="E40" t="s">
        <v>111</v>
      </c>
      <c r="F40">
        <v>2870</v>
      </c>
      <c r="G40" s="9">
        <v>75</v>
      </c>
      <c r="H40">
        <v>1</v>
      </c>
      <c r="I40" s="9">
        <f t="shared" si="0"/>
        <v>75</v>
      </c>
      <c r="K40" t="s">
        <v>218</v>
      </c>
      <c r="L40" t="s">
        <v>531</v>
      </c>
      <c r="M40" t="s">
        <v>532</v>
      </c>
      <c r="N40" t="s">
        <v>954</v>
      </c>
      <c r="O40" t="s">
        <v>934</v>
      </c>
      <c r="Q40" t="s">
        <v>59</v>
      </c>
      <c r="R40" t="s">
        <v>3139</v>
      </c>
      <c r="X40" s="5">
        <v>44596</v>
      </c>
      <c r="Y40" t="str">
        <f t="shared" si="1"/>
        <v>Friday</v>
      </c>
      <c r="Z40">
        <f t="shared" si="2"/>
        <v>4</v>
      </c>
      <c r="AA40">
        <f t="shared" si="3"/>
        <v>2</v>
      </c>
      <c r="AB40" t="str">
        <f t="shared" si="4"/>
        <v>February</v>
      </c>
      <c r="AC40">
        <f t="shared" si="5"/>
        <v>2022</v>
      </c>
      <c r="AD40" t="str">
        <f t="shared" si="6"/>
        <v/>
      </c>
      <c r="AE40" t="str" cm="1">
        <f t="array" ref="AE40">_xlfn.SWITCH(Y40,"Saturday","Weekend","Sunday","Weekend","Weekday")</f>
        <v>Weekday</v>
      </c>
      <c r="AF40" t="str">
        <f t="shared" si="7"/>
        <v>No</v>
      </c>
      <c r="AH40" s="7">
        <v>45477</v>
      </c>
      <c r="AI40" s="8" t="s">
        <v>3122</v>
      </c>
    </row>
    <row r="41" spans="3:35" x14ac:dyDescent="0.25">
      <c r="C41" t="s">
        <v>1045</v>
      </c>
      <c r="D41" t="s">
        <v>234</v>
      </c>
      <c r="E41" t="s">
        <v>26</v>
      </c>
      <c r="F41">
        <v>2790</v>
      </c>
      <c r="G41" s="9">
        <v>490</v>
      </c>
      <c r="H41">
        <v>9</v>
      </c>
      <c r="I41" s="9">
        <f t="shared" si="0"/>
        <v>4410</v>
      </c>
      <c r="K41" t="s">
        <v>299</v>
      </c>
      <c r="L41" t="s">
        <v>676</v>
      </c>
      <c r="M41" t="s">
        <v>677</v>
      </c>
      <c r="N41" t="s">
        <v>969</v>
      </c>
      <c r="O41" t="s">
        <v>940</v>
      </c>
      <c r="Q41" t="s">
        <v>60</v>
      </c>
      <c r="R41" t="s">
        <v>3138</v>
      </c>
      <c r="X41" s="5">
        <v>44597</v>
      </c>
      <c r="Y41" t="str">
        <f t="shared" si="1"/>
        <v>Saturday</v>
      </c>
      <c r="Z41">
        <f t="shared" si="2"/>
        <v>5</v>
      </c>
      <c r="AA41">
        <f t="shared" si="3"/>
        <v>2</v>
      </c>
      <c r="AB41" t="str">
        <f t="shared" si="4"/>
        <v>February</v>
      </c>
      <c r="AC41">
        <f t="shared" si="5"/>
        <v>2022</v>
      </c>
      <c r="AD41" t="str">
        <f t="shared" si="6"/>
        <v/>
      </c>
      <c r="AE41" t="str" cm="1">
        <f t="array" ref="AE41">_xlfn.SWITCH(Y41,"Saturday","Weekend","Sunday","Weekend","Weekday")</f>
        <v>Weekend</v>
      </c>
      <c r="AF41" t="str">
        <f t="shared" si="7"/>
        <v>Yes</v>
      </c>
      <c r="AH41" s="7">
        <v>45537</v>
      </c>
      <c r="AI41" s="8" t="s">
        <v>3123</v>
      </c>
    </row>
    <row r="42" spans="3:35" x14ac:dyDescent="0.25">
      <c r="C42" t="s">
        <v>1046</v>
      </c>
      <c r="D42" t="s">
        <v>216</v>
      </c>
      <c r="E42" t="s">
        <v>103</v>
      </c>
      <c r="F42">
        <v>2810</v>
      </c>
      <c r="G42" s="9">
        <v>330</v>
      </c>
      <c r="H42">
        <v>3</v>
      </c>
      <c r="I42" s="9">
        <f t="shared" si="0"/>
        <v>990</v>
      </c>
      <c r="K42" t="s">
        <v>267</v>
      </c>
      <c r="L42" t="s">
        <v>618</v>
      </c>
      <c r="M42" t="s">
        <v>619</v>
      </c>
      <c r="N42" t="s">
        <v>973</v>
      </c>
      <c r="O42" t="s">
        <v>941</v>
      </c>
      <c r="Q42" t="s">
        <v>61</v>
      </c>
      <c r="R42" t="s">
        <v>3140</v>
      </c>
      <c r="X42" s="5">
        <v>44598</v>
      </c>
      <c r="Y42" t="str">
        <f t="shared" si="1"/>
        <v>Sunday</v>
      </c>
      <c r="Z42">
        <f t="shared" si="2"/>
        <v>6</v>
      </c>
      <c r="AA42">
        <f t="shared" si="3"/>
        <v>2</v>
      </c>
      <c r="AB42" t="str">
        <f t="shared" si="4"/>
        <v>February</v>
      </c>
      <c r="AC42">
        <f t="shared" si="5"/>
        <v>2022</v>
      </c>
      <c r="AD42" t="str">
        <f t="shared" si="6"/>
        <v/>
      </c>
      <c r="AE42" t="str" cm="1">
        <f t="array" ref="AE42">_xlfn.SWITCH(Y42,"Saturday","Weekend","Sunday","Weekend","Weekday")</f>
        <v>Weekend</v>
      </c>
      <c r="AF42" t="str">
        <f t="shared" si="7"/>
        <v>Yes</v>
      </c>
      <c r="AH42" s="7">
        <v>45607</v>
      </c>
      <c r="AI42" s="8" t="s">
        <v>3124</v>
      </c>
    </row>
    <row r="43" spans="3:35" x14ac:dyDescent="0.25">
      <c r="C43" t="s">
        <v>1047</v>
      </c>
      <c r="D43" t="s">
        <v>431</v>
      </c>
      <c r="E43" t="s">
        <v>156</v>
      </c>
      <c r="F43">
        <v>2840</v>
      </c>
      <c r="G43" s="9">
        <v>9900</v>
      </c>
      <c r="H43">
        <v>1</v>
      </c>
      <c r="I43" s="9">
        <f t="shared" si="0"/>
        <v>9900</v>
      </c>
      <c r="K43" t="s">
        <v>370</v>
      </c>
      <c r="L43" t="s">
        <v>711</v>
      </c>
      <c r="M43" t="s">
        <v>796</v>
      </c>
      <c r="N43" t="s">
        <v>975</v>
      </c>
      <c r="O43" t="s">
        <v>941</v>
      </c>
      <c r="Q43" t="s">
        <v>62</v>
      </c>
      <c r="R43" t="s">
        <v>3140</v>
      </c>
      <c r="X43" s="5">
        <v>44599</v>
      </c>
      <c r="Y43" t="str">
        <f t="shared" si="1"/>
        <v>Monday</v>
      </c>
      <c r="Z43">
        <f t="shared" si="2"/>
        <v>7</v>
      </c>
      <c r="AA43">
        <f t="shared" si="3"/>
        <v>2</v>
      </c>
      <c r="AB43" t="str">
        <f t="shared" si="4"/>
        <v>February</v>
      </c>
      <c r="AC43">
        <f t="shared" si="5"/>
        <v>2022</v>
      </c>
      <c r="AD43" t="str">
        <f t="shared" si="6"/>
        <v/>
      </c>
      <c r="AE43" t="str" cm="1">
        <f t="array" ref="AE43">_xlfn.SWITCH(Y43,"Saturday","Weekend","Sunday","Weekend","Weekday")</f>
        <v>Weekday</v>
      </c>
      <c r="AF43" t="str">
        <f t="shared" si="7"/>
        <v>No</v>
      </c>
      <c r="AH43" s="7">
        <v>45624</v>
      </c>
      <c r="AI43" s="8" t="s">
        <v>3125</v>
      </c>
    </row>
    <row r="44" spans="3:35" x14ac:dyDescent="0.25">
      <c r="C44" t="s">
        <v>1048</v>
      </c>
      <c r="D44" t="s">
        <v>223</v>
      </c>
      <c r="E44" t="s">
        <v>33</v>
      </c>
      <c r="F44">
        <v>2840</v>
      </c>
      <c r="G44" s="9">
        <v>440</v>
      </c>
      <c r="H44">
        <v>1</v>
      </c>
      <c r="I44" s="9">
        <f t="shared" si="0"/>
        <v>440</v>
      </c>
      <c r="K44" t="s">
        <v>444</v>
      </c>
      <c r="L44" t="s">
        <v>916</v>
      </c>
      <c r="M44" t="s">
        <v>917</v>
      </c>
      <c r="N44" t="s">
        <v>982</v>
      </c>
      <c r="O44" t="s">
        <v>949</v>
      </c>
      <c r="Q44" t="s">
        <v>63</v>
      </c>
      <c r="R44" t="s">
        <v>3138</v>
      </c>
      <c r="X44" s="5">
        <v>44600</v>
      </c>
      <c r="Y44" t="str">
        <f t="shared" si="1"/>
        <v>Tuesday</v>
      </c>
      <c r="Z44">
        <f t="shared" si="2"/>
        <v>8</v>
      </c>
      <c r="AA44">
        <f t="shared" si="3"/>
        <v>2</v>
      </c>
      <c r="AB44" t="str">
        <f t="shared" si="4"/>
        <v>February</v>
      </c>
      <c r="AC44">
        <f t="shared" si="5"/>
        <v>2022</v>
      </c>
      <c r="AD44" t="str">
        <f t="shared" si="6"/>
        <v/>
      </c>
      <c r="AE44" t="str" cm="1">
        <f t="array" ref="AE44">_xlfn.SWITCH(Y44,"Saturday","Weekend","Sunday","Weekend","Weekday")</f>
        <v>Weekday</v>
      </c>
      <c r="AF44" t="str">
        <f t="shared" si="7"/>
        <v>No</v>
      </c>
      <c r="AH44" s="7">
        <v>45625</v>
      </c>
      <c r="AI44" s="8" t="s">
        <v>3126</v>
      </c>
    </row>
    <row r="45" spans="3:35" x14ac:dyDescent="0.25">
      <c r="C45" t="s">
        <v>1049</v>
      </c>
      <c r="D45" t="s">
        <v>411</v>
      </c>
      <c r="E45" t="s">
        <v>115</v>
      </c>
      <c r="F45">
        <v>2900</v>
      </c>
      <c r="G45" s="9">
        <v>370</v>
      </c>
      <c r="H45">
        <v>1</v>
      </c>
      <c r="I45" s="9">
        <f t="shared" si="0"/>
        <v>370</v>
      </c>
      <c r="K45" t="s">
        <v>274</v>
      </c>
      <c r="L45" t="s">
        <v>632</v>
      </c>
      <c r="M45" t="s">
        <v>633</v>
      </c>
      <c r="N45" t="s">
        <v>980</v>
      </c>
      <c r="O45" t="s">
        <v>942</v>
      </c>
      <c r="Q45" t="s">
        <v>64</v>
      </c>
      <c r="R45" t="s">
        <v>3138</v>
      </c>
      <c r="X45" s="5">
        <v>44601</v>
      </c>
      <c r="Y45" t="str">
        <f t="shared" si="1"/>
        <v>Wednesday</v>
      </c>
      <c r="Z45">
        <f t="shared" si="2"/>
        <v>9</v>
      </c>
      <c r="AA45">
        <f t="shared" si="3"/>
        <v>2</v>
      </c>
      <c r="AB45" t="str">
        <f t="shared" si="4"/>
        <v>February</v>
      </c>
      <c r="AC45">
        <f t="shared" si="5"/>
        <v>2022</v>
      </c>
      <c r="AD45" t="str">
        <f t="shared" si="6"/>
        <v/>
      </c>
      <c r="AE45" t="str" cm="1">
        <f t="array" ref="AE45">_xlfn.SWITCH(Y45,"Saturday","Weekend","Sunday","Weekend","Weekday")</f>
        <v>Weekday</v>
      </c>
      <c r="AF45" t="str">
        <f t="shared" si="7"/>
        <v>No</v>
      </c>
      <c r="AH45" s="7">
        <v>45651</v>
      </c>
      <c r="AI45" s="8" t="s">
        <v>3127</v>
      </c>
    </row>
    <row r="46" spans="3:35" x14ac:dyDescent="0.25">
      <c r="C46" t="s">
        <v>1050</v>
      </c>
      <c r="D46" t="s">
        <v>445</v>
      </c>
      <c r="E46" t="s">
        <v>148</v>
      </c>
      <c r="F46">
        <v>2770</v>
      </c>
      <c r="G46" s="9">
        <v>58</v>
      </c>
      <c r="H46">
        <v>3</v>
      </c>
      <c r="I46" s="9">
        <f t="shared" si="0"/>
        <v>174</v>
      </c>
      <c r="K46" t="s">
        <v>336</v>
      </c>
      <c r="L46" t="s">
        <v>614</v>
      </c>
      <c r="M46" t="s">
        <v>735</v>
      </c>
      <c r="N46" t="s">
        <v>969</v>
      </c>
      <c r="O46" t="s">
        <v>940</v>
      </c>
      <c r="Q46" t="s">
        <v>65</v>
      </c>
      <c r="R46" t="s">
        <v>3139</v>
      </c>
      <c r="X46" s="5">
        <v>44602</v>
      </c>
      <c r="Y46" t="str">
        <f t="shared" si="1"/>
        <v>Thursday</v>
      </c>
      <c r="Z46">
        <f t="shared" si="2"/>
        <v>10</v>
      </c>
      <c r="AA46">
        <f t="shared" si="3"/>
        <v>2</v>
      </c>
      <c r="AB46" t="str">
        <f t="shared" si="4"/>
        <v>February</v>
      </c>
      <c r="AC46">
        <f t="shared" si="5"/>
        <v>2022</v>
      </c>
      <c r="AD46" t="str">
        <f t="shared" si="6"/>
        <v/>
      </c>
      <c r="AE46" t="str" cm="1">
        <f t="array" ref="AE46">_xlfn.SWITCH(Y46,"Saturday","Weekend","Sunday","Weekend","Weekday")</f>
        <v>Weekday</v>
      </c>
      <c r="AF46" t="str">
        <f t="shared" si="7"/>
        <v>No</v>
      </c>
      <c r="AH46" s="5">
        <v>45658</v>
      </c>
      <c r="AI46" t="s">
        <v>3118</v>
      </c>
    </row>
    <row r="47" spans="3:35" x14ac:dyDescent="0.25">
      <c r="C47" t="s">
        <v>1051</v>
      </c>
      <c r="D47" t="s">
        <v>227</v>
      </c>
      <c r="E47" t="s">
        <v>70</v>
      </c>
      <c r="F47">
        <v>2800</v>
      </c>
      <c r="G47" s="9">
        <v>9500</v>
      </c>
      <c r="H47">
        <v>9</v>
      </c>
      <c r="I47" s="9">
        <f t="shared" si="0"/>
        <v>85500</v>
      </c>
      <c r="K47" t="s">
        <v>180</v>
      </c>
      <c r="L47" t="s">
        <v>459</v>
      </c>
      <c r="M47" t="s">
        <v>460</v>
      </c>
      <c r="N47" t="s">
        <v>953</v>
      </c>
      <c r="O47" t="s">
        <v>934</v>
      </c>
      <c r="Q47" t="s">
        <v>66</v>
      </c>
      <c r="R47" t="s">
        <v>3138</v>
      </c>
      <c r="X47" s="5">
        <v>44603</v>
      </c>
      <c r="Y47" t="str">
        <f t="shared" si="1"/>
        <v>Friday</v>
      </c>
      <c r="Z47">
        <f t="shared" si="2"/>
        <v>11</v>
      </c>
      <c r="AA47">
        <f t="shared" si="3"/>
        <v>2</v>
      </c>
      <c r="AB47" t="str">
        <f t="shared" si="4"/>
        <v>February</v>
      </c>
      <c r="AC47">
        <f t="shared" si="5"/>
        <v>2022</v>
      </c>
      <c r="AD47" t="str">
        <f t="shared" si="6"/>
        <v/>
      </c>
      <c r="AE47" t="str" cm="1">
        <f t="array" ref="AE47">_xlfn.SWITCH(Y47,"Saturday","Weekend","Sunday","Weekend","Weekday")</f>
        <v>Weekday</v>
      </c>
      <c r="AF47" t="str">
        <f t="shared" si="7"/>
        <v>No</v>
      </c>
      <c r="AH47" s="5">
        <v>45677</v>
      </c>
      <c r="AI47" t="s">
        <v>3128</v>
      </c>
    </row>
    <row r="48" spans="3:35" x14ac:dyDescent="0.25">
      <c r="C48" t="s">
        <v>1052</v>
      </c>
      <c r="D48" t="s">
        <v>350</v>
      </c>
      <c r="E48" t="s">
        <v>42</v>
      </c>
      <c r="F48">
        <v>2860</v>
      </c>
      <c r="G48" s="9">
        <v>530</v>
      </c>
      <c r="H48">
        <v>1</v>
      </c>
      <c r="I48" s="9">
        <f t="shared" si="0"/>
        <v>530</v>
      </c>
      <c r="K48" t="s">
        <v>182</v>
      </c>
      <c r="L48" t="s">
        <v>463</v>
      </c>
      <c r="M48" t="s">
        <v>464</v>
      </c>
      <c r="N48" t="s">
        <v>957</v>
      </c>
      <c r="O48" t="s">
        <v>936</v>
      </c>
      <c r="Q48" t="s">
        <v>67</v>
      </c>
      <c r="R48" t="s">
        <v>3140</v>
      </c>
      <c r="X48" s="5">
        <v>44604</v>
      </c>
      <c r="Y48" t="str">
        <f t="shared" si="1"/>
        <v>Saturday</v>
      </c>
      <c r="Z48">
        <f t="shared" si="2"/>
        <v>12</v>
      </c>
      <c r="AA48">
        <f t="shared" si="3"/>
        <v>2</v>
      </c>
      <c r="AB48" t="str">
        <f t="shared" si="4"/>
        <v>February</v>
      </c>
      <c r="AC48">
        <f t="shared" si="5"/>
        <v>2022</v>
      </c>
      <c r="AD48" t="str">
        <f t="shared" si="6"/>
        <v/>
      </c>
      <c r="AE48" t="str" cm="1">
        <f t="array" ref="AE48">_xlfn.SWITCH(Y48,"Saturday","Weekend","Sunday","Weekend","Weekday")</f>
        <v>Weekend</v>
      </c>
      <c r="AF48" t="str">
        <f t="shared" si="7"/>
        <v>Yes</v>
      </c>
      <c r="AH48" s="5">
        <v>45705</v>
      </c>
      <c r="AI48" t="s">
        <v>3120</v>
      </c>
    </row>
    <row r="49" spans="3:35" x14ac:dyDescent="0.25">
      <c r="C49" t="s">
        <v>1053</v>
      </c>
      <c r="D49" t="s">
        <v>259</v>
      </c>
      <c r="E49" t="s">
        <v>68</v>
      </c>
      <c r="F49">
        <v>2780</v>
      </c>
      <c r="G49" s="9">
        <v>35</v>
      </c>
      <c r="H49">
        <v>1</v>
      </c>
      <c r="I49" s="9">
        <f t="shared" si="0"/>
        <v>35</v>
      </c>
      <c r="K49" t="s">
        <v>360</v>
      </c>
      <c r="L49" t="s">
        <v>778</v>
      </c>
      <c r="M49" t="s">
        <v>779</v>
      </c>
      <c r="N49" t="s">
        <v>968</v>
      </c>
      <c r="O49" t="s">
        <v>947</v>
      </c>
      <c r="Q49" t="s">
        <v>68</v>
      </c>
      <c r="R49" t="s">
        <v>3138</v>
      </c>
      <c r="X49" s="5">
        <v>44605</v>
      </c>
      <c r="Y49" t="str">
        <f t="shared" si="1"/>
        <v>Sunday</v>
      </c>
      <c r="Z49">
        <f t="shared" si="2"/>
        <v>13</v>
      </c>
      <c r="AA49">
        <f t="shared" si="3"/>
        <v>2</v>
      </c>
      <c r="AB49" t="str">
        <f t="shared" si="4"/>
        <v>February</v>
      </c>
      <c r="AC49">
        <f t="shared" si="5"/>
        <v>2022</v>
      </c>
      <c r="AD49" t="str">
        <f t="shared" si="6"/>
        <v/>
      </c>
      <c r="AE49" t="str" cm="1">
        <f t="array" ref="AE49">_xlfn.SWITCH(Y49,"Saturday","Weekend","Sunday","Weekend","Weekday")</f>
        <v>Weekend</v>
      </c>
      <c r="AF49" t="str">
        <f t="shared" si="7"/>
        <v>Yes</v>
      </c>
      <c r="AH49" s="5">
        <v>45803</v>
      </c>
      <c r="AI49" t="s">
        <v>3121</v>
      </c>
    </row>
    <row r="50" spans="3:35" x14ac:dyDescent="0.25">
      <c r="C50" t="s">
        <v>1054</v>
      </c>
      <c r="D50" t="s">
        <v>410</v>
      </c>
      <c r="E50" t="s">
        <v>143</v>
      </c>
      <c r="F50">
        <v>2830</v>
      </c>
      <c r="G50" s="9">
        <v>8800</v>
      </c>
      <c r="H50">
        <v>4</v>
      </c>
      <c r="I50" s="9">
        <f t="shared" si="0"/>
        <v>35200</v>
      </c>
      <c r="K50" t="s">
        <v>392</v>
      </c>
      <c r="L50" t="s">
        <v>829</v>
      </c>
      <c r="M50" t="s">
        <v>830</v>
      </c>
      <c r="N50" t="s">
        <v>976</v>
      </c>
      <c r="O50" t="s">
        <v>941</v>
      </c>
      <c r="Q50" t="s">
        <v>69</v>
      </c>
      <c r="R50" t="s">
        <v>3140</v>
      </c>
      <c r="X50" s="5">
        <v>44606</v>
      </c>
      <c r="Y50" t="str">
        <f t="shared" si="1"/>
        <v>Monday</v>
      </c>
      <c r="Z50">
        <f t="shared" si="2"/>
        <v>14</v>
      </c>
      <c r="AA50">
        <f t="shared" si="3"/>
        <v>2</v>
      </c>
      <c r="AB50" t="str">
        <f t="shared" si="4"/>
        <v>February</v>
      </c>
      <c r="AC50">
        <f t="shared" si="5"/>
        <v>2022</v>
      </c>
      <c r="AD50" t="str">
        <f t="shared" si="6"/>
        <v/>
      </c>
      <c r="AE50" t="str" cm="1">
        <f t="array" ref="AE50">_xlfn.SWITCH(Y50,"Saturday","Weekend","Sunday","Weekend","Weekday")</f>
        <v>Weekday</v>
      </c>
      <c r="AF50" t="str">
        <f t="shared" si="7"/>
        <v>No</v>
      </c>
      <c r="AH50" s="5">
        <v>45827</v>
      </c>
      <c r="AI50" t="s">
        <v>3129</v>
      </c>
    </row>
    <row r="51" spans="3:35" x14ac:dyDescent="0.25">
      <c r="C51" t="s">
        <v>1055</v>
      </c>
      <c r="D51" t="s">
        <v>425</v>
      </c>
      <c r="E51" t="s">
        <v>102</v>
      </c>
      <c r="F51">
        <v>2820</v>
      </c>
      <c r="G51" s="9">
        <v>23</v>
      </c>
      <c r="H51">
        <v>1</v>
      </c>
      <c r="I51" s="9">
        <f t="shared" si="0"/>
        <v>23</v>
      </c>
      <c r="K51" t="s">
        <v>255</v>
      </c>
      <c r="L51" t="s">
        <v>597</v>
      </c>
      <c r="M51" t="s">
        <v>545</v>
      </c>
      <c r="N51" t="s">
        <v>952</v>
      </c>
      <c r="O51" t="s">
        <v>933</v>
      </c>
      <c r="Q51" t="s">
        <v>70</v>
      </c>
      <c r="R51" t="s">
        <v>3139</v>
      </c>
      <c r="X51" s="5">
        <v>44607</v>
      </c>
      <c r="Y51" t="str">
        <f t="shared" si="1"/>
        <v>Tuesday</v>
      </c>
      <c r="Z51">
        <f t="shared" si="2"/>
        <v>15</v>
      </c>
      <c r="AA51">
        <f t="shared" si="3"/>
        <v>2</v>
      </c>
      <c r="AB51" t="str">
        <f t="shared" si="4"/>
        <v>February</v>
      </c>
      <c r="AC51">
        <f t="shared" si="5"/>
        <v>2022</v>
      </c>
      <c r="AD51" t="str">
        <f t="shared" si="6"/>
        <v/>
      </c>
      <c r="AE51" t="str" cm="1">
        <f t="array" ref="AE51">_xlfn.SWITCH(Y51,"Saturday","Weekend","Sunday","Weekend","Weekday")</f>
        <v>Weekday</v>
      </c>
      <c r="AF51" t="str">
        <f t="shared" si="7"/>
        <v>No</v>
      </c>
      <c r="AH51" s="5">
        <v>45842</v>
      </c>
      <c r="AI51" t="s">
        <v>3122</v>
      </c>
    </row>
    <row r="52" spans="3:35" x14ac:dyDescent="0.25">
      <c r="C52" t="s">
        <v>1056</v>
      </c>
      <c r="D52" t="s">
        <v>281</v>
      </c>
      <c r="E52" t="s">
        <v>83</v>
      </c>
      <c r="F52">
        <v>2860</v>
      </c>
      <c r="G52" s="9">
        <v>69</v>
      </c>
      <c r="H52">
        <v>9</v>
      </c>
      <c r="I52" s="9">
        <f t="shared" si="0"/>
        <v>621</v>
      </c>
      <c r="K52" t="s">
        <v>288</v>
      </c>
      <c r="L52" t="s">
        <v>650</v>
      </c>
      <c r="M52" t="s">
        <v>658</v>
      </c>
      <c r="N52" t="s">
        <v>965</v>
      </c>
      <c r="O52" t="s">
        <v>945</v>
      </c>
      <c r="Q52" t="s">
        <v>71</v>
      </c>
      <c r="R52" t="s">
        <v>3140</v>
      </c>
      <c r="X52" s="5">
        <v>44608</v>
      </c>
      <c r="Y52" t="str">
        <f t="shared" si="1"/>
        <v>Wednesday</v>
      </c>
      <c r="Z52">
        <f t="shared" si="2"/>
        <v>16</v>
      </c>
      <c r="AA52">
        <f t="shared" si="3"/>
        <v>2</v>
      </c>
      <c r="AB52" t="str">
        <f t="shared" si="4"/>
        <v>February</v>
      </c>
      <c r="AC52">
        <f t="shared" si="5"/>
        <v>2022</v>
      </c>
      <c r="AD52" t="str">
        <f t="shared" si="6"/>
        <v/>
      </c>
      <c r="AE52" t="str" cm="1">
        <f t="array" ref="AE52">_xlfn.SWITCH(Y52,"Saturday","Weekend","Sunday","Weekend","Weekday")</f>
        <v>Weekday</v>
      </c>
      <c r="AF52" t="str">
        <f t="shared" si="7"/>
        <v>No</v>
      </c>
      <c r="AH52" s="5">
        <v>45901</v>
      </c>
      <c r="AI52" t="s">
        <v>3123</v>
      </c>
    </row>
    <row r="53" spans="3:35" x14ac:dyDescent="0.25">
      <c r="C53" t="s">
        <v>1057</v>
      </c>
      <c r="D53" t="s">
        <v>421</v>
      </c>
      <c r="E53" t="s">
        <v>165</v>
      </c>
      <c r="F53">
        <v>2740</v>
      </c>
      <c r="G53" s="9">
        <v>5800</v>
      </c>
      <c r="H53">
        <v>1</v>
      </c>
      <c r="I53" s="9">
        <f t="shared" si="0"/>
        <v>5800</v>
      </c>
      <c r="K53" t="s">
        <v>413</v>
      </c>
      <c r="L53" t="s">
        <v>862</v>
      </c>
      <c r="M53" t="s">
        <v>863</v>
      </c>
      <c r="N53" t="s">
        <v>981</v>
      </c>
      <c r="O53" t="s">
        <v>942</v>
      </c>
      <c r="Q53" t="s">
        <v>72</v>
      </c>
      <c r="R53" t="s">
        <v>3140</v>
      </c>
      <c r="X53" s="5">
        <v>44609</v>
      </c>
      <c r="Y53" t="str">
        <f t="shared" si="1"/>
        <v>Thursday</v>
      </c>
      <c r="Z53">
        <f t="shared" si="2"/>
        <v>17</v>
      </c>
      <c r="AA53">
        <f t="shared" si="3"/>
        <v>2</v>
      </c>
      <c r="AB53" t="str">
        <f t="shared" si="4"/>
        <v>February</v>
      </c>
      <c r="AC53">
        <f t="shared" si="5"/>
        <v>2022</v>
      </c>
      <c r="AD53" t="str">
        <f t="shared" si="6"/>
        <v/>
      </c>
      <c r="AE53" t="str" cm="1">
        <f t="array" ref="AE53">_xlfn.SWITCH(Y53,"Saturday","Weekend","Sunday","Weekend","Weekday")</f>
        <v>Weekday</v>
      </c>
      <c r="AF53" t="str">
        <f t="shared" si="7"/>
        <v>No</v>
      </c>
      <c r="AH53" s="5">
        <v>45972</v>
      </c>
      <c r="AI53" t="s">
        <v>3124</v>
      </c>
    </row>
    <row r="54" spans="3:35" x14ac:dyDescent="0.25">
      <c r="C54" t="s">
        <v>1058</v>
      </c>
      <c r="D54" t="s">
        <v>373</v>
      </c>
      <c r="E54" t="s">
        <v>151</v>
      </c>
      <c r="F54">
        <v>2920</v>
      </c>
      <c r="G54" s="9">
        <v>5800</v>
      </c>
      <c r="H54">
        <v>1</v>
      </c>
      <c r="I54" s="9">
        <f t="shared" si="0"/>
        <v>5800</v>
      </c>
      <c r="K54" t="s">
        <v>250</v>
      </c>
      <c r="L54" t="s">
        <v>587</v>
      </c>
      <c r="M54" t="s">
        <v>588</v>
      </c>
      <c r="N54" t="s">
        <v>961</v>
      </c>
      <c r="O54" t="s">
        <v>936</v>
      </c>
      <c r="Q54" t="s">
        <v>73</v>
      </c>
      <c r="R54" t="s">
        <v>3138</v>
      </c>
      <c r="X54" s="5">
        <v>44610</v>
      </c>
      <c r="Y54" t="str">
        <f t="shared" si="1"/>
        <v>Friday</v>
      </c>
      <c r="Z54">
        <f t="shared" si="2"/>
        <v>18</v>
      </c>
      <c r="AA54">
        <f t="shared" si="3"/>
        <v>2</v>
      </c>
      <c r="AB54" t="str">
        <f t="shared" si="4"/>
        <v>February</v>
      </c>
      <c r="AC54">
        <f t="shared" si="5"/>
        <v>2022</v>
      </c>
      <c r="AD54" t="str">
        <f t="shared" si="6"/>
        <v/>
      </c>
      <c r="AE54" t="str" cm="1">
        <f t="array" ref="AE54">_xlfn.SWITCH(Y54,"Saturday","Weekend","Sunday","Weekend","Weekday")</f>
        <v>Weekday</v>
      </c>
      <c r="AF54" t="str">
        <f t="shared" si="7"/>
        <v>No</v>
      </c>
      <c r="AH54" s="5">
        <v>45988</v>
      </c>
      <c r="AI54" t="s">
        <v>3130</v>
      </c>
    </row>
    <row r="55" spans="3:35" x14ac:dyDescent="0.25">
      <c r="C55" t="s">
        <v>1059</v>
      </c>
      <c r="D55" t="s">
        <v>390</v>
      </c>
      <c r="E55" t="s">
        <v>94</v>
      </c>
      <c r="F55">
        <v>2830</v>
      </c>
      <c r="G55" s="9">
        <v>28</v>
      </c>
      <c r="H55">
        <v>1</v>
      </c>
      <c r="I55" s="9">
        <f t="shared" si="0"/>
        <v>28</v>
      </c>
      <c r="K55" t="s">
        <v>357</v>
      </c>
      <c r="L55" t="s">
        <v>772</v>
      </c>
      <c r="M55" t="s">
        <v>773</v>
      </c>
      <c r="N55" t="s">
        <v>960</v>
      </c>
      <c r="O55" t="s">
        <v>937</v>
      </c>
      <c r="Q55" t="s">
        <v>74</v>
      </c>
      <c r="R55" t="s">
        <v>3140</v>
      </c>
      <c r="X55" s="5">
        <v>44611</v>
      </c>
      <c r="Y55" t="str">
        <f t="shared" si="1"/>
        <v>Saturday</v>
      </c>
      <c r="Z55">
        <f t="shared" si="2"/>
        <v>19</v>
      </c>
      <c r="AA55">
        <f t="shared" si="3"/>
        <v>2</v>
      </c>
      <c r="AB55" t="str">
        <f t="shared" si="4"/>
        <v>February</v>
      </c>
      <c r="AC55">
        <f t="shared" si="5"/>
        <v>2022</v>
      </c>
      <c r="AD55" t="str">
        <f t="shared" si="6"/>
        <v/>
      </c>
      <c r="AE55" t="str" cm="1">
        <f t="array" ref="AE55">_xlfn.SWITCH(Y55,"Saturday","Weekend","Sunday","Weekend","Weekday")</f>
        <v>Weekend</v>
      </c>
      <c r="AF55" t="str">
        <f t="shared" si="7"/>
        <v>Yes</v>
      </c>
      <c r="AH55" s="5">
        <v>46016</v>
      </c>
      <c r="AI55" t="s">
        <v>3131</v>
      </c>
    </row>
    <row r="56" spans="3:35" x14ac:dyDescent="0.25">
      <c r="C56" t="s">
        <v>1060</v>
      </c>
      <c r="D56" t="s">
        <v>384</v>
      </c>
      <c r="E56" t="s">
        <v>147</v>
      </c>
      <c r="F56">
        <v>2800</v>
      </c>
      <c r="G56" s="9">
        <v>280</v>
      </c>
      <c r="H56">
        <v>1</v>
      </c>
      <c r="I56" s="9">
        <f t="shared" si="0"/>
        <v>280</v>
      </c>
      <c r="K56" t="s">
        <v>279</v>
      </c>
      <c r="L56" t="s">
        <v>642</v>
      </c>
      <c r="M56" t="s">
        <v>643</v>
      </c>
      <c r="N56" t="s">
        <v>963</v>
      </c>
      <c r="O56" t="s">
        <v>938</v>
      </c>
      <c r="Q56" t="s">
        <v>75</v>
      </c>
      <c r="R56" t="s">
        <v>3139</v>
      </c>
      <c r="X56" s="5">
        <v>44612</v>
      </c>
      <c r="Y56" t="str">
        <f t="shared" si="1"/>
        <v>Sunday</v>
      </c>
      <c r="Z56">
        <f t="shared" si="2"/>
        <v>20</v>
      </c>
      <c r="AA56">
        <f t="shared" si="3"/>
        <v>2</v>
      </c>
      <c r="AB56" t="str">
        <f t="shared" si="4"/>
        <v>February</v>
      </c>
      <c r="AC56">
        <f t="shared" si="5"/>
        <v>2022</v>
      </c>
      <c r="AD56" t="str">
        <f t="shared" si="6"/>
        <v/>
      </c>
      <c r="AE56" t="str" cm="1">
        <f t="array" ref="AE56">_xlfn.SWITCH(Y56,"Saturday","Weekend","Sunday","Weekend","Weekday")</f>
        <v>Weekend</v>
      </c>
      <c r="AF56" t="str">
        <f t="shared" si="7"/>
        <v>Yes</v>
      </c>
      <c r="AH56" s="5">
        <v>46023</v>
      </c>
      <c r="AI56" t="s">
        <v>3118</v>
      </c>
    </row>
    <row r="57" spans="3:35" x14ac:dyDescent="0.25">
      <c r="C57" t="s">
        <v>1061</v>
      </c>
      <c r="D57" t="s">
        <v>441</v>
      </c>
      <c r="E57" t="s">
        <v>45</v>
      </c>
      <c r="F57">
        <v>2900</v>
      </c>
      <c r="G57" s="9">
        <v>5800</v>
      </c>
      <c r="H57">
        <v>1</v>
      </c>
      <c r="I57" s="9">
        <f t="shared" si="0"/>
        <v>5800</v>
      </c>
      <c r="K57" t="s">
        <v>424</v>
      </c>
      <c r="L57" t="s">
        <v>882</v>
      </c>
      <c r="M57" t="s">
        <v>455</v>
      </c>
      <c r="N57" t="s">
        <v>982</v>
      </c>
      <c r="O57" t="s">
        <v>949</v>
      </c>
      <c r="Q57" t="s">
        <v>76</v>
      </c>
      <c r="R57" t="s">
        <v>3140</v>
      </c>
      <c r="X57" s="5">
        <v>44613</v>
      </c>
      <c r="Y57" t="str">
        <f t="shared" si="1"/>
        <v>Monday</v>
      </c>
      <c r="Z57">
        <f t="shared" si="2"/>
        <v>21</v>
      </c>
      <c r="AA57">
        <f t="shared" si="3"/>
        <v>2</v>
      </c>
      <c r="AB57" t="str">
        <f t="shared" si="4"/>
        <v>February</v>
      </c>
      <c r="AC57">
        <f t="shared" si="5"/>
        <v>2022</v>
      </c>
      <c r="AD57" t="str">
        <f t="shared" si="6"/>
        <v>President's Day</v>
      </c>
      <c r="AE57" t="str" cm="1">
        <f t="array" ref="AE57">_xlfn.SWITCH(Y57,"Saturday","Weekend","Sunday","Weekend","Weekday")</f>
        <v>Weekday</v>
      </c>
      <c r="AF57" t="str">
        <f t="shared" si="7"/>
        <v>Yes</v>
      </c>
      <c r="AH57" s="5">
        <v>46041</v>
      </c>
      <c r="AI57" t="s">
        <v>3128</v>
      </c>
    </row>
    <row r="58" spans="3:35" x14ac:dyDescent="0.25">
      <c r="C58" t="s">
        <v>1062</v>
      </c>
      <c r="D58" t="s">
        <v>299</v>
      </c>
      <c r="E58" t="s">
        <v>143</v>
      </c>
      <c r="F58">
        <v>2900</v>
      </c>
      <c r="G58" s="9">
        <v>7700</v>
      </c>
      <c r="H58">
        <v>1</v>
      </c>
      <c r="I58" s="9">
        <f t="shared" si="0"/>
        <v>7700</v>
      </c>
      <c r="K58" t="s">
        <v>325</v>
      </c>
      <c r="L58" t="s">
        <v>719</v>
      </c>
      <c r="M58" t="s">
        <v>720</v>
      </c>
      <c r="N58" t="s">
        <v>966</v>
      </c>
      <c r="O58" t="s">
        <v>946</v>
      </c>
      <c r="Q58" t="s">
        <v>77</v>
      </c>
      <c r="R58" t="s">
        <v>3140</v>
      </c>
      <c r="X58" s="5">
        <v>44614</v>
      </c>
      <c r="Y58" t="str">
        <f t="shared" si="1"/>
        <v>Tuesday</v>
      </c>
      <c r="Z58">
        <f t="shared" si="2"/>
        <v>22</v>
      </c>
      <c r="AA58">
        <f t="shared" si="3"/>
        <v>2</v>
      </c>
      <c r="AB58" t="str">
        <f t="shared" si="4"/>
        <v>February</v>
      </c>
      <c r="AC58">
        <f t="shared" si="5"/>
        <v>2022</v>
      </c>
      <c r="AD58" t="str">
        <f t="shared" si="6"/>
        <v/>
      </c>
      <c r="AE58" t="str" cm="1">
        <f t="array" ref="AE58">_xlfn.SWITCH(Y58,"Saturday","Weekend","Sunday","Weekend","Weekday")</f>
        <v>Weekday</v>
      </c>
      <c r="AF58" t="str">
        <f t="shared" si="7"/>
        <v>No</v>
      </c>
      <c r="AH58" s="5">
        <v>46069</v>
      </c>
      <c r="AI58" t="s">
        <v>3120</v>
      </c>
    </row>
    <row r="59" spans="3:35" x14ac:dyDescent="0.25">
      <c r="C59" t="s">
        <v>1063</v>
      </c>
      <c r="D59" t="s">
        <v>195</v>
      </c>
      <c r="E59" t="s">
        <v>52</v>
      </c>
      <c r="F59">
        <v>2860</v>
      </c>
      <c r="G59" s="9">
        <v>810</v>
      </c>
      <c r="H59">
        <v>1</v>
      </c>
      <c r="I59" s="9">
        <f t="shared" si="0"/>
        <v>810</v>
      </c>
      <c r="K59" t="s">
        <v>433</v>
      </c>
      <c r="L59" t="s">
        <v>897</v>
      </c>
      <c r="M59" t="s">
        <v>898</v>
      </c>
      <c r="N59" t="s">
        <v>977</v>
      </c>
      <c r="O59" t="s">
        <v>941</v>
      </c>
      <c r="Q59" t="s">
        <v>78</v>
      </c>
      <c r="R59" t="s">
        <v>3140</v>
      </c>
      <c r="X59" s="5">
        <v>44615</v>
      </c>
      <c r="Y59" t="str">
        <f t="shared" si="1"/>
        <v>Wednesday</v>
      </c>
      <c r="Z59">
        <f t="shared" si="2"/>
        <v>23</v>
      </c>
      <c r="AA59">
        <f t="shared" si="3"/>
        <v>2</v>
      </c>
      <c r="AB59" t="str">
        <f t="shared" si="4"/>
        <v>February</v>
      </c>
      <c r="AC59">
        <f t="shared" si="5"/>
        <v>2022</v>
      </c>
      <c r="AD59" t="str">
        <f t="shared" si="6"/>
        <v/>
      </c>
      <c r="AE59" t="str" cm="1">
        <f t="array" ref="AE59">_xlfn.SWITCH(Y59,"Saturday","Weekend","Sunday","Weekend","Weekday")</f>
        <v>Weekday</v>
      </c>
      <c r="AF59" t="str">
        <f t="shared" si="7"/>
        <v>No</v>
      </c>
      <c r="AH59" s="5">
        <v>46167</v>
      </c>
      <c r="AI59" t="s">
        <v>3121</v>
      </c>
    </row>
    <row r="60" spans="3:35" x14ac:dyDescent="0.25">
      <c r="C60" t="s">
        <v>1064</v>
      </c>
      <c r="D60" t="s">
        <v>393</v>
      </c>
      <c r="E60" t="s">
        <v>84</v>
      </c>
      <c r="F60">
        <v>3000</v>
      </c>
      <c r="G60" s="9">
        <v>96</v>
      </c>
      <c r="H60">
        <v>1</v>
      </c>
      <c r="I60" s="9">
        <f t="shared" si="0"/>
        <v>96</v>
      </c>
      <c r="K60" t="s">
        <v>302</v>
      </c>
      <c r="L60" t="s">
        <v>648</v>
      </c>
      <c r="M60" t="s">
        <v>682</v>
      </c>
      <c r="N60" t="s">
        <v>984</v>
      </c>
      <c r="O60" t="s">
        <v>943</v>
      </c>
      <c r="Q60" t="s">
        <v>79</v>
      </c>
      <c r="R60" t="s">
        <v>3138</v>
      </c>
      <c r="X60" s="5">
        <v>44616</v>
      </c>
      <c r="Y60" t="str">
        <f t="shared" si="1"/>
        <v>Thursday</v>
      </c>
      <c r="Z60">
        <f t="shared" si="2"/>
        <v>24</v>
      </c>
      <c r="AA60">
        <f t="shared" si="3"/>
        <v>2</v>
      </c>
      <c r="AB60" t="str">
        <f t="shared" si="4"/>
        <v>February</v>
      </c>
      <c r="AC60">
        <f t="shared" si="5"/>
        <v>2022</v>
      </c>
      <c r="AD60" t="str">
        <f t="shared" si="6"/>
        <v/>
      </c>
      <c r="AE60" t="str" cm="1">
        <f t="array" ref="AE60">_xlfn.SWITCH(Y60,"Saturday","Weekend","Sunday","Weekend","Weekday")</f>
        <v>Weekday</v>
      </c>
      <c r="AF60" t="str">
        <f t="shared" si="7"/>
        <v>No</v>
      </c>
      <c r="AH60" s="5">
        <v>46192</v>
      </c>
      <c r="AI60" t="s">
        <v>3129</v>
      </c>
    </row>
    <row r="61" spans="3:35" x14ac:dyDescent="0.25">
      <c r="C61" t="s">
        <v>1065</v>
      </c>
      <c r="D61" t="s">
        <v>212</v>
      </c>
      <c r="E61" t="s">
        <v>57</v>
      </c>
      <c r="F61">
        <v>2910</v>
      </c>
      <c r="G61" s="9">
        <v>3800</v>
      </c>
      <c r="H61">
        <v>1</v>
      </c>
      <c r="I61" s="9">
        <f t="shared" si="0"/>
        <v>3800</v>
      </c>
      <c r="K61" t="s">
        <v>292</v>
      </c>
      <c r="L61" t="s">
        <v>664</v>
      </c>
      <c r="M61" t="s">
        <v>665</v>
      </c>
      <c r="N61" t="s">
        <v>952</v>
      </c>
      <c r="O61" t="s">
        <v>933</v>
      </c>
      <c r="Q61" t="s">
        <v>80</v>
      </c>
      <c r="R61" t="s">
        <v>3140</v>
      </c>
      <c r="X61" s="5">
        <v>44617</v>
      </c>
      <c r="Y61" t="str">
        <f t="shared" si="1"/>
        <v>Friday</v>
      </c>
      <c r="Z61">
        <f t="shared" si="2"/>
        <v>25</v>
      </c>
      <c r="AA61">
        <f t="shared" si="3"/>
        <v>2</v>
      </c>
      <c r="AB61" t="str">
        <f t="shared" si="4"/>
        <v>February</v>
      </c>
      <c r="AC61">
        <f t="shared" si="5"/>
        <v>2022</v>
      </c>
      <c r="AD61" t="str">
        <f t="shared" si="6"/>
        <v/>
      </c>
      <c r="AE61" t="str" cm="1">
        <f t="array" ref="AE61">_xlfn.SWITCH(Y61,"Saturday","Weekend","Sunday","Weekend","Weekday")</f>
        <v>Weekday</v>
      </c>
      <c r="AF61" t="str">
        <f t="shared" si="7"/>
        <v>No</v>
      </c>
      <c r="AH61" s="5">
        <v>46206</v>
      </c>
      <c r="AI61" t="s">
        <v>3122</v>
      </c>
    </row>
    <row r="62" spans="3:35" x14ac:dyDescent="0.25">
      <c r="C62" t="s">
        <v>1066</v>
      </c>
      <c r="D62" t="s">
        <v>314</v>
      </c>
      <c r="E62" t="s">
        <v>52</v>
      </c>
      <c r="F62">
        <v>3000</v>
      </c>
      <c r="G62" s="9">
        <v>61</v>
      </c>
      <c r="H62">
        <v>4</v>
      </c>
      <c r="I62" s="9">
        <f t="shared" si="0"/>
        <v>244</v>
      </c>
      <c r="K62" t="s">
        <v>408</v>
      </c>
      <c r="L62" t="s">
        <v>856</v>
      </c>
      <c r="M62" t="s">
        <v>808</v>
      </c>
      <c r="N62" t="s">
        <v>976</v>
      </c>
      <c r="O62" t="s">
        <v>941</v>
      </c>
      <c r="Q62" t="s">
        <v>81</v>
      </c>
      <c r="R62" t="s">
        <v>3140</v>
      </c>
      <c r="X62" s="5">
        <v>44618</v>
      </c>
      <c r="Y62" t="str">
        <f t="shared" si="1"/>
        <v>Saturday</v>
      </c>
      <c r="Z62">
        <f t="shared" si="2"/>
        <v>26</v>
      </c>
      <c r="AA62">
        <f t="shared" si="3"/>
        <v>2</v>
      </c>
      <c r="AB62" t="str">
        <f t="shared" si="4"/>
        <v>February</v>
      </c>
      <c r="AC62">
        <f t="shared" si="5"/>
        <v>2022</v>
      </c>
      <c r="AD62" t="str">
        <f t="shared" si="6"/>
        <v/>
      </c>
      <c r="AE62" t="str" cm="1">
        <f t="array" ref="AE62">_xlfn.SWITCH(Y62,"Saturday","Weekend","Sunday","Weekend","Weekday")</f>
        <v>Weekend</v>
      </c>
      <c r="AF62" t="str">
        <f t="shared" si="7"/>
        <v>Yes</v>
      </c>
      <c r="AH62" s="5">
        <v>46272</v>
      </c>
      <c r="AI62" t="s">
        <v>3123</v>
      </c>
    </row>
    <row r="63" spans="3:35" x14ac:dyDescent="0.25">
      <c r="C63" t="s">
        <v>1067</v>
      </c>
      <c r="D63" t="s">
        <v>434</v>
      </c>
      <c r="E63" t="s">
        <v>121</v>
      </c>
      <c r="F63">
        <v>2810</v>
      </c>
      <c r="G63" s="9">
        <v>800</v>
      </c>
      <c r="H63">
        <v>1</v>
      </c>
      <c r="I63" s="9">
        <f t="shared" si="0"/>
        <v>800</v>
      </c>
      <c r="K63" t="s">
        <v>346</v>
      </c>
      <c r="L63" t="s">
        <v>752</v>
      </c>
      <c r="M63" t="s">
        <v>753</v>
      </c>
      <c r="N63" t="s">
        <v>980</v>
      </c>
      <c r="O63" t="s">
        <v>942</v>
      </c>
      <c r="Q63" t="s">
        <v>82</v>
      </c>
      <c r="R63" t="s">
        <v>3140</v>
      </c>
      <c r="X63" s="5">
        <v>44619</v>
      </c>
      <c r="Y63" t="str">
        <f t="shared" si="1"/>
        <v>Sunday</v>
      </c>
      <c r="Z63">
        <f t="shared" si="2"/>
        <v>27</v>
      </c>
      <c r="AA63">
        <f t="shared" si="3"/>
        <v>2</v>
      </c>
      <c r="AB63" t="str">
        <f t="shared" si="4"/>
        <v>February</v>
      </c>
      <c r="AC63">
        <f t="shared" si="5"/>
        <v>2022</v>
      </c>
      <c r="AD63" t="str">
        <f t="shared" si="6"/>
        <v/>
      </c>
      <c r="AE63" t="str" cm="1">
        <f t="array" ref="AE63">_xlfn.SWITCH(Y63,"Saturday","Weekend","Sunday","Weekend","Weekday")</f>
        <v>Weekend</v>
      </c>
      <c r="AF63" t="str">
        <f t="shared" si="7"/>
        <v>Yes</v>
      </c>
      <c r="AH63" s="5">
        <v>46337</v>
      </c>
      <c r="AI63" t="s">
        <v>3124</v>
      </c>
    </row>
    <row r="64" spans="3:35" x14ac:dyDescent="0.25">
      <c r="C64" t="s">
        <v>1068</v>
      </c>
      <c r="D64" t="s">
        <v>341</v>
      </c>
      <c r="E64" t="s">
        <v>43</v>
      </c>
      <c r="F64">
        <v>2770</v>
      </c>
      <c r="G64" s="9">
        <v>450</v>
      </c>
      <c r="H64">
        <v>1</v>
      </c>
      <c r="I64" s="9">
        <f t="shared" si="0"/>
        <v>450</v>
      </c>
      <c r="K64" t="s">
        <v>338</v>
      </c>
      <c r="L64" t="s">
        <v>738</v>
      </c>
      <c r="M64" t="s">
        <v>739</v>
      </c>
      <c r="N64" t="s">
        <v>980</v>
      </c>
      <c r="O64" t="s">
        <v>942</v>
      </c>
      <c r="Q64" t="s">
        <v>83</v>
      </c>
      <c r="R64" t="s">
        <v>3138</v>
      </c>
      <c r="X64" s="5">
        <v>44620</v>
      </c>
      <c r="Y64" t="str">
        <f t="shared" si="1"/>
        <v>Monday</v>
      </c>
      <c r="Z64">
        <f t="shared" si="2"/>
        <v>28</v>
      </c>
      <c r="AA64">
        <f t="shared" si="3"/>
        <v>2</v>
      </c>
      <c r="AB64" t="str">
        <f t="shared" si="4"/>
        <v>February</v>
      </c>
      <c r="AC64">
        <f t="shared" si="5"/>
        <v>2022</v>
      </c>
      <c r="AD64" t="str">
        <f t="shared" si="6"/>
        <v/>
      </c>
      <c r="AE64" t="str" cm="1">
        <f t="array" ref="AE64">_xlfn.SWITCH(Y64,"Saturday","Weekend","Sunday","Weekend","Weekday")</f>
        <v>Weekday</v>
      </c>
      <c r="AF64" t="str">
        <f t="shared" si="7"/>
        <v>No</v>
      </c>
      <c r="AH64" s="5">
        <v>46352</v>
      </c>
      <c r="AI64" t="s">
        <v>3130</v>
      </c>
    </row>
    <row r="65" spans="3:35" x14ac:dyDescent="0.25">
      <c r="C65" t="s">
        <v>1069</v>
      </c>
      <c r="D65" t="s">
        <v>416</v>
      </c>
      <c r="E65" t="s">
        <v>123</v>
      </c>
      <c r="F65">
        <v>2890</v>
      </c>
      <c r="G65" s="9">
        <v>590</v>
      </c>
      <c r="H65">
        <v>1</v>
      </c>
      <c r="I65" s="9">
        <f t="shared" si="0"/>
        <v>590</v>
      </c>
      <c r="K65" t="s">
        <v>242</v>
      </c>
      <c r="L65" t="s">
        <v>573</v>
      </c>
      <c r="M65" t="s">
        <v>574</v>
      </c>
      <c r="N65" t="s">
        <v>962</v>
      </c>
      <c r="O65" t="s">
        <v>938</v>
      </c>
      <c r="Q65" t="s">
        <v>84</v>
      </c>
      <c r="R65" t="s">
        <v>3140</v>
      </c>
      <c r="X65" s="5">
        <v>44621</v>
      </c>
      <c r="Y65" t="str">
        <f t="shared" si="1"/>
        <v>Tuesday</v>
      </c>
      <c r="Z65">
        <f t="shared" si="2"/>
        <v>1</v>
      </c>
      <c r="AA65">
        <f t="shared" si="3"/>
        <v>3</v>
      </c>
      <c r="AB65" t="str">
        <f t="shared" si="4"/>
        <v>March</v>
      </c>
      <c r="AC65">
        <f t="shared" si="5"/>
        <v>2022</v>
      </c>
      <c r="AD65" t="str">
        <f t="shared" si="6"/>
        <v/>
      </c>
      <c r="AE65" t="str" cm="1">
        <f t="array" ref="AE65">_xlfn.SWITCH(Y65,"Saturday","Weekend","Sunday","Weekend","Weekday")</f>
        <v>Weekday</v>
      </c>
      <c r="AF65" t="str">
        <f t="shared" si="7"/>
        <v>No</v>
      </c>
      <c r="AH65" s="5">
        <v>46381</v>
      </c>
      <c r="AI65" t="s">
        <v>3131</v>
      </c>
    </row>
    <row r="66" spans="3:35" x14ac:dyDescent="0.25">
      <c r="C66" t="s">
        <v>1070</v>
      </c>
      <c r="D66" t="s">
        <v>335</v>
      </c>
      <c r="E66" t="s">
        <v>35</v>
      </c>
      <c r="F66">
        <v>2770</v>
      </c>
      <c r="G66" s="9">
        <v>3900</v>
      </c>
      <c r="H66">
        <v>1</v>
      </c>
      <c r="I66" s="9">
        <f t="shared" si="0"/>
        <v>3900</v>
      </c>
      <c r="K66" t="s">
        <v>300</v>
      </c>
      <c r="L66" t="s">
        <v>678</v>
      </c>
      <c r="M66" t="s">
        <v>679</v>
      </c>
      <c r="N66" t="s">
        <v>973</v>
      </c>
      <c r="O66" t="s">
        <v>941</v>
      </c>
      <c r="Q66" t="s">
        <v>85</v>
      </c>
      <c r="R66" t="s">
        <v>3140</v>
      </c>
      <c r="X66" s="5">
        <v>44622</v>
      </c>
      <c r="Y66" t="str">
        <f t="shared" si="1"/>
        <v>Wednesday</v>
      </c>
      <c r="Z66">
        <f t="shared" si="2"/>
        <v>2</v>
      </c>
      <c r="AA66">
        <f t="shared" si="3"/>
        <v>3</v>
      </c>
      <c r="AB66" t="str">
        <f t="shared" si="4"/>
        <v>March</v>
      </c>
      <c r="AC66">
        <f t="shared" si="5"/>
        <v>2022</v>
      </c>
      <c r="AD66" t="str">
        <f t="shared" si="6"/>
        <v/>
      </c>
      <c r="AE66" t="str" cm="1">
        <f t="array" ref="AE66">_xlfn.SWITCH(Y66,"Saturday","Weekend","Sunday","Weekend","Weekday")</f>
        <v>Weekday</v>
      </c>
      <c r="AF66" t="str">
        <f t="shared" si="7"/>
        <v>No</v>
      </c>
      <c r="AH66" s="5">
        <v>46388</v>
      </c>
      <c r="AI66" t="s">
        <v>3118</v>
      </c>
    </row>
    <row r="67" spans="3:35" x14ac:dyDescent="0.25">
      <c r="C67" t="s">
        <v>1071</v>
      </c>
      <c r="D67" t="s">
        <v>442</v>
      </c>
      <c r="E67" t="s">
        <v>55</v>
      </c>
      <c r="F67">
        <v>2840</v>
      </c>
      <c r="G67" s="9">
        <v>790</v>
      </c>
      <c r="H67">
        <v>1</v>
      </c>
      <c r="I67" s="9">
        <f t="shared" si="0"/>
        <v>790</v>
      </c>
      <c r="K67" t="s">
        <v>275</v>
      </c>
      <c r="L67" t="s">
        <v>634</v>
      </c>
      <c r="M67" t="s">
        <v>635</v>
      </c>
      <c r="N67" t="s">
        <v>980</v>
      </c>
      <c r="O67" t="s">
        <v>942</v>
      </c>
      <c r="Q67" t="s">
        <v>86</v>
      </c>
      <c r="R67" t="s">
        <v>3140</v>
      </c>
      <c r="X67" s="5">
        <v>44623</v>
      </c>
      <c r="Y67" t="str">
        <f t="shared" si="1"/>
        <v>Thursday</v>
      </c>
      <c r="Z67">
        <f t="shared" si="2"/>
        <v>3</v>
      </c>
      <c r="AA67">
        <f t="shared" si="3"/>
        <v>3</v>
      </c>
      <c r="AB67" t="str">
        <f t="shared" si="4"/>
        <v>March</v>
      </c>
      <c r="AC67">
        <f t="shared" si="5"/>
        <v>2022</v>
      </c>
      <c r="AD67" t="str">
        <f t="shared" si="6"/>
        <v/>
      </c>
      <c r="AE67" t="str" cm="1">
        <f t="array" ref="AE67">_xlfn.SWITCH(Y67,"Saturday","Weekend","Sunday","Weekend","Weekday")</f>
        <v>Weekday</v>
      </c>
      <c r="AF67" t="str">
        <f t="shared" si="7"/>
        <v>No</v>
      </c>
      <c r="AH67" s="5">
        <v>46405</v>
      </c>
      <c r="AI67" t="s">
        <v>3128</v>
      </c>
    </row>
    <row r="68" spans="3:35" x14ac:dyDescent="0.25">
      <c r="C68" t="s">
        <v>1072</v>
      </c>
      <c r="D68" t="s">
        <v>242</v>
      </c>
      <c r="E68" t="s">
        <v>46</v>
      </c>
      <c r="F68">
        <v>2770</v>
      </c>
      <c r="G68" s="9">
        <v>4900</v>
      </c>
      <c r="H68">
        <v>1</v>
      </c>
      <c r="I68" s="9">
        <f t="shared" si="0"/>
        <v>4900</v>
      </c>
      <c r="K68" t="s">
        <v>375</v>
      </c>
      <c r="L68" t="s">
        <v>802</v>
      </c>
      <c r="M68" t="s">
        <v>803</v>
      </c>
      <c r="N68" t="s">
        <v>975</v>
      </c>
      <c r="O68" t="s">
        <v>941</v>
      </c>
      <c r="Q68" t="s">
        <v>87</v>
      </c>
      <c r="R68" t="s">
        <v>3140</v>
      </c>
      <c r="X68" s="5">
        <v>44624</v>
      </c>
      <c r="Y68" t="str">
        <f t="shared" si="1"/>
        <v>Friday</v>
      </c>
      <c r="Z68">
        <f t="shared" si="2"/>
        <v>4</v>
      </c>
      <c r="AA68">
        <f t="shared" si="3"/>
        <v>3</v>
      </c>
      <c r="AB68" t="str">
        <f t="shared" si="4"/>
        <v>March</v>
      </c>
      <c r="AC68">
        <f t="shared" si="5"/>
        <v>2022</v>
      </c>
      <c r="AD68" t="str">
        <f t="shared" si="6"/>
        <v/>
      </c>
      <c r="AE68" t="str" cm="1">
        <f t="array" ref="AE68">_xlfn.SWITCH(Y68,"Saturday","Weekend","Sunday","Weekend","Weekday")</f>
        <v>Weekday</v>
      </c>
      <c r="AF68" t="str">
        <f t="shared" si="7"/>
        <v>No</v>
      </c>
      <c r="AH68" s="5">
        <v>46433</v>
      </c>
      <c r="AI68" t="s">
        <v>3120</v>
      </c>
    </row>
    <row r="69" spans="3:35" x14ac:dyDescent="0.25">
      <c r="C69" t="s">
        <v>1073</v>
      </c>
      <c r="D69" t="s">
        <v>342</v>
      </c>
      <c r="E69" t="s">
        <v>41</v>
      </c>
      <c r="F69">
        <v>2790</v>
      </c>
      <c r="G69" s="9">
        <v>36</v>
      </c>
      <c r="H69">
        <v>8</v>
      </c>
      <c r="I69" s="9">
        <f t="shared" si="0"/>
        <v>288</v>
      </c>
      <c r="K69" t="s">
        <v>365</v>
      </c>
      <c r="L69" t="s">
        <v>786</v>
      </c>
      <c r="M69" t="s">
        <v>787</v>
      </c>
      <c r="N69" t="s">
        <v>954</v>
      </c>
      <c r="O69" t="s">
        <v>934</v>
      </c>
      <c r="Q69" t="s">
        <v>88</v>
      </c>
      <c r="R69" t="s">
        <v>3138</v>
      </c>
      <c r="X69" s="5">
        <v>44625</v>
      </c>
      <c r="Y69" t="str">
        <f t="shared" si="1"/>
        <v>Saturday</v>
      </c>
      <c r="Z69">
        <f t="shared" si="2"/>
        <v>5</v>
      </c>
      <c r="AA69">
        <f t="shared" si="3"/>
        <v>3</v>
      </c>
      <c r="AB69" t="str">
        <f t="shared" si="4"/>
        <v>March</v>
      </c>
      <c r="AC69">
        <f t="shared" si="5"/>
        <v>2022</v>
      </c>
      <c r="AD69" t="str">
        <f t="shared" si="6"/>
        <v/>
      </c>
      <c r="AE69" t="str" cm="1">
        <f t="array" ref="AE69">_xlfn.SWITCH(Y69,"Saturday","Weekend","Sunday","Weekend","Weekday")</f>
        <v>Weekend</v>
      </c>
      <c r="AF69" t="str">
        <f t="shared" si="7"/>
        <v>Yes</v>
      </c>
      <c r="AH69" s="5">
        <v>46538</v>
      </c>
      <c r="AI69" t="s">
        <v>3121</v>
      </c>
    </row>
    <row r="70" spans="3:35" x14ac:dyDescent="0.25">
      <c r="C70" t="s">
        <v>1074</v>
      </c>
      <c r="D70" t="s">
        <v>373</v>
      </c>
      <c r="E70" t="s">
        <v>45</v>
      </c>
      <c r="F70">
        <v>2740</v>
      </c>
      <c r="G70" s="9">
        <v>2000</v>
      </c>
      <c r="H70">
        <v>1</v>
      </c>
      <c r="I70" s="9">
        <f t="shared" si="0"/>
        <v>2000</v>
      </c>
      <c r="K70" t="s">
        <v>277</v>
      </c>
      <c r="L70" t="s">
        <v>638</v>
      </c>
      <c r="M70" t="s">
        <v>639</v>
      </c>
      <c r="N70" t="s">
        <v>984</v>
      </c>
      <c r="O70" t="s">
        <v>943</v>
      </c>
      <c r="Q70" t="s">
        <v>89</v>
      </c>
      <c r="R70" t="s">
        <v>3138</v>
      </c>
      <c r="X70" s="5">
        <v>44626</v>
      </c>
      <c r="Y70" t="str">
        <f t="shared" si="1"/>
        <v>Sunday</v>
      </c>
      <c r="Z70">
        <f t="shared" si="2"/>
        <v>6</v>
      </c>
      <c r="AA70">
        <f t="shared" si="3"/>
        <v>3</v>
      </c>
      <c r="AB70" t="str">
        <f t="shared" si="4"/>
        <v>March</v>
      </c>
      <c r="AC70">
        <f t="shared" si="5"/>
        <v>2022</v>
      </c>
      <c r="AD70" t="str">
        <f t="shared" si="6"/>
        <v/>
      </c>
      <c r="AE70" t="str" cm="1">
        <f t="array" ref="AE70">_xlfn.SWITCH(Y70,"Saturday","Weekend","Sunday","Weekend","Weekday")</f>
        <v>Weekend</v>
      </c>
      <c r="AF70" t="str">
        <f t="shared" si="7"/>
        <v>Yes</v>
      </c>
      <c r="AH70" s="5">
        <v>46557</v>
      </c>
      <c r="AI70" t="s">
        <v>3129</v>
      </c>
    </row>
    <row r="71" spans="3:35" x14ac:dyDescent="0.25">
      <c r="C71" t="s">
        <v>1075</v>
      </c>
      <c r="D71" t="s">
        <v>306</v>
      </c>
      <c r="E71" t="s">
        <v>74</v>
      </c>
      <c r="F71">
        <v>2830</v>
      </c>
      <c r="G71" s="9">
        <v>310</v>
      </c>
      <c r="H71">
        <v>1</v>
      </c>
      <c r="I71" s="9">
        <f t="shared" ref="I71:I134" si="8">G71*H71</f>
        <v>310</v>
      </c>
      <c r="K71" t="s">
        <v>262</v>
      </c>
      <c r="L71" t="s">
        <v>609</v>
      </c>
      <c r="M71" t="s">
        <v>610</v>
      </c>
      <c r="N71" t="s">
        <v>969</v>
      </c>
      <c r="O71" t="s">
        <v>940</v>
      </c>
      <c r="Q71" t="s">
        <v>90</v>
      </c>
      <c r="R71" t="s">
        <v>3138</v>
      </c>
      <c r="X71" s="5">
        <v>44627</v>
      </c>
      <c r="Y71" t="str">
        <f t="shared" ref="Y71:Y134" si="9">TEXT(X71,"dddd")</f>
        <v>Monday</v>
      </c>
      <c r="Z71">
        <f t="shared" ref="Z71:Z134" si="10">DAY(X71)</f>
        <v>7</v>
      </c>
      <c r="AA71">
        <f t="shared" ref="AA71:AA134" si="11">MONTH(X71)</f>
        <v>3</v>
      </c>
      <c r="AB71" t="str">
        <f t="shared" ref="AB71:AB134" si="12">TEXT(X71,"mmmm")</f>
        <v>March</v>
      </c>
      <c r="AC71">
        <f t="shared" ref="AC71:AC134" si="13">YEAR(X71)</f>
        <v>2022</v>
      </c>
      <c r="AD71" t="str">
        <f t="shared" ref="AD71:AD134" si="14">_xlfn.XLOOKUP(X71,$AH$6:$AH$105,$AI$6:$AI$105,"")</f>
        <v/>
      </c>
      <c r="AE71" t="str" cm="1">
        <f t="array" ref="AE71">_xlfn.SWITCH(Y71,"Saturday","Weekend","Sunday","Weekend","Weekday")</f>
        <v>Weekday</v>
      </c>
      <c r="AF71" t="str">
        <f t="shared" ref="AF71:AF134" si="15">IF(OR(NOT(AD71=""),AE71="Weekend"),"Yes","No")</f>
        <v>No</v>
      </c>
      <c r="AH71" s="5">
        <v>46573</v>
      </c>
      <c r="AI71" t="s">
        <v>3122</v>
      </c>
    </row>
    <row r="72" spans="3:35" x14ac:dyDescent="0.25">
      <c r="C72" t="s">
        <v>1076</v>
      </c>
      <c r="D72" t="s">
        <v>227</v>
      </c>
      <c r="E72" t="s">
        <v>99</v>
      </c>
      <c r="F72">
        <v>2860</v>
      </c>
      <c r="G72" s="9">
        <v>46</v>
      </c>
      <c r="H72">
        <v>3</v>
      </c>
      <c r="I72" s="9">
        <f t="shared" si="8"/>
        <v>138</v>
      </c>
      <c r="K72" t="s">
        <v>401</v>
      </c>
      <c r="L72" t="s">
        <v>845</v>
      </c>
      <c r="M72" t="s">
        <v>846</v>
      </c>
      <c r="N72" t="s">
        <v>981</v>
      </c>
      <c r="O72" t="s">
        <v>942</v>
      </c>
      <c r="Q72" t="s">
        <v>91</v>
      </c>
      <c r="R72" t="s">
        <v>3140</v>
      </c>
      <c r="X72" s="5">
        <v>44628</v>
      </c>
      <c r="Y72" t="str">
        <f t="shared" si="9"/>
        <v>Tuesday</v>
      </c>
      <c r="Z72">
        <f t="shared" si="10"/>
        <v>8</v>
      </c>
      <c r="AA72">
        <f t="shared" si="11"/>
        <v>3</v>
      </c>
      <c r="AB72" t="str">
        <f t="shared" si="12"/>
        <v>March</v>
      </c>
      <c r="AC72">
        <f t="shared" si="13"/>
        <v>2022</v>
      </c>
      <c r="AD72" t="str">
        <f t="shared" si="14"/>
        <v/>
      </c>
      <c r="AE72" t="str" cm="1">
        <f t="array" ref="AE72">_xlfn.SWITCH(Y72,"Saturday","Weekend","Sunday","Weekend","Weekday")</f>
        <v>Weekday</v>
      </c>
      <c r="AF72" t="str">
        <f t="shared" si="15"/>
        <v>No</v>
      </c>
      <c r="AH72" s="5">
        <v>46636</v>
      </c>
      <c r="AI72" t="s">
        <v>3123</v>
      </c>
    </row>
    <row r="73" spans="3:35" x14ac:dyDescent="0.25">
      <c r="C73" t="s">
        <v>1077</v>
      </c>
      <c r="D73" t="s">
        <v>274</v>
      </c>
      <c r="E73" t="s">
        <v>138</v>
      </c>
      <c r="F73">
        <v>2910</v>
      </c>
      <c r="G73" s="9">
        <v>690</v>
      </c>
      <c r="H73">
        <v>1</v>
      </c>
      <c r="I73" s="9">
        <f t="shared" si="8"/>
        <v>690</v>
      </c>
      <c r="K73" t="s">
        <v>244</v>
      </c>
      <c r="L73" t="s">
        <v>577</v>
      </c>
      <c r="M73" t="s">
        <v>462</v>
      </c>
      <c r="N73" t="s">
        <v>962</v>
      </c>
      <c r="O73" t="s">
        <v>938</v>
      </c>
      <c r="Q73" t="s">
        <v>92</v>
      </c>
      <c r="R73" t="s">
        <v>3140</v>
      </c>
      <c r="X73" s="5">
        <v>44629</v>
      </c>
      <c r="Y73" t="str">
        <f t="shared" si="9"/>
        <v>Wednesday</v>
      </c>
      <c r="Z73">
        <f t="shared" si="10"/>
        <v>9</v>
      </c>
      <c r="AA73">
        <f t="shared" si="11"/>
        <v>3</v>
      </c>
      <c r="AB73" t="str">
        <f t="shared" si="12"/>
        <v>March</v>
      </c>
      <c r="AC73">
        <f t="shared" si="13"/>
        <v>2022</v>
      </c>
      <c r="AD73" t="str">
        <f t="shared" si="14"/>
        <v/>
      </c>
      <c r="AE73" t="str" cm="1">
        <f t="array" ref="AE73">_xlfn.SWITCH(Y73,"Saturday","Weekend","Sunday","Weekend","Weekday")</f>
        <v>Weekday</v>
      </c>
      <c r="AF73" t="str">
        <f t="shared" si="15"/>
        <v>No</v>
      </c>
      <c r="AH73" s="5">
        <v>46702</v>
      </c>
      <c r="AI73" t="s">
        <v>3124</v>
      </c>
    </row>
    <row r="74" spans="3:35" x14ac:dyDescent="0.25">
      <c r="C74" t="s">
        <v>1078</v>
      </c>
      <c r="D74" t="s">
        <v>363</v>
      </c>
      <c r="E74" t="s">
        <v>109</v>
      </c>
      <c r="F74">
        <v>2780</v>
      </c>
      <c r="G74" s="9">
        <v>4600</v>
      </c>
      <c r="H74">
        <v>7</v>
      </c>
      <c r="I74" s="9">
        <f t="shared" si="8"/>
        <v>32200</v>
      </c>
      <c r="K74" t="s">
        <v>278</v>
      </c>
      <c r="L74" t="s">
        <v>640</v>
      </c>
      <c r="M74" t="s">
        <v>641</v>
      </c>
      <c r="N74" t="s">
        <v>984</v>
      </c>
      <c r="O74" t="s">
        <v>943</v>
      </c>
      <c r="Q74" t="s">
        <v>93</v>
      </c>
      <c r="R74" t="s">
        <v>3140</v>
      </c>
      <c r="X74" s="5">
        <v>44630</v>
      </c>
      <c r="Y74" t="str">
        <f t="shared" si="9"/>
        <v>Thursday</v>
      </c>
      <c r="Z74">
        <f t="shared" si="10"/>
        <v>10</v>
      </c>
      <c r="AA74">
        <f t="shared" si="11"/>
        <v>3</v>
      </c>
      <c r="AB74" t="str">
        <f t="shared" si="12"/>
        <v>March</v>
      </c>
      <c r="AC74">
        <f t="shared" si="13"/>
        <v>2022</v>
      </c>
      <c r="AD74" t="str">
        <f t="shared" si="14"/>
        <v/>
      </c>
      <c r="AE74" t="str" cm="1">
        <f t="array" ref="AE74">_xlfn.SWITCH(Y74,"Saturday","Weekend","Sunday","Weekend","Weekday")</f>
        <v>Weekday</v>
      </c>
      <c r="AF74" t="str">
        <f t="shared" si="15"/>
        <v>No</v>
      </c>
      <c r="AH74" s="5">
        <v>46716</v>
      </c>
      <c r="AI74" t="s">
        <v>3130</v>
      </c>
    </row>
    <row r="75" spans="3:35" x14ac:dyDescent="0.25">
      <c r="C75" t="s">
        <v>1079</v>
      </c>
      <c r="D75" t="s">
        <v>418</v>
      </c>
      <c r="E75" t="s">
        <v>50</v>
      </c>
      <c r="F75">
        <v>2900</v>
      </c>
      <c r="G75" s="9">
        <v>200</v>
      </c>
      <c r="H75">
        <v>6</v>
      </c>
      <c r="I75" s="9">
        <f t="shared" si="8"/>
        <v>1200</v>
      </c>
      <c r="K75" t="s">
        <v>348</v>
      </c>
      <c r="L75" t="s">
        <v>756</v>
      </c>
      <c r="M75" t="s">
        <v>757</v>
      </c>
      <c r="N75" t="s">
        <v>980</v>
      </c>
      <c r="O75" t="s">
        <v>942</v>
      </c>
      <c r="Q75" t="s">
        <v>94</v>
      </c>
      <c r="R75" t="s">
        <v>3140</v>
      </c>
      <c r="X75" s="5">
        <v>44631</v>
      </c>
      <c r="Y75" t="str">
        <f t="shared" si="9"/>
        <v>Friday</v>
      </c>
      <c r="Z75">
        <f t="shared" si="10"/>
        <v>11</v>
      </c>
      <c r="AA75">
        <f t="shared" si="11"/>
        <v>3</v>
      </c>
      <c r="AB75" t="str">
        <f t="shared" si="12"/>
        <v>March</v>
      </c>
      <c r="AC75">
        <f t="shared" si="13"/>
        <v>2022</v>
      </c>
      <c r="AD75" t="str">
        <f t="shared" si="14"/>
        <v/>
      </c>
      <c r="AE75" t="str" cm="1">
        <f t="array" ref="AE75">_xlfn.SWITCH(Y75,"Saturday","Weekend","Sunday","Weekend","Weekday")</f>
        <v>Weekday</v>
      </c>
      <c r="AF75" t="str">
        <f t="shared" si="15"/>
        <v>No</v>
      </c>
      <c r="AH75" s="5">
        <v>46745</v>
      </c>
      <c r="AI75" t="s">
        <v>3131</v>
      </c>
    </row>
    <row r="76" spans="3:35" x14ac:dyDescent="0.25">
      <c r="C76" t="s">
        <v>1080</v>
      </c>
      <c r="D76" t="s">
        <v>363</v>
      </c>
      <c r="E76" t="s">
        <v>114</v>
      </c>
      <c r="F76">
        <v>2800</v>
      </c>
      <c r="G76" s="9">
        <v>63</v>
      </c>
      <c r="H76">
        <v>1</v>
      </c>
      <c r="I76" s="9">
        <f t="shared" si="8"/>
        <v>63</v>
      </c>
      <c r="K76" t="s">
        <v>236</v>
      </c>
      <c r="L76" t="s">
        <v>516</v>
      </c>
      <c r="M76" t="s">
        <v>564</v>
      </c>
      <c r="N76" t="s">
        <v>979</v>
      </c>
      <c r="O76" t="s">
        <v>942</v>
      </c>
      <c r="Q76" t="s">
        <v>95</v>
      </c>
      <c r="R76" t="s">
        <v>3139</v>
      </c>
      <c r="X76" s="5">
        <v>44632</v>
      </c>
      <c r="Y76" t="str">
        <f t="shared" si="9"/>
        <v>Saturday</v>
      </c>
      <c r="Z76">
        <f t="shared" si="10"/>
        <v>12</v>
      </c>
      <c r="AA76">
        <f t="shared" si="11"/>
        <v>3</v>
      </c>
      <c r="AB76" t="str">
        <f t="shared" si="12"/>
        <v>March</v>
      </c>
      <c r="AC76">
        <f t="shared" si="13"/>
        <v>2022</v>
      </c>
      <c r="AD76" t="str">
        <f t="shared" si="14"/>
        <v/>
      </c>
      <c r="AE76" t="str" cm="1">
        <f t="array" ref="AE76">_xlfn.SWITCH(Y76,"Saturday","Weekend","Sunday","Weekend","Weekday")</f>
        <v>Weekend</v>
      </c>
      <c r="AF76" t="str">
        <f t="shared" si="15"/>
        <v>Yes</v>
      </c>
      <c r="AH76" s="5">
        <v>46755</v>
      </c>
      <c r="AI76" t="s">
        <v>3118</v>
      </c>
    </row>
    <row r="77" spans="3:35" x14ac:dyDescent="0.25">
      <c r="C77" t="s">
        <v>1081</v>
      </c>
      <c r="D77" t="s">
        <v>405</v>
      </c>
      <c r="E77" t="s">
        <v>168</v>
      </c>
      <c r="F77">
        <v>2830</v>
      </c>
      <c r="G77" s="9">
        <v>2900</v>
      </c>
      <c r="H77">
        <v>1</v>
      </c>
      <c r="I77" s="9">
        <f t="shared" si="8"/>
        <v>2900</v>
      </c>
      <c r="K77" t="s">
        <v>403</v>
      </c>
      <c r="L77" t="s">
        <v>848</v>
      </c>
      <c r="M77" t="s">
        <v>702</v>
      </c>
      <c r="N77" t="s">
        <v>986</v>
      </c>
      <c r="O77" t="s">
        <v>944</v>
      </c>
      <c r="Q77" t="s">
        <v>96</v>
      </c>
      <c r="R77" t="s">
        <v>3140</v>
      </c>
      <c r="X77" s="5">
        <v>44633</v>
      </c>
      <c r="Y77" t="str">
        <f t="shared" si="9"/>
        <v>Sunday</v>
      </c>
      <c r="Z77">
        <f t="shared" si="10"/>
        <v>13</v>
      </c>
      <c r="AA77">
        <f t="shared" si="11"/>
        <v>3</v>
      </c>
      <c r="AB77" t="str">
        <f t="shared" si="12"/>
        <v>March</v>
      </c>
      <c r="AC77">
        <f t="shared" si="13"/>
        <v>2022</v>
      </c>
      <c r="AD77" t="str">
        <f t="shared" si="14"/>
        <v/>
      </c>
      <c r="AE77" t="str" cm="1">
        <f t="array" ref="AE77">_xlfn.SWITCH(Y77,"Saturday","Weekend","Sunday","Weekend","Weekday")</f>
        <v>Weekend</v>
      </c>
      <c r="AF77" t="str">
        <f t="shared" si="15"/>
        <v>Yes</v>
      </c>
      <c r="AH77" s="5">
        <v>46769</v>
      </c>
      <c r="AI77" t="s">
        <v>3128</v>
      </c>
    </row>
    <row r="78" spans="3:35" x14ac:dyDescent="0.25">
      <c r="C78" t="s">
        <v>1082</v>
      </c>
      <c r="D78" t="s">
        <v>236</v>
      </c>
      <c r="E78" t="s">
        <v>120</v>
      </c>
      <c r="F78">
        <v>2870</v>
      </c>
      <c r="G78" s="9">
        <v>8900</v>
      </c>
      <c r="H78">
        <v>10</v>
      </c>
      <c r="I78" s="9">
        <f t="shared" si="8"/>
        <v>89000</v>
      </c>
      <c r="K78" t="s">
        <v>202</v>
      </c>
      <c r="L78" t="s">
        <v>500</v>
      </c>
      <c r="M78" t="s">
        <v>501</v>
      </c>
      <c r="N78" t="s">
        <v>984</v>
      </c>
      <c r="O78" t="s">
        <v>943</v>
      </c>
      <c r="Q78" t="s">
        <v>97</v>
      </c>
      <c r="R78" t="s">
        <v>3138</v>
      </c>
      <c r="X78" s="5">
        <v>44634</v>
      </c>
      <c r="Y78" t="str">
        <f t="shared" si="9"/>
        <v>Monday</v>
      </c>
      <c r="Z78">
        <f t="shared" si="10"/>
        <v>14</v>
      </c>
      <c r="AA78">
        <f t="shared" si="11"/>
        <v>3</v>
      </c>
      <c r="AB78" t="str">
        <f t="shared" si="12"/>
        <v>March</v>
      </c>
      <c r="AC78">
        <f t="shared" si="13"/>
        <v>2022</v>
      </c>
      <c r="AD78" t="str">
        <f t="shared" si="14"/>
        <v/>
      </c>
      <c r="AE78" t="str" cm="1">
        <f t="array" ref="AE78">_xlfn.SWITCH(Y78,"Saturday","Weekend","Sunday","Weekend","Weekday")</f>
        <v>Weekday</v>
      </c>
      <c r="AF78" t="str">
        <f t="shared" si="15"/>
        <v>No</v>
      </c>
      <c r="AH78" s="5">
        <v>46804</v>
      </c>
      <c r="AI78" t="s">
        <v>3120</v>
      </c>
    </row>
    <row r="79" spans="3:35" x14ac:dyDescent="0.25">
      <c r="C79" t="s">
        <v>1083</v>
      </c>
      <c r="D79" t="s">
        <v>440</v>
      </c>
      <c r="E79" t="s">
        <v>126</v>
      </c>
      <c r="F79">
        <v>2770</v>
      </c>
      <c r="G79" s="9">
        <v>18</v>
      </c>
      <c r="H79">
        <v>1</v>
      </c>
      <c r="I79" s="9">
        <f t="shared" si="8"/>
        <v>18</v>
      </c>
      <c r="K79" t="s">
        <v>254</v>
      </c>
      <c r="L79" t="s">
        <v>595</v>
      </c>
      <c r="M79" t="s">
        <v>596</v>
      </c>
      <c r="N79" t="s">
        <v>951</v>
      </c>
      <c r="O79" t="s">
        <v>932</v>
      </c>
      <c r="Q79" t="s">
        <v>98</v>
      </c>
      <c r="R79" t="s">
        <v>3140</v>
      </c>
      <c r="X79" s="5">
        <v>44635</v>
      </c>
      <c r="Y79" t="str">
        <f t="shared" si="9"/>
        <v>Tuesday</v>
      </c>
      <c r="Z79">
        <f t="shared" si="10"/>
        <v>15</v>
      </c>
      <c r="AA79">
        <f t="shared" si="11"/>
        <v>3</v>
      </c>
      <c r="AB79" t="str">
        <f t="shared" si="12"/>
        <v>March</v>
      </c>
      <c r="AC79">
        <f t="shared" si="13"/>
        <v>2022</v>
      </c>
      <c r="AD79" t="str">
        <f t="shared" si="14"/>
        <v/>
      </c>
      <c r="AE79" t="str" cm="1">
        <f t="array" ref="AE79">_xlfn.SWITCH(Y79,"Saturday","Weekend","Sunday","Weekend","Weekday")</f>
        <v>Weekday</v>
      </c>
      <c r="AF79" t="str">
        <f t="shared" si="15"/>
        <v>No</v>
      </c>
      <c r="AH79" s="5">
        <v>46902</v>
      </c>
      <c r="AI79" t="s">
        <v>3121</v>
      </c>
    </row>
    <row r="80" spans="3:35" x14ac:dyDescent="0.25">
      <c r="C80" t="s">
        <v>1084</v>
      </c>
      <c r="D80" t="s">
        <v>381</v>
      </c>
      <c r="E80" t="s">
        <v>27</v>
      </c>
      <c r="F80">
        <v>2840</v>
      </c>
      <c r="G80" s="9">
        <v>840</v>
      </c>
      <c r="H80">
        <v>4</v>
      </c>
      <c r="I80" s="9">
        <f t="shared" si="8"/>
        <v>3360</v>
      </c>
      <c r="K80" t="s">
        <v>448</v>
      </c>
      <c r="L80" t="s">
        <v>922</v>
      </c>
      <c r="M80" t="s">
        <v>868</v>
      </c>
      <c r="N80" t="s">
        <v>951</v>
      </c>
      <c r="O80" t="s">
        <v>932</v>
      </c>
      <c r="Q80" t="s">
        <v>99</v>
      </c>
      <c r="R80" t="s">
        <v>3139</v>
      </c>
      <c r="X80" s="5">
        <v>44636</v>
      </c>
      <c r="Y80" t="str">
        <f t="shared" si="9"/>
        <v>Wednesday</v>
      </c>
      <c r="Z80">
        <f t="shared" si="10"/>
        <v>16</v>
      </c>
      <c r="AA80">
        <f t="shared" si="11"/>
        <v>3</v>
      </c>
      <c r="AB80" t="str">
        <f t="shared" si="12"/>
        <v>March</v>
      </c>
      <c r="AC80">
        <f t="shared" si="13"/>
        <v>2022</v>
      </c>
      <c r="AD80" t="str">
        <f t="shared" si="14"/>
        <v/>
      </c>
      <c r="AE80" t="str" cm="1">
        <f t="array" ref="AE80">_xlfn.SWITCH(Y80,"Saturday","Weekend","Sunday","Weekend","Weekday")</f>
        <v>Weekday</v>
      </c>
      <c r="AF80" t="str">
        <f t="shared" si="15"/>
        <v>No</v>
      </c>
      <c r="AH80" s="5">
        <v>46923</v>
      </c>
      <c r="AI80" t="s">
        <v>3129</v>
      </c>
    </row>
    <row r="81" spans="3:35" x14ac:dyDescent="0.25">
      <c r="C81" t="s">
        <v>1085</v>
      </c>
      <c r="D81" t="s">
        <v>313</v>
      </c>
      <c r="E81" t="s">
        <v>56</v>
      </c>
      <c r="F81">
        <v>2890</v>
      </c>
      <c r="G81" s="9">
        <v>1100</v>
      </c>
      <c r="H81">
        <v>1</v>
      </c>
      <c r="I81" s="9">
        <f t="shared" si="8"/>
        <v>1100</v>
      </c>
      <c r="K81" t="s">
        <v>326</v>
      </c>
      <c r="L81" t="s">
        <v>721</v>
      </c>
      <c r="M81" t="s">
        <v>722</v>
      </c>
      <c r="N81" t="s">
        <v>973</v>
      </c>
      <c r="O81" t="s">
        <v>941</v>
      </c>
      <c r="Q81" t="s">
        <v>100</v>
      </c>
      <c r="R81" t="s">
        <v>3140</v>
      </c>
      <c r="X81" s="5">
        <v>44637</v>
      </c>
      <c r="Y81" t="str">
        <f t="shared" si="9"/>
        <v>Thursday</v>
      </c>
      <c r="Z81">
        <f t="shared" si="10"/>
        <v>17</v>
      </c>
      <c r="AA81">
        <f t="shared" si="11"/>
        <v>3</v>
      </c>
      <c r="AB81" t="str">
        <f t="shared" si="12"/>
        <v>March</v>
      </c>
      <c r="AC81">
        <f t="shared" si="13"/>
        <v>2022</v>
      </c>
      <c r="AD81" t="str">
        <f t="shared" si="14"/>
        <v/>
      </c>
      <c r="AE81" t="str" cm="1">
        <f t="array" ref="AE81">_xlfn.SWITCH(Y81,"Saturday","Weekend","Sunday","Weekend","Weekday")</f>
        <v>Weekday</v>
      </c>
      <c r="AF81" t="str">
        <f t="shared" si="15"/>
        <v>No</v>
      </c>
      <c r="AH81" s="5">
        <v>46938</v>
      </c>
      <c r="AI81" t="s">
        <v>3122</v>
      </c>
    </row>
    <row r="82" spans="3:35" x14ac:dyDescent="0.25">
      <c r="C82" t="s">
        <v>1086</v>
      </c>
      <c r="D82" t="s">
        <v>253</v>
      </c>
      <c r="E82" t="s">
        <v>139</v>
      </c>
      <c r="F82">
        <v>3000</v>
      </c>
      <c r="G82" s="9">
        <v>63</v>
      </c>
      <c r="H82">
        <v>1</v>
      </c>
      <c r="I82" s="9">
        <f t="shared" si="8"/>
        <v>63</v>
      </c>
      <c r="K82" t="s">
        <v>260</v>
      </c>
      <c r="L82" t="s">
        <v>605</v>
      </c>
      <c r="M82" t="s">
        <v>606</v>
      </c>
      <c r="N82" t="s">
        <v>963</v>
      </c>
      <c r="O82" t="s">
        <v>938</v>
      </c>
      <c r="Q82" t="s">
        <v>101</v>
      </c>
      <c r="R82" t="s">
        <v>3139</v>
      </c>
      <c r="X82" s="5">
        <v>44638</v>
      </c>
      <c r="Y82" t="str">
        <f t="shared" si="9"/>
        <v>Friday</v>
      </c>
      <c r="Z82">
        <f t="shared" si="10"/>
        <v>18</v>
      </c>
      <c r="AA82">
        <f t="shared" si="11"/>
        <v>3</v>
      </c>
      <c r="AB82" t="str">
        <f t="shared" si="12"/>
        <v>March</v>
      </c>
      <c r="AC82">
        <f t="shared" si="13"/>
        <v>2022</v>
      </c>
      <c r="AD82" t="str">
        <f t="shared" si="14"/>
        <v/>
      </c>
      <c r="AE82" t="str" cm="1">
        <f t="array" ref="AE82">_xlfn.SWITCH(Y82,"Saturday","Weekend","Sunday","Weekend","Weekday")</f>
        <v>Weekday</v>
      </c>
      <c r="AF82" t="str">
        <f t="shared" si="15"/>
        <v>No</v>
      </c>
      <c r="AH82" s="5">
        <v>47000</v>
      </c>
      <c r="AI82" t="s">
        <v>3123</v>
      </c>
    </row>
    <row r="83" spans="3:35" x14ac:dyDescent="0.25">
      <c r="C83" t="s">
        <v>1087</v>
      </c>
      <c r="D83" t="s">
        <v>252</v>
      </c>
      <c r="E83" t="s">
        <v>158</v>
      </c>
      <c r="F83">
        <v>2810</v>
      </c>
      <c r="G83" s="9">
        <v>3200</v>
      </c>
      <c r="H83">
        <v>3</v>
      </c>
      <c r="I83" s="9">
        <f t="shared" si="8"/>
        <v>9600</v>
      </c>
      <c r="K83" t="s">
        <v>377</v>
      </c>
      <c r="L83" t="s">
        <v>805</v>
      </c>
      <c r="M83" t="s">
        <v>806</v>
      </c>
      <c r="N83" t="s">
        <v>975</v>
      </c>
      <c r="O83" t="s">
        <v>941</v>
      </c>
      <c r="Q83" t="s">
        <v>102</v>
      </c>
      <c r="R83" t="s">
        <v>3138</v>
      </c>
      <c r="X83" s="5">
        <v>44639</v>
      </c>
      <c r="Y83" t="str">
        <f t="shared" si="9"/>
        <v>Saturday</v>
      </c>
      <c r="Z83">
        <f t="shared" si="10"/>
        <v>19</v>
      </c>
      <c r="AA83">
        <f t="shared" si="11"/>
        <v>3</v>
      </c>
      <c r="AB83" t="str">
        <f t="shared" si="12"/>
        <v>March</v>
      </c>
      <c r="AC83">
        <f t="shared" si="13"/>
        <v>2022</v>
      </c>
      <c r="AD83" t="str">
        <f t="shared" si="14"/>
        <v/>
      </c>
      <c r="AE83" t="str" cm="1">
        <f t="array" ref="AE83">_xlfn.SWITCH(Y83,"Saturday","Weekend","Sunday","Weekend","Weekday")</f>
        <v>Weekend</v>
      </c>
      <c r="AF83" t="str">
        <f t="shared" si="15"/>
        <v>Yes</v>
      </c>
      <c r="AH83" s="5">
        <v>47067</v>
      </c>
      <c r="AI83" t="s">
        <v>3124</v>
      </c>
    </row>
    <row r="84" spans="3:35" x14ac:dyDescent="0.25">
      <c r="C84" t="s">
        <v>1088</v>
      </c>
      <c r="D84" t="s">
        <v>321</v>
      </c>
      <c r="E84" t="s">
        <v>46</v>
      </c>
      <c r="F84">
        <v>2880</v>
      </c>
      <c r="G84" s="9">
        <v>990</v>
      </c>
      <c r="H84">
        <v>1</v>
      </c>
      <c r="I84" s="9">
        <f t="shared" si="8"/>
        <v>990</v>
      </c>
      <c r="K84" t="s">
        <v>259</v>
      </c>
      <c r="L84" t="s">
        <v>603</v>
      </c>
      <c r="M84" t="s">
        <v>604</v>
      </c>
      <c r="N84" t="s">
        <v>958</v>
      </c>
      <c r="O84" t="s">
        <v>937</v>
      </c>
      <c r="Q84" t="s">
        <v>103</v>
      </c>
      <c r="R84" t="s">
        <v>3140</v>
      </c>
      <c r="X84" s="5">
        <v>44640</v>
      </c>
      <c r="Y84" t="str">
        <f t="shared" si="9"/>
        <v>Sunday</v>
      </c>
      <c r="Z84">
        <f t="shared" si="10"/>
        <v>20</v>
      </c>
      <c r="AA84">
        <f t="shared" si="11"/>
        <v>3</v>
      </c>
      <c r="AB84" t="str">
        <f t="shared" si="12"/>
        <v>March</v>
      </c>
      <c r="AC84">
        <f t="shared" si="13"/>
        <v>2022</v>
      </c>
      <c r="AD84" t="str">
        <f t="shared" si="14"/>
        <v/>
      </c>
      <c r="AE84" t="str" cm="1">
        <f t="array" ref="AE84">_xlfn.SWITCH(Y84,"Saturday","Weekend","Sunday","Weekend","Weekday")</f>
        <v>Weekend</v>
      </c>
      <c r="AF84" t="str">
        <f t="shared" si="15"/>
        <v>Yes</v>
      </c>
      <c r="AH84" s="5">
        <v>47080</v>
      </c>
      <c r="AI84" t="s">
        <v>3130</v>
      </c>
    </row>
    <row r="85" spans="3:35" x14ac:dyDescent="0.25">
      <c r="C85" t="s">
        <v>1089</v>
      </c>
      <c r="D85" t="s">
        <v>374</v>
      </c>
      <c r="E85" t="s">
        <v>47</v>
      </c>
      <c r="F85">
        <v>2840</v>
      </c>
      <c r="G85" s="9">
        <v>250</v>
      </c>
      <c r="H85">
        <v>8</v>
      </c>
      <c r="I85" s="9">
        <f t="shared" si="8"/>
        <v>2000</v>
      </c>
      <c r="K85" t="s">
        <v>324</v>
      </c>
      <c r="L85" t="s">
        <v>718</v>
      </c>
      <c r="M85" t="s">
        <v>672</v>
      </c>
      <c r="N85" t="s">
        <v>959</v>
      </c>
      <c r="O85" t="s">
        <v>937</v>
      </c>
      <c r="Q85" t="s">
        <v>104</v>
      </c>
      <c r="R85" t="s">
        <v>3140</v>
      </c>
      <c r="X85" s="5">
        <v>44641</v>
      </c>
      <c r="Y85" t="str">
        <f t="shared" si="9"/>
        <v>Monday</v>
      </c>
      <c r="Z85">
        <f t="shared" si="10"/>
        <v>21</v>
      </c>
      <c r="AA85">
        <f t="shared" si="11"/>
        <v>3</v>
      </c>
      <c r="AB85" t="str">
        <f t="shared" si="12"/>
        <v>March</v>
      </c>
      <c r="AC85">
        <f t="shared" si="13"/>
        <v>2022</v>
      </c>
      <c r="AD85" t="str">
        <f t="shared" si="14"/>
        <v/>
      </c>
      <c r="AE85" t="str" cm="1">
        <f t="array" ref="AE85">_xlfn.SWITCH(Y85,"Saturday","Weekend","Sunday","Weekend","Weekday")</f>
        <v>Weekday</v>
      </c>
      <c r="AF85" t="str">
        <f t="shared" si="15"/>
        <v>No</v>
      </c>
      <c r="AH85" s="5">
        <v>47112</v>
      </c>
      <c r="AI85" t="s">
        <v>3131</v>
      </c>
    </row>
    <row r="86" spans="3:35" x14ac:dyDescent="0.25">
      <c r="C86" t="s">
        <v>1090</v>
      </c>
      <c r="D86" t="s">
        <v>250</v>
      </c>
      <c r="E86" t="s">
        <v>33</v>
      </c>
      <c r="F86">
        <v>2780</v>
      </c>
      <c r="G86" s="9">
        <v>78</v>
      </c>
      <c r="H86">
        <v>1</v>
      </c>
      <c r="I86" s="9">
        <f t="shared" si="8"/>
        <v>78</v>
      </c>
      <c r="K86" t="s">
        <v>248</v>
      </c>
      <c r="L86" t="s">
        <v>584</v>
      </c>
      <c r="M86" t="s">
        <v>585</v>
      </c>
      <c r="N86" t="s">
        <v>958</v>
      </c>
      <c r="O86" t="s">
        <v>937</v>
      </c>
      <c r="Q86" t="s">
        <v>105</v>
      </c>
      <c r="R86" t="s">
        <v>3138</v>
      </c>
      <c r="X86" s="5">
        <v>44642</v>
      </c>
      <c r="Y86" t="str">
        <f t="shared" si="9"/>
        <v>Tuesday</v>
      </c>
      <c r="Z86">
        <f t="shared" si="10"/>
        <v>22</v>
      </c>
      <c r="AA86">
        <f t="shared" si="11"/>
        <v>3</v>
      </c>
      <c r="AB86" t="str">
        <f t="shared" si="12"/>
        <v>March</v>
      </c>
      <c r="AC86">
        <f t="shared" si="13"/>
        <v>2022</v>
      </c>
      <c r="AD86" t="str">
        <f t="shared" si="14"/>
        <v/>
      </c>
      <c r="AE86" t="str" cm="1">
        <f t="array" ref="AE86">_xlfn.SWITCH(Y86,"Saturday","Weekend","Sunday","Weekend","Weekday")</f>
        <v>Weekday</v>
      </c>
      <c r="AF86" t="str">
        <f t="shared" si="15"/>
        <v>No</v>
      </c>
      <c r="AH86" s="5">
        <v>47119</v>
      </c>
      <c r="AI86" t="s">
        <v>3118</v>
      </c>
    </row>
    <row r="87" spans="3:35" x14ac:dyDescent="0.25">
      <c r="C87" t="s">
        <v>1091</v>
      </c>
      <c r="D87" t="s">
        <v>303</v>
      </c>
      <c r="E87" t="s">
        <v>100</v>
      </c>
      <c r="F87">
        <v>2790</v>
      </c>
      <c r="G87" s="9">
        <v>5500</v>
      </c>
      <c r="H87">
        <v>1</v>
      </c>
      <c r="I87" s="9">
        <f t="shared" si="8"/>
        <v>5500</v>
      </c>
      <c r="K87" t="s">
        <v>420</v>
      </c>
      <c r="L87" t="s">
        <v>875</v>
      </c>
      <c r="M87" t="s">
        <v>876</v>
      </c>
      <c r="N87" t="s">
        <v>977</v>
      </c>
      <c r="O87" t="s">
        <v>941</v>
      </c>
      <c r="Q87" t="s">
        <v>106</v>
      </c>
      <c r="R87" t="s">
        <v>3140</v>
      </c>
      <c r="X87" s="5">
        <v>44643</v>
      </c>
      <c r="Y87" t="str">
        <f t="shared" si="9"/>
        <v>Wednesday</v>
      </c>
      <c r="Z87">
        <f t="shared" si="10"/>
        <v>23</v>
      </c>
      <c r="AA87">
        <f t="shared" si="11"/>
        <v>3</v>
      </c>
      <c r="AB87" t="str">
        <f t="shared" si="12"/>
        <v>March</v>
      </c>
      <c r="AC87">
        <f t="shared" si="13"/>
        <v>2022</v>
      </c>
      <c r="AD87" t="str">
        <f t="shared" si="14"/>
        <v/>
      </c>
      <c r="AE87" t="str" cm="1">
        <f t="array" ref="AE87">_xlfn.SWITCH(Y87,"Saturday","Weekend","Sunday","Weekend","Weekday")</f>
        <v>Weekday</v>
      </c>
      <c r="AF87" t="str">
        <f t="shared" si="15"/>
        <v>No</v>
      </c>
      <c r="AH87" s="5">
        <v>47133</v>
      </c>
      <c r="AI87" t="s">
        <v>3128</v>
      </c>
    </row>
    <row r="88" spans="3:35" x14ac:dyDescent="0.25">
      <c r="C88" t="s">
        <v>1092</v>
      </c>
      <c r="D88" t="s">
        <v>450</v>
      </c>
      <c r="E88" t="s">
        <v>28</v>
      </c>
      <c r="F88">
        <v>2740</v>
      </c>
      <c r="G88" s="9">
        <v>8100</v>
      </c>
      <c r="H88">
        <v>1</v>
      </c>
      <c r="I88" s="9">
        <f t="shared" si="8"/>
        <v>8100</v>
      </c>
      <c r="K88" t="s">
        <v>281</v>
      </c>
      <c r="L88" t="s">
        <v>646</v>
      </c>
      <c r="M88" t="s">
        <v>455</v>
      </c>
      <c r="N88" t="s">
        <v>963</v>
      </c>
      <c r="O88" t="s">
        <v>938</v>
      </c>
      <c r="Q88" t="s">
        <v>107</v>
      </c>
      <c r="R88" t="s">
        <v>3140</v>
      </c>
      <c r="X88" s="5">
        <v>44644</v>
      </c>
      <c r="Y88" t="str">
        <f t="shared" si="9"/>
        <v>Thursday</v>
      </c>
      <c r="Z88">
        <f t="shared" si="10"/>
        <v>24</v>
      </c>
      <c r="AA88">
        <f t="shared" si="11"/>
        <v>3</v>
      </c>
      <c r="AB88" t="str">
        <f t="shared" si="12"/>
        <v>March</v>
      </c>
      <c r="AC88">
        <f t="shared" si="13"/>
        <v>2022</v>
      </c>
      <c r="AD88" t="str">
        <f t="shared" si="14"/>
        <v/>
      </c>
      <c r="AE88" t="str" cm="1">
        <f t="array" ref="AE88">_xlfn.SWITCH(Y88,"Saturday","Weekend","Sunday","Weekend","Weekday")</f>
        <v>Weekday</v>
      </c>
      <c r="AF88" t="str">
        <f t="shared" si="15"/>
        <v>No</v>
      </c>
      <c r="AH88" s="5">
        <v>47168</v>
      </c>
      <c r="AI88" t="s">
        <v>3120</v>
      </c>
    </row>
    <row r="89" spans="3:35" x14ac:dyDescent="0.25">
      <c r="C89" t="s">
        <v>1093</v>
      </c>
      <c r="D89" t="s">
        <v>416</v>
      </c>
      <c r="E89" t="s">
        <v>98</v>
      </c>
      <c r="F89">
        <v>2760</v>
      </c>
      <c r="G89" s="9">
        <v>9500</v>
      </c>
      <c r="H89">
        <v>3</v>
      </c>
      <c r="I89" s="9">
        <f t="shared" si="8"/>
        <v>28500</v>
      </c>
      <c r="K89" t="s">
        <v>196</v>
      </c>
      <c r="L89" t="s">
        <v>793</v>
      </c>
      <c r="M89" t="s">
        <v>794</v>
      </c>
      <c r="N89" t="s">
        <v>967</v>
      </c>
      <c r="O89" t="s">
        <v>939</v>
      </c>
      <c r="Q89" t="s">
        <v>108</v>
      </c>
      <c r="R89" t="s">
        <v>3140</v>
      </c>
      <c r="X89" s="5">
        <v>44645</v>
      </c>
      <c r="Y89" t="str">
        <f t="shared" si="9"/>
        <v>Friday</v>
      </c>
      <c r="Z89">
        <f t="shared" si="10"/>
        <v>25</v>
      </c>
      <c r="AA89">
        <f t="shared" si="11"/>
        <v>3</v>
      </c>
      <c r="AB89" t="str">
        <f t="shared" si="12"/>
        <v>March</v>
      </c>
      <c r="AC89">
        <f t="shared" si="13"/>
        <v>2022</v>
      </c>
      <c r="AD89" t="str">
        <f t="shared" si="14"/>
        <v/>
      </c>
      <c r="AE89" t="str" cm="1">
        <f t="array" ref="AE89">_xlfn.SWITCH(Y89,"Saturday","Weekend","Sunday","Weekend","Weekday")</f>
        <v>Weekday</v>
      </c>
      <c r="AF89" t="str">
        <f t="shared" si="15"/>
        <v>No</v>
      </c>
      <c r="AH89" s="5">
        <v>47266</v>
      </c>
      <c r="AI89" t="s">
        <v>3121</v>
      </c>
    </row>
    <row r="90" spans="3:35" x14ac:dyDescent="0.25">
      <c r="C90" t="s">
        <v>1094</v>
      </c>
      <c r="D90" t="s">
        <v>303</v>
      </c>
      <c r="E90" t="s">
        <v>149</v>
      </c>
      <c r="F90">
        <v>2770</v>
      </c>
      <c r="G90" s="9">
        <v>6400</v>
      </c>
      <c r="H90">
        <v>1</v>
      </c>
      <c r="I90" s="9">
        <f t="shared" si="8"/>
        <v>6400</v>
      </c>
      <c r="K90" t="s">
        <v>303</v>
      </c>
      <c r="L90" t="s">
        <v>915</v>
      </c>
      <c r="M90" t="s">
        <v>555</v>
      </c>
      <c r="N90" t="s">
        <v>960</v>
      </c>
      <c r="O90" t="s">
        <v>937</v>
      </c>
      <c r="Q90" t="s">
        <v>109</v>
      </c>
      <c r="R90" t="s">
        <v>3139</v>
      </c>
      <c r="X90" s="5">
        <v>44646</v>
      </c>
      <c r="Y90" t="str">
        <f t="shared" si="9"/>
        <v>Saturday</v>
      </c>
      <c r="Z90">
        <f t="shared" si="10"/>
        <v>26</v>
      </c>
      <c r="AA90">
        <f t="shared" si="11"/>
        <v>3</v>
      </c>
      <c r="AB90" t="str">
        <f t="shared" si="12"/>
        <v>March</v>
      </c>
      <c r="AC90">
        <f t="shared" si="13"/>
        <v>2022</v>
      </c>
      <c r="AD90" t="str">
        <f t="shared" si="14"/>
        <v/>
      </c>
      <c r="AE90" t="str" cm="1">
        <f t="array" ref="AE90">_xlfn.SWITCH(Y90,"Saturday","Weekend","Sunday","Weekend","Weekday")</f>
        <v>Weekend</v>
      </c>
      <c r="AF90" t="str">
        <f t="shared" si="15"/>
        <v>Yes</v>
      </c>
      <c r="AH90" s="5">
        <v>47288</v>
      </c>
      <c r="AI90" t="s">
        <v>3129</v>
      </c>
    </row>
    <row r="91" spans="3:35" x14ac:dyDescent="0.25">
      <c r="C91" t="s">
        <v>1095</v>
      </c>
      <c r="D91" t="s">
        <v>438</v>
      </c>
      <c r="E91" t="s">
        <v>42</v>
      </c>
      <c r="F91">
        <v>2910</v>
      </c>
      <c r="G91" s="9">
        <v>75</v>
      </c>
      <c r="H91">
        <v>6</v>
      </c>
      <c r="I91" s="9">
        <f t="shared" si="8"/>
        <v>450</v>
      </c>
      <c r="K91" t="s">
        <v>228</v>
      </c>
      <c r="L91" t="s">
        <v>550</v>
      </c>
      <c r="M91" t="s">
        <v>543</v>
      </c>
      <c r="N91" t="s">
        <v>986</v>
      </c>
      <c r="O91" t="s">
        <v>944</v>
      </c>
      <c r="Q91" t="s">
        <v>110</v>
      </c>
      <c r="R91" t="s">
        <v>3138</v>
      </c>
      <c r="X91" s="5">
        <v>44647</v>
      </c>
      <c r="Y91" t="str">
        <f t="shared" si="9"/>
        <v>Sunday</v>
      </c>
      <c r="Z91">
        <f t="shared" si="10"/>
        <v>27</v>
      </c>
      <c r="AA91">
        <f t="shared" si="11"/>
        <v>3</v>
      </c>
      <c r="AB91" t="str">
        <f t="shared" si="12"/>
        <v>March</v>
      </c>
      <c r="AC91">
        <f t="shared" si="13"/>
        <v>2022</v>
      </c>
      <c r="AD91" t="str">
        <f t="shared" si="14"/>
        <v/>
      </c>
      <c r="AE91" t="str" cm="1">
        <f t="array" ref="AE91">_xlfn.SWITCH(Y91,"Saturday","Weekend","Sunday","Weekend","Weekday")</f>
        <v>Weekend</v>
      </c>
      <c r="AF91" t="str">
        <f t="shared" si="15"/>
        <v>Yes</v>
      </c>
      <c r="AH91" s="5">
        <v>47303</v>
      </c>
      <c r="AI91" t="s">
        <v>3122</v>
      </c>
    </row>
    <row r="92" spans="3:35" x14ac:dyDescent="0.25">
      <c r="C92" t="s">
        <v>1096</v>
      </c>
      <c r="D92" t="s">
        <v>320</v>
      </c>
      <c r="E92" t="s">
        <v>32</v>
      </c>
      <c r="F92">
        <v>2910</v>
      </c>
      <c r="G92" s="9">
        <v>56</v>
      </c>
      <c r="H92">
        <v>1</v>
      </c>
      <c r="I92" s="9">
        <f t="shared" si="8"/>
        <v>56</v>
      </c>
      <c r="K92" t="s">
        <v>287</v>
      </c>
      <c r="L92" t="s">
        <v>656</v>
      </c>
      <c r="M92" t="s">
        <v>657</v>
      </c>
      <c r="N92" t="s">
        <v>959</v>
      </c>
      <c r="O92" t="s">
        <v>937</v>
      </c>
      <c r="Q92" t="s">
        <v>111</v>
      </c>
      <c r="R92" t="s">
        <v>3140</v>
      </c>
      <c r="X92" s="5">
        <v>44648</v>
      </c>
      <c r="Y92" t="str">
        <f t="shared" si="9"/>
        <v>Monday</v>
      </c>
      <c r="Z92">
        <f t="shared" si="10"/>
        <v>28</v>
      </c>
      <c r="AA92">
        <f t="shared" si="11"/>
        <v>3</v>
      </c>
      <c r="AB92" t="str">
        <f t="shared" si="12"/>
        <v>March</v>
      </c>
      <c r="AC92">
        <f t="shared" si="13"/>
        <v>2022</v>
      </c>
      <c r="AD92" t="str">
        <f t="shared" si="14"/>
        <v/>
      </c>
      <c r="AE92" t="str" cm="1">
        <f t="array" ref="AE92">_xlfn.SWITCH(Y92,"Saturday","Weekend","Sunday","Weekend","Weekday")</f>
        <v>Weekday</v>
      </c>
      <c r="AF92" t="str">
        <f t="shared" si="15"/>
        <v>No</v>
      </c>
      <c r="AH92" s="5">
        <v>47364</v>
      </c>
      <c r="AI92" t="s">
        <v>3123</v>
      </c>
    </row>
    <row r="93" spans="3:35" x14ac:dyDescent="0.25">
      <c r="C93" t="s">
        <v>1097</v>
      </c>
      <c r="D93" t="s">
        <v>281</v>
      </c>
      <c r="E93" t="s">
        <v>24</v>
      </c>
      <c r="F93">
        <v>2780</v>
      </c>
      <c r="G93" s="9">
        <v>440</v>
      </c>
      <c r="H93">
        <v>3</v>
      </c>
      <c r="I93" s="9">
        <f t="shared" si="8"/>
        <v>1320</v>
      </c>
      <c r="K93" t="s">
        <v>410</v>
      </c>
      <c r="L93" t="s">
        <v>467</v>
      </c>
      <c r="M93" t="s">
        <v>662</v>
      </c>
      <c r="N93" t="s">
        <v>981</v>
      </c>
      <c r="O93" t="s">
        <v>942</v>
      </c>
      <c r="Q93" t="s">
        <v>112</v>
      </c>
      <c r="R93" t="s">
        <v>3140</v>
      </c>
      <c r="X93" s="5">
        <v>44649</v>
      </c>
      <c r="Y93" t="str">
        <f t="shared" si="9"/>
        <v>Tuesday</v>
      </c>
      <c r="Z93">
        <f t="shared" si="10"/>
        <v>29</v>
      </c>
      <c r="AA93">
        <f t="shared" si="11"/>
        <v>3</v>
      </c>
      <c r="AB93" t="str">
        <f t="shared" si="12"/>
        <v>March</v>
      </c>
      <c r="AC93">
        <f t="shared" si="13"/>
        <v>2022</v>
      </c>
      <c r="AD93" t="str">
        <f t="shared" si="14"/>
        <v/>
      </c>
      <c r="AE93" t="str" cm="1">
        <f t="array" ref="AE93">_xlfn.SWITCH(Y93,"Saturday","Weekend","Sunday","Weekend","Weekday")</f>
        <v>Weekday</v>
      </c>
      <c r="AF93" t="str">
        <f t="shared" si="15"/>
        <v>No</v>
      </c>
      <c r="AH93" s="5">
        <v>47434</v>
      </c>
      <c r="AI93" t="s">
        <v>3124</v>
      </c>
    </row>
    <row r="94" spans="3:35" x14ac:dyDescent="0.25">
      <c r="C94" t="s">
        <v>1098</v>
      </c>
      <c r="D94" t="s">
        <v>427</v>
      </c>
      <c r="E94" t="s">
        <v>102</v>
      </c>
      <c r="F94">
        <v>2800</v>
      </c>
      <c r="G94" s="9">
        <v>89</v>
      </c>
      <c r="H94">
        <v>1</v>
      </c>
      <c r="I94" s="9">
        <f t="shared" si="8"/>
        <v>89</v>
      </c>
      <c r="K94" t="s">
        <v>430</v>
      </c>
      <c r="L94" t="s">
        <v>891</v>
      </c>
      <c r="M94" t="s">
        <v>892</v>
      </c>
      <c r="N94" t="s">
        <v>986</v>
      </c>
      <c r="O94" t="s">
        <v>944</v>
      </c>
      <c r="Q94" t="s">
        <v>113</v>
      </c>
      <c r="R94" t="s">
        <v>3138</v>
      </c>
      <c r="X94" s="5">
        <v>44650</v>
      </c>
      <c r="Y94" t="str">
        <f t="shared" si="9"/>
        <v>Wednesday</v>
      </c>
      <c r="Z94">
        <f t="shared" si="10"/>
        <v>30</v>
      </c>
      <c r="AA94">
        <f t="shared" si="11"/>
        <v>3</v>
      </c>
      <c r="AB94" t="str">
        <f t="shared" si="12"/>
        <v>March</v>
      </c>
      <c r="AC94">
        <f t="shared" si="13"/>
        <v>2022</v>
      </c>
      <c r="AD94" t="str">
        <f t="shared" si="14"/>
        <v/>
      </c>
      <c r="AE94" t="str" cm="1">
        <f t="array" ref="AE94">_xlfn.SWITCH(Y94,"Saturday","Weekend","Sunday","Weekend","Weekday")</f>
        <v>Weekday</v>
      </c>
      <c r="AF94" t="str">
        <f t="shared" si="15"/>
        <v>No</v>
      </c>
      <c r="AH94" s="5">
        <v>47444</v>
      </c>
      <c r="AI94" t="s">
        <v>3130</v>
      </c>
    </row>
    <row r="95" spans="3:35" x14ac:dyDescent="0.25">
      <c r="C95" t="s">
        <v>1099</v>
      </c>
      <c r="D95" t="s">
        <v>327</v>
      </c>
      <c r="E95" t="s">
        <v>81</v>
      </c>
      <c r="F95">
        <v>2900</v>
      </c>
      <c r="G95" s="9">
        <v>360</v>
      </c>
      <c r="H95">
        <v>3</v>
      </c>
      <c r="I95" s="9">
        <f t="shared" si="8"/>
        <v>1080</v>
      </c>
      <c r="K95" t="s">
        <v>397</v>
      </c>
      <c r="L95" t="s">
        <v>837</v>
      </c>
      <c r="M95" t="s">
        <v>838</v>
      </c>
      <c r="N95" t="s">
        <v>960</v>
      </c>
      <c r="O95" t="s">
        <v>937</v>
      </c>
      <c r="Q95" t="s">
        <v>114</v>
      </c>
      <c r="R95" t="s">
        <v>3140</v>
      </c>
      <c r="X95" s="5">
        <v>44651</v>
      </c>
      <c r="Y95" t="str">
        <f t="shared" si="9"/>
        <v>Thursday</v>
      </c>
      <c r="Z95">
        <f t="shared" si="10"/>
        <v>31</v>
      </c>
      <c r="AA95">
        <f t="shared" si="11"/>
        <v>3</v>
      </c>
      <c r="AB95" t="str">
        <f t="shared" si="12"/>
        <v>March</v>
      </c>
      <c r="AC95">
        <f t="shared" si="13"/>
        <v>2022</v>
      </c>
      <c r="AD95" t="str">
        <f t="shared" si="14"/>
        <v/>
      </c>
      <c r="AE95" t="str" cm="1">
        <f t="array" ref="AE95">_xlfn.SWITCH(Y95,"Saturday","Weekend","Sunday","Weekend","Weekday")</f>
        <v>Weekday</v>
      </c>
      <c r="AF95" t="str">
        <f t="shared" si="15"/>
        <v>No</v>
      </c>
      <c r="AH95" s="5">
        <v>47477</v>
      </c>
      <c r="AI95" t="s">
        <v>3131</v>
      </c>
    </row>
    <row r="96" spans="3:35" x14ac:dyDescent="0.25">
      <c r="C96" t="s">
        <v>1100</v>
      </c>
      <c r="D96" t="s">
        <v>347</v>
      </c>
      <c r="E96" t="s">
        <v>34</v>
      </c>
      <c r="F96">
        <v>2710</v>
      </c>
      <c r="G96" s="9">
        <v>130</v>
      </c>
      <c r="H96">
        <v>1</v>
      </c>
      <c r="I96" s="9">
        <f t="shared" si="8"/>
        <v>130</v>
      </c>
      <c r="K96" t="s">
        <v>342</v>
      </c>
      <c r="L96" t="s">
        <v>745</v>
      </c>
      <c r="M96" t="s">
        <v>470</v>
      </c>
      <c r="N96" t="s">
        <v>974</v>
      </c>
      <c r="O96" t="s">
        <v>941</v>
      </c>
      <c r="Q96" t="s">
        <v>115</v>
      </c>
      <c r="R96" t="s">
        <v>3138</v>
      </c>
      <c r="X96" s="5">
        <v>44652</v>
      </c>
      <c r="Y96" t="str">
        <f t="shared" si="9"/>
        <v>Friday</v>
      </c>
      <c r="Z96">
        <f t="shared" si="10"/>
        <v>1</v>
      </c>
      <c r="AA96">
        <f t="shared" si="11"/>
        <v>4</v>
      </c>
      <c r="AB96" t="str">
        <f t="shared" si="12"/>
        <v>April</v>
      </c>
      <c r="AC96">
        <f t="shared" si="13"/>
        <v>2022</v>
      </c>
      <c r="AD96" t="str">
        <f t="shared" si="14"/>
        <v/>
      </c>
      <c r="AE96" t="str" cm="1">
        <f t="array" ref="AE96">_xlfn.SWITCH(Y96,"Saturday","Weekend","Sunday","Weekend","Weekday")</f>
        <v>Weekday</v>
      </c>
      <c r="AF96" t="str">
        <f t="shared" si="15"/>
        <v>No</v>
      </c>
      <c r="AH96" s="5">
        <v>47484</v>
      </c>
      <c r="AI96" t="s">
        <v>3118</v>
      </c>
    </row>
    <row r="97" spans="3:35" x14ac:dyDescent="0.25">
      <c r="C97" t="s">
        <v>1101</v>
      </c>
      <c r="D97" t="s">
        <v>236</v>
      </c>
      <c r="E97" t="s">
        <v>151</v>
      </c>
      <c r="F97">
        <v>2870</v>
      </c>
      <c r="G97" s="9">
        <v>9400</v>
      </c>
      <c r="H97">
        <v>1</v>
      </c>
      <c r="I97" s="9">
        <f t="shared" si="8"/>
        <v>9400</v>
      </c>
      <c r="K97" t="s">
        <v>429</v>
      </c>
      <c r="L97" t="s">
        <v>889</v>
      </c>
      <c r="M97" t="s">
        <v>890</v>
      </c>
      <c r="N97" t="s">
        <v>985</v>
      </c>
      <c r="O97" t="s">
        <v>943</v>
      </c>
      <c r="Q97" t="s">
        <v>116</v>
      </c>
      <c r="R97" t="s">
        <v>3140</v>
      </c>
      <c r="X97" s="5">
        <v>44653</v>
      </c>
      <c r="Y97" t="str">
        <f t="shared" si="9"/>
        <v>Saturday</v>
      </c>
      <c r="Z97">
        <f t="shared" si="10"/>
        <v>2</v>
      </c>
      <c r="AA97">
        <f t="shared" si="11"/>
        <v>4</v>
      </c>
      <c r="AB97" t="str">
        <f t="shared" si="12"/>
        <v>April</v>
      </c>
      <c r="AC97">
        <f t="shared" si="13"/>
        <v>2022</v>
      </c>
      <c r="AD97" t="str">
        <f t="shared" si="14"/>
        <v/>
      </c>
      <c r="AE97" t="str" cm="1">
        <f t="array" ref="AE97">_xlfn.SWITCH(Y97,"Saturday","Weekend","Sunday","Weekend","Weekday")</f>
        <v>Weekend</v>
      </c>
      <c r="AF97" t="str">
        <f t="shared" si="15"/>
        <v>Yes</v>
      </c>
      <c r="AH97" s="5">
        <v>47504</v>
      </c>
      <c r="AI97" t="s">
        <v>3128</v>
      </c>
    </row>
    <row r="98" spans="3:35" x14ac:dyDescent="0.25">
      <c r="C98" t="s">
        <v>1102</v>
      </c>
      <c r="D98" t="s">
        <v>420</v>
      </c>
      <c r="E98" t="s">
        <v>100</v>
      </c>
      <c r="F98">
        <v>2710</v>
      </c>
      <c r="G98" s="9">
        <v>5300</v>
      </c>
      <c r="H98">
        <v>1</v>
      </c>
      <c r="I98" s="9">
        <f t="shared" si="8"/>
        <v>5300</v>
      </c>
      <c r="K98" t="s">
        <v>379</v>
      </c>
      <c r="L98" t="s">
        <v>809</v>
      </c>
      <c r="M98" t="s">
        <v>810</v>
      </c>
      <c r="N98" t="s">
        <v>981</v>
      </c>
      <c r="O98" t="s">
        <v>942</v>
      </c>
      <c r="Q98" t="s">
        <v>117</v>
      </c>
      <c r="R98" t="s">
        <v>3139</v>
      </c>
      <c r="X98" s="5">
        <v>44654</v>
      </c>
      <c r="Y98" t="str">
        <f t="shared" si="9"/>
        <v>Sunday</v>
      </c>
      <c r="Z98">
        <f t="shared" si="10"/>
        <v>3</v>
      </c>
      <c r="AA98">
        <f t="shared" si="11"/>
        <v>4</v>
      </c>
      <c r="AB98" t="str">
        <f t="shared" si="12"/>
        <v>April</v>
      </c>
      <c r="AC98">
        <f t="shared" si="13"/>
        <v>2022</v>
      </c>
      <c r="AD98" t="str">
        <f t="shared" si="14"/>
        <v/>
      </c>
      <c r="AE98" t="str" cm="1">
        <f t="array" ref="AE98">_xlfn.SWITCH(Y98,"Saturday","Weekend","Sunday","Weekend","Weekday")</f>
        <v>Weekend</v>
      </c>
      <c r="AF98" t="str">
        <f t="shared" si="15"/>
        <v>Yes</v>
      </c>
      <c r="AH98" s="5">
        <v>47532</v>
      </c>
      <c r="AI98" t="s">
        <v>3120</v>
      </c>
    </row>
    <row r="99" spans="3:35" x14ac:dyDescent="0.25">
      <c r="C99" t="s">
        <v>1103</v>
      </c>
      <c r="D99" t="s">
        <v>247</v>
      </c>
      <c r="E99" t="s">
        <v>45</v>
      </c>
      <c r="F99">
        <v>3000</v>
      </c>
      <c r="G99" s="9">
        <v>780</v>
      </c>
      <c r="H99">
        <v>5</v>
      </c>
      <c r="I99" s="9">
        <f t="shared" si="8"/>
        <v>3900</v>
      </c>
      <c r="K99" t="s">
        <v>216</v>
      </c>
      <c r="L99" t="s">
        <v>527</v>
      </c>
      <c r="M99" t="s">
        <v>528</v>
      </c>
      <c r="N99" t="s">
        <v>951</v>
      </c>
      <c r="O99" t="s">
        <v>932</v>
      </c>
      <c r="Q99" t="s">
        <v>118</v>
      </c>
      <c r="R99" t="s">
        <v>3140</v>
      </c>
      <c r="X99" s="5">
        <v>44655</v>
      </c>
      <c r="Y99" t="str">
        <f t="shared" si="9"/>
        <v>Monday</v>
      </c>
      <c r="Z99">
        <f t="shared" si="10"/>
        <v>4</v>
      </c>
      <c r="AA99">
        <f t="shared" si="11"/>
        <v>4</v>
      </c>
      <c r="AB99" t="str">
        <f t="shared" si="12"/>
        <v>April</v>
      </c>
      <c r="AC99">
        <f t="shared" si="13"/>
        <v>2022</v>
      </c>
      <c r="AD99" t="str">
        <f t="shared" si="14"/>
        <v/>
      </c>
      <c r="AE99" t="str" cm="1">
        <f t="array" ref="AE99">_xlfn.SWITCH(Y99,"Saturday","Weekend","Sunday","Weekend","Weekday")</f>
        <v>Weekday</v>
      </c>
      <c r="AF99" t="str">
        <f t="shared" si="15"/>
        <v>No</v>
      </c>
      <c r="AH99" s="5">
        <v>47630</v>
      </c>
      <c r="AI99" t="s">
        <v>3121</v>
      </c>
    </row>
    <row r="100" spans="3:35" x14ac:dyDescent="0.25">
      <c r="C100" t="s">
        <v>1104</v>
      </c>
      <c r="D100" t="s">
        <v>264</v>
      </c>
      <c r="E100" t="s">
        <v>57</v>
      </c>
      <c r="F100">
        <v>2870</v>
      </c>
      <c r="G100" s="9">
        <v>72</v>
      </c>
      <c r="H100">
        <v>1</v>
      </c>
      <c r="I100" s="9">
        <f t="shared" si="8"/>
        <v>72</v>
      </c>
      <c r="K100" t="s">
        <v>347</v>
      </c>
      <c r="L100" t="s">
        <v>754</v>
      </c>
      <c r="M100" t="s">
        <v>755</v>
      </c>
      <c r="N100" t="s">
        <v>980</v>
      </c>
      <c r="O100" t="s">
        <v>942</v>
      </c>
      <c r="Q100" t="s">
        <v>119</v>
      </c>
      <c r="R100" t="s">
        <v>3139</v>
      </c>
      <c r="X100" s="5">
        <v>44656</v>
      </c>
      <c r="Y100" t="str">
        <f t="shared" si="9"/>
        <v>Tuesday</v>
      </c>
      <c r="Z100">
        <f t="shared" si="10"/>
        <v>5</v>
      </c>
      <c r="AA100">
        <f t="shared" si="11"/>
        <v>4</v>
      </c>
      <c r="AB100" t="str">
        <f t="shared" si="12"/>
        <v>April</v>
      </c>
      <c r="AC100">
        <f t="shared" si="13"/>
        <v>2022</v>
      </c>
      <c r="AD100" t="str">
        <f t="shared" si="14"/>
        <v/>
      </c>
      <c r="AE100" t="str" cm="1">
        <f t="array" ref="AE100">_xlfn.SWITCH(Y100,"Saturday","Weekend","Sunday","Weekend","Weekday")</f>
        <v>Weekday</v>
      </c>
      <c r="AF100" t="str">
        <f t="shared" si="15"/>
        <v>No</v>
      </c>
      <c r="AH100" s="5">
        <v>47653</v>
      </c>
      <c r="AI100" t="s">
        <v>3129</v>
      </c>
    </row>
    <row r="101" spans="3:35" x14ac:dyDescent="0.25">
      <c r="C101" t="s">
        <v>1105</v>
      </c>
      <c r="D101" t="s">
        <v>303</v>
      </c>
      <c r="E101" t="s">
        <v>139</v>
      </c>
      <c r="F101">
        <v>2870</v>
      </c>
      <c r="G101" s="9">
        <v>950</v>
      </c>
      <c r="H101">
        <v>1</v>
      </c>
      <c r="I101" s="9">
        <f t="shared" si="8"/>
        <v>950</v>
      </c>
      <c r="K101" t="s">
        <v>187</v>
      </c>
      <c r="L101" t="s">
        <v>473</v>
      </c>
      <c r="M101" t="s">
        <v>474</v>
      </c>
      <c r="N101" t="s">
        <v>971</v>
      </c>
      <c r="O101" t="s">
        <v>941</v>
      </c>
      <c r="Q101" t="s">
        <v>120</v>
      </c>
      <c r="R101" t="s">
        <v>3140</v>
      </c>
      <c r="X101" s="5">
        <v>44657</v>
      </c>
      <c r="Y101" t="str">
        <f t="shared" si="9"/>
        <v>Wednesday</v>
      </c>
      <c r="Z101">
        <f t="shared" si="10"/>
        <v>6</v>
      </c>
      <c r="AA101">
        <f t="shared" si="11"/>
        <v>4</v>
      </c>
      <c r="AB101" t="str">
        <f t="shared" si="12"/>
        <v>April</v>
      </c>
      <c r="AC101">
        <f t="shared" si="13"/>
        <v>2022</v>
      </c>
      <c r="AD101" t="str">
        <f t="shared" si="14"/>
        <v/>
      </c>
      <c r="AE101" t="str" cm="1">
        <f t="array" ref="AE101">_xlfn.SWITCH(Y101,"Saturday","Weekend","Sunday","Weekend","Weekday")</f>
        <v>Weekday</v>
      </c>
      <c r="AF101" t="str">
        <f t="shared" si="15"/>
        <v>No</v>
      </c>
      <c r="AH101" s="5">
        <v>47668</v>
      </c>
      <c r="AI101" t="s">
        <v>3122</v>
      </c>
    </row>
    <row r="102" spans="3:35" x14ac:dyDescent="0.25">
      <c r="C102" t="s">
        <v>1106</v>
      </c>
      <c r="D102" t="s">
        <v>249</v>
      </c>
      <c r="E102" t="s">
        <v>154</v>
      </c>
      <c r="F102">
        <v>3000</v>
      </c>
      <c r="G102" s="9">
        <v>370</v>
      </c>
      <c r="H102">
        <v>4</v>
      </c>
      <c r="I102" s="9">
        <f t="shared" si="8"/>
        <v>1480</v>
      </c>
      <c r="K102" t="s">
        <v>178</v>
      </c>
      <c r="L102" t="s">
        <v>455</v>
      </c>
      <c r="M102" t="s">
        <v>456</v>
      </c>
      <c r="N102" t="s">
        <v>951</v>
      </c>
      <c r="O102" t="s">
        <v>932</v>
      </c>
      <c r="Q102" t="s">
        <v>121</v>
      </c>
      <c r="R102" t="s">
        <v>3140</v>
      </c>
      <c r="X102" s="5">
        <v>44658</v>
      </c>
      <c r="Y102" t="str">
        <f t="shared" si="9"/>
        <v>Thursday</v>
      </c>
      <c r="Z102">
        <f t="shared" si="10"/>
        <v>7</v>
      </c>
      <c r="AA102">
        <f t="shared" si="11"/>
        <v>4</v>
      </c>
      <c r="AB102" t="str">
        <f t="shared" si="12"/>
        <v>April</v>
      </c>
      <c r="AC102">
        <f t="shared" si="13"/>
        <v>2022</v>
      </c>
      <c r="AD102" t="str">
        <f t="shared" si="14"/>
        <v/>
      </c>
      <c r="AE102" t="str" cm="1">
        <f t="array" ref="AE102">_xlfn.SWITCH(Y102,"Saturday","Weekend","Sunday","Weekend","Weekday")</f>
        <v>Weekday</v>
      </c>
      <c r="AF102" t="str">
        <f t="shared" si="15"/>
        <v>No</v>
      </c>
      <c r="AH102" s="5">
        <v>47728</v>
      </c>
      <c r="AI102" t="s">
        <v>3123</v>
      </c>
    </row>
    <row r="103" spans="3:35" x14ac:dyDescent="0.25">
      <c r="C103" t="s">
        <v>1107</v>
      </c>
      <c r="D103" t="s">
        <v>349</v>
      </c>
      <c r="E103" t="s">
        <v>106</v>
      </c>
      <c r="F103">
        <v>2860</v>
      </c>
      <c r="G103" s="9">
        <v>190</v>
      </c>
      <c r="H103">
        <v>1</v>
      </c>
      <c r="I103" s="9">
        <f t="shared" si="8"/>
        <v>190</v>
      </c>
      <c r="K103" t="s">
        <v>237</v>
      </c>
      <c r="L103" t="s">
        <v>565</v>
      </c>
      <c r="M103" t="s">
        <v>566</v>
      </c>
      <c r="N103" t="s">
        <v>979</v>
      </c>
      <c r="O103" t="s">
        <v>942</v>
      </c>
      <c r="Q103" t="s">
        <v>122</v>
      </c>
      <c r="R103" t="s">
        <v>3139</v>
      </c>
      <c r="X103" s="5">
        <v>44659</v>
      </c>
      <c r="Y103" t="str">
        <f t="shared" si="9"/>
        <v>Friday</v>
      </c>
      <c r="Z103">
        <f t="shared" si="10"/>
        <v>8</v>
      </c>
      <c r="AA103">
        <f t="shared" si="11"/>
        <v>4</v>
      </c>
      <c r="AB103" t="str">
        <f t="shared" si="12"/>
        <v>April</v>
      </c>
      <c r="AC103">
        <f t="shared" si="13"/>
        <v>2022</v>
      </c>
      <c r="AD103" t="str">
        <f t="shared" si="14"/>
        <v/>
      </c>
      <c r="AE103" t="str" cm="1">
        <f t="array" ref="AE103">_xlfn.SWITCH(Y103,"Saturday","Weekend","Sunday","Weekend","Weekday")</f>
        <v>Weekday</v>
      </c>
      <c r="AF103" t="str">
        <f t="shared" si="15"/>
        <v>No</v>
      </c>
      <c r="AH103" s="5">
        <v>47798</v>
      </c>
      <c r="AI103" t="s">
        <v>3124</v>
      </c>
    </row>
    <row r="104" spans="3:35" x14ac:dyDescent="0.25">
      <c r="C104" t="s">
        <v>1108</v>
      </c>
      <c r="D104" t="s">
        <v>358</v>
      </c>
      <c r="E104" t="s">
        <v>100</v>
      </c>
      <c r="F104">
        <v>2860</v>
      </c>
      <c r="G104" s="9">
        <v>940</v>
      </c>
      <c r="H104">
        <v>1</v>
      </c>
      <c r="I104" s="9">
        <f t="shared" si="8"/>
        <v>940</v>
      </c>
      <c r="K104" t="s">
        <v>320</v>
      </c>
      <c r="L104" t="s">
        <v>712</v>
      </c>
      <c r="M104" t="s">
        <v>713</v>
      </c>
      <c r="N104" t="s">
        <v>964</v>
      </c>
      <c r="O104" t="s">
        <v>938</v>
      </c>
      <c r="Q104" t="s">
        <v>123</v>
      </c>
      <c r="R104" t="s">
        <v>3140</v>
      </c>
      <c r="X104" s="5">
        <v>44660</v>
      </c>
      <c r="Y104" t="str">
        <f t="shared" si="9"/>
        <v>Saturday</v>
      </c>
      <c r="Z104">
        <f t="shared" si="10"/>
        <v>9</v>
      </c>
      <c r="AA104">
        <f t="shared" si="11"/>
        <v>4</v>
      </c>
      <c r="AB104" t="str">
        <f t="shared" si="12"/>
        <v>April</v>
      </c>
      <c r="AC104">
        <f t="shared" si="13"/>
        <v>2022</v>
      </c>
      <c r="AD104" t="str">
        <f t="shared" si="14"/>
        <v/>
      </c>
      <c r="AE104" t="str" cm="1">
        <f t="array" ref="AE104">_xlfn.SWITCH(Y104,"Saturday","Weekend","Sunday","Weekend","Weekday")</f>
        <v>Weekend</v>
      </c>
      <c r="AF104" t="str">
        <f t="shared" si="15"/>
        <v>Yes</v>
      </c>
      <c r="AH104" s="5">
        <v>47815</v>
      </c>
      <c r="AI104" t="s">
        <v>3130</v>
      </c>
    </row>
    <row r="105" spans="3:35" x14ac:dyDescent="0.25">
      <c r="C105" t="s">
        <v>1109</v>
      </c>
      <c r="D105" t="s">
        <v>215</v>
      </c>
      <c r="E105" t="s">
        <v>67</v>
      </c>
      <c r="F105">
        <v>3000</v>
      </c>
      <c r="G105" s="9">
        <v>910</v>
      </c>
      <c r="H105">
        <v>1</v>
      </c>
      <c r="I105" s="9">
        <f t="shared" si="8"/>
        <v>910</v>
      </c>
      <c r="K105" t="s">
        <v>213</v>
      </c>
      <c r="L105" t="s">
        <v>522</v>
      </c>
      <c r="M105" t="s">
        <v>523</v>
      </c>
      <c r="N105" t="s">
        <v>971</v>
      </c>
      <c r="O105" t="s">
        <v>941</v>
      </c>
      <c r="Q105" t="s">
        <v>124</v>
      </c>
      <c r="R105" t="s">
        <v>3138</v>
      </c>
      <c r="X105" s="5">
        <v>44661</v>
      </c>
      <c r="Y105" t="str">
        <f t="shared" si="9"/>
        <v>Sunday</v>
      </c>
      <c r="Z105">
        <f t="shared" si="10"/>
        <v>10</v>
      </c>
      <c r="AA105">
        <f t="shared" si="11"/>
        <v>4</v>
      </c>
      <c r="AB105" t="str">
        <f t="shared" si="12"/>
        <v>April</v>
      </c>
      <c r="AC105">
        <f t="shared" si="13"/>
        <v>2022</v>
      </c>
      <c r="AD105" t="str">
        <f t="shared" si="14"/>
        <v/>
      </c>
      <c r="AE105" t="str" cm="1">
        <f t="array" ref="AE105">_xlfn.SWITCH(Y105,"Saturday","Weekend","Sunday","Weekend","Weekday")</f>
        <v>Weekend</v>
      </c>
      <c r="AF105" t="str">
        <f t="shared" si="15"/>
        <v>Yes</v>
      </c>
      <c r="AH105" s="5">
        <v>47842</v>
      </c>
      <c r="AI105" t="s">
        <v>3131</v>
      </c>
    </row>
    <row r="106" spans="3:35" x14ac:dyDescent="0.25">
      <c r="C106" t="s">
        <v>1110</v>
      </c>
      <c r="D106" t="s">
        <v>288</v>
      </c>
      <c r="E106" t="s">
        <v>126</v>
      </c>
      <c r="F106">
        <v>2830</v>
      </c>
      <c r="G106" s="9">
        <v>380</v>
      </c>
      <c r="H106">
        <v>1</v>
      </c>
      <c r="I106" s="9">
        <f t="shared" si="8"/>
        <v>380</v>
      </c>
      <c r="K106" t="s">
        <v>184</v>
      </c>
      <c r="L106" t="s">
        <v>467</v>
      </c>
      <c r="M106" t="s">
        <v>468</v>
      </c>
      <c r="N106" t="s">
        <v>962</v>
      </c>
      <c r="O106" t="s">
        <v>938</v>
      </c>
      <c r="Q106" t="s">
        <v>125</v>
      </c>
      <c r="R106" t="s">
        <v>3138</v>
      </c>
      <c r="X106" s="5">
        <v>44662</v>
      </c>
      <c r="Y106" t="str">
        <f t="shared" si="9"/>
        <v>Monday</v>
      </c>
      <c r="Z106">
        <f t="shared" si="10"/>
        <v>11</v>
      </c>
      <c r="AA106">
        <f t="shared" si="11"/>
        <v>4</v>
      </c>
      <c r="AB106" t="str">
        <f t="shared" si="12"/>
        <v>April</v>
      </c>
      <c r="AC106">
        <f t="shared" si="13"/>
        <v>2022</v>
      </c>
      <c r="AD106" t="str">
        <f t="shared" si="14"/>
        <v/>
      </c>
      <c r="AE106" t="str" cm="1">
        <f t="array" ref="AE106">_xlfn.SWITCH(Y106,"Saturday","Weekend","Sunday","Weekend","Weekday")</f>
        <v>Weekday</v>
      </c>
      <c r="AF106" t="str">
        <f t="shared" si="15"/>
        <v>No</v>
      </c>
    </row>
    <row r="107" spans="3:35" x14ac:dyDescent="0.25">
      <c r="C107" t="s">
        <v>1111</v>
      </c>
      <c r="D107" t="s">
        <v>441</v>
      </c>
      <c r="E107" t="s">
        <v>37</v>
      </c>
      <c r="F107">
        <v>2740</v>
      </c>
      <c r="G107" s="9">
        <v>21</v>
      </c>
      <c r="H107">
        <v>1</v>
      </c>
      <c r="I107" s="9">
        <f t="shared" si="8"/>
        <v>21</v>
      </c>
      <c r="K107" t="s">
        <v>389</v>
      </c>
      <c r="L107" t="s">
        <v>823</v>
      </c>
      <c r="M107" t="s">
        <v>824</v>
      </c>
      <c r="N107" t="s">
        <v>970</v>
      </c>
      <c r="O107" t="s">
        <v>948</v>
      </c>
      <c r="Q107" t="s">
        <v>126</v>
      </c>
      <c r="R107" t="s">
        <v>3138</v>
      </c>
      <c r="X107" s="5">
        <v>44663</v>
      </c>
      <c r="Y107" t="str">
        <f t="shared" si="9"/>
        <v>Tuesday</v>
      </c>
      <c r="Z107">
        <f t="shared" si="10"/>
        <v>12</v>
      </c>
      <c r="AA107">
        <f t="shared" si="11"/>
        <v>4</v>
      </c>
      <c r="AB107" t="str">
        <f t="shared" si="12"/>
        <v>April</v>
      </c>
      <c r="AC107">
        <f t="shared" si="13"/>
        <v>2022</v>
      </c>
      <c r="AD107" t="str">
        <f t="shared" si="14"/>
        <v/>
      </c>
      <c r="AE107" t="str" cm="1">
        <f t="array" ref="AE107">_xlfn.SWITCH(Y107,"Saturday","Weekend","Sunday","Weekend","Weekday")</f>
        <v>Weekday</v>
      </c>
      <c r="AF107" t="str">
        <f t="shared" si="15"/>
        <v>No</v>
      </c>
    </row>
    <row r="108" spans="3:35" x14ac:dyDescent="0.25">
      <c r="C108" t="s">
        <v>1112</v>
      </c>
      <c r="D108" t="s">
        <v>282</v>
      </c>
      <c r="E108" t="s">
        <v>26</v>
      </c>
      <c r="F108">
        <v>2840</v>
      </c>
      <c r="G108" s="9">
        <v>9100</v>
      </c>
      <c r="H108">
        <v>5</v>
      </c>
      <c r="I108" s="9">
        <f t="shared" si="8"/>
        <v>45500</v>
      </c>
      <c r="K108" t="s">
        <v>214</v>
      </c>
      <c r="L108" t="s">
        <v>469</v>
      </c>
      <c r="M108" t="s">
        <v>524</v>
      </c>
      <c r="N108" t="s">
        <v>972</v>
      </c>
      <c r="O108" t="s">
        <v>941</v>
      </c>
      <c r="Q108" t="s">
        <v>127</v>
      </c>
      <c r="R108" t="s">
        <v>3140</v>
      </c>
      <c r="X108" s="5">
        <v>44664</v>
      </c>
      <c r="Y108" t="str">
        <f t="shared" si="9"/>
        <v>Wednesday</v>
      </c>
      <c r="Z108">
        <f t="shared" si="10"/>
        <v>13</v>
      </c>
      <c r="AA108">
        <f t="shared" si="11"/>
        <v>4</v>
      </c>
      <c r="AB108" t="str">
        <f t="shared" si="12"/>
        <v>April</v>
      </c>
      <c r="AC108">
        <f t="shared" si="13"/>
        <v>2022</v>
      </c>
      <c r="AD108" t="str">
        <f t="shared" si="14"/>
        <v/>
      </c>
      <c r="AE108" t="str" cm="1">
        <f t="array" ref="AE108">_xlfn.SWITCH(Y108,"Saturday","Weekend","Sunday","Weekend","Weekday")</f>
        <v>Weekday</v>
      </c>
      <c r="AF108" t="str">
        <f t="shared" si="15"/>
        <v>No</v>
      </c>
    </row>
    <row r="109" spans="3:35" x14ac:dyDescent="0.25">
      <c r="C109" t="s">
        <v>1113</v>
      </c>
      <c r="D109" t="s">
        <v>361</v>
      </c>
      <c r="E109" t="s">
        <v>143</v>
      </c>
      <c r="F109">
        <v>2870</v>
      </c>
      <c r="G109" s="9">
        <v>710</v>
      </c>
      <c r="H109">
        <v>1</v>
      </c>
      <c r="I109" s="9">
        <f t="shared" si="8"/>
        <v>710</v>
      </c>
      <c r="K109" t="s">
        <v>220</v>
      </c>
      <c r="L109" t="s">
        <v>534</v>
      </c>
      <c r="M109" t="s">
        <v>535</v>
      </c>
      <c r="N109" t="s">
        <v>961</v>
      </c>
      <c r="O109" t="s">
        <v>936</v>
      </c>
      <c r="Q109" t="s">
        <v>128</v>
      </c>
      <c r="R109" t="s">
        <v>3140</v>
      </c>
      <c r="X109" s="5">
        <v>44665</v>
      </c>
      <c r="Y109" t="str">
        <f t="shared" si="9"/>
        <v>Thursday</v>
      </c>
      <c r="Z109">
        <f t="shared" si="10"/>
        <v>14</v>
      </c>
      <c r="AA109">
        <f t="shared" si="11"/>
        <v>4</v>
      </c>
      <c r="AB109" t="str">
        <f t="shared" si="12"/>
        <v>April</v>
      </c>
      <c r="AC109">
        <f t="shared" si="13"/>
        <v>2022</v>
      </c>
      <c r="AD109" t="str">
        <f t="shared" si="14"/>
        <v/>
      </c>
      <c r="AE109" t="str" cm="1">
        <f t="array" ref="AE109">_xlfn.SWITCH(Y109,"Saturday","Weekend","Sunday","Weekend","Weekday")</f>
        <v>Weekday</v>
      </c>
      <c r="AF109" t="str">
        <f t="shared" si="15"/>
        <v>No</v>
      </c>
    </row>
    <row r="110" spans="3:35" x14ac:dyDescent="0.25">
      <c r="C110" t="s">
        <v>1114</v>
      </c>
      <c r="D110" t="s">
        <v>183</v>
      </c>
      <c r="E110" t="s">
        <v>99</v>
      </c>
      <c r="F110">
        <v>2850</v>
      </c>
      <c r="G110" s="9">
        <v>27</v>
      </c>
      <c r="H110">
        <v>1</v>
      </c>
      <c r="I110" s="9">
        <f t="shared" si="8"/>
        <v>27</v>
      </c>
      <c r="K110" t="s">
        <v>227</v>
      </c>
      <c r="L110" t="s">
        <v>548</v>
      </c>
      <c r="M110" t="s">
        <v>549</v>
      </c>
      <c r="N110" t="s">
        <v>984</v>
      </c>
      <c r="O110" t="s">
        <v>943</v>
      </c>
      <c r="Q110" t="s">
        <v>129</v>
      </c>
      <c r="R110" t="s">
        <v>3139</v>
      </c>
      <c r="X110" s="5">
        <v>44666</v>
      </c>
      <c r="Y110" t="str">
        <f t="shared" si="9"/>
        <v>Friday</v>
      </c>
      <c r="Z110">
        <f t="shared" si="10"/>
        <v>15</v>
      </c>
      <c r="AA110">
        <f t="shared" si="11"/>
        <v>4</v>
      </c>
      <c r="AB110" t="str">
        <f t="shared" si="12"/>
        <v>April</v>
      </c>
      <c r="AC110">
        <f t="shared" si="13"/>
        <v>2022</v>
      </c>
      <c r="AD110" t="str">
        <f t="shared" si="14"/>
        <v/>
      </c>
      <c r="AE110" t="str" cm="1">
        <f t="array" ref="AE110">_xlfn.SWITCH(Y110,"Saturday","Weekend","Sunday","Weekend","Weekday")</f>
        <v>Weekday</v>
      </c>
      <c r="AF110" t="str">
        <f t="shared" si="15"/>
        <v>No</v>
      </c>
    </row>
    <row r="111" spans="3:35" x14ac:dyDescent="0.25">
      <c r="C111" t="s">
        <v>1115</v>
      </c>
      <c r="D111" t="s">
        <v>237</v>
      </c>
      <c r="E111" t="s">
        <v>80</v>
      </c>
      <c r="F111">
        <v>2980</v>
      </c>
      <c r="G111" s="9">
        <v>4700</v>
      </c>
      <c r="H111">
        <v>1</v>
      </c>
      <c r="I111" s="9">
        <f t="shared" si="8"/>
        <v>4700</v>
      </c>
      <c r="K111" t="s">
        <v>199</v>
      </c>
      <c r="L111" t="s">
        <v>494</v>
      </c>
      <c r="M111" t="s">
        <v>495</v>
      </c>
      <c r="N111" t="s">
        <v>978</v>
      </c>
      <c r="O111" t="s">
        <v>942</v>
      </c>
      <c r="Q111" t="s">
        <v>130</v>
      </c>
      <c r="R111" t="s">
        <v>3139</v>
      </c>
      <c r="X111" s="5">
        <v>44667</v>
      </c>
      <c r="Y111" t="str">
        <f t="shared" si="9"/>
        <v>Saturday</v>
      </c>
      <c r="Z111">
        <f t="shared" si="10"/>
        <v>16</v>
      </c>
      <c r="AA111">
        <f t="shared" si="11"/>
        <v>4</v>
      </c>
      <c r="AB111" t="str">
        <f t="shared" si="12"/>
        <v>April</v>
      </c>
      <c r="AC111">
        <f t="shared" si="13"/>
        <v>2022</v>
      </c>
      <c r="AD111" t="str">
        <f t="shared" si="14"/>
        <v/>
      </c>
      <c r="AE111" t="str" cm="1">
        <f t="array" ref="AE111">_xlfn.SWITCH(Y111,"Saturday","Weekend","Sunday","Weekend","Weekday")</f>
        <v>Weekend</v>
      </c>
      <c r="AF111" t="str">
        <f t="shared" si="15"/>
        <v>Yes</v>
      </c>
    </row>
    <row r="112" spans="3:35" x14ac:dyDescent="0.25">
      <c r="C112" t="s">
        <v>1116</v>
      </c>
      <c r="D112" t="s">
        <v>402</v>
      </c>
      <c r="E112" t="s">
        <v>73</v>
      </c>
      <c r="F112">
        <v>2740</v>
      </c>
      <c r="G112" s="9">
        <v>43</v>
      </c>
      <c r="H112">
        <v>1</v>
      </c>
      <c r="I112" s="9">
        <f t="shared" si="8"/>
        <v>43</v>
      </c>
      <c r="K112" t="s">
        <v>404</v>
      </c>
      <c r="L112" t="s">
        <v>849</v>
      </c>
      <c r="M112" t="s">
        <v>850</v>
      </c>
      <c r="N112" t="s">
        <v>976</v>
      </c>
      <c r="O112" t="s">
        <v>941</v>
      </c>
      <c r="Q112" t="s">
        <v>131</v>
      </c>
      <c r="R112" t="s">
        <v>3140</v>
      </c>
      <c r="X112" s="5">
        <v>44668</v>
      </c>
      <c r="Y112" t="str">
        <f t="shared" si="9"/>
        <v>Sunday</v>
      </c>
      <c r="Z112">
        <f t="shared" si="10"/>
        <v>17</v>
      </c>
      <c r="AA112">
        <f t="shared" si="11"/>
        <v>4</v>
      </c>
      <c r="AB112" t="str">
        <f t="shared" si="12"/>
        <v>April</v>
      </c>
      <c r="AC112">
        <f t="shared" si="13"/>
        <v>2022</v>
      </c>
      <c r="AD112" t="str">
        <f t="shared" si="14"/>
        <v/>
      </c>
      <c r="AE112" t="str" cm="1">
        <f t="array" ref="AE112">_xlfn.SWITCH(Y112,"Saturday","Weekend","Sunday","Weekend","Weekday")</f>
        <v>Weekend</v>
      </c>
      <c r="AF112" t="str">
        <f t="shared" si="15"/>
        <v>Yes</v>
      </c>
    </row>
    <row r="113" spans="3:32" x14ac:dyDescent="0.25">
      <c r="C113" t="s">
        <v>1117</v>
      </c>
      <c r="D113" t="s">
        <v>202</v>
      </c>
      <c r="E113" t="s">
        <v>114</v>
      </c>
      <c r="F113">
        <v>2880</v>
      </c>
      <c r="G113" s="9">
        <v>490</v>
      </c>
      <c r="H113">
        <v>3</v>
      </c>
      <c r="I113" s="9">
        <f t="shared" si="8"/>
        <v>1470</v>
      </c>
      <c r="K113" t="s">
        <v>270</v>
      </c>
      <c r="L113" t="s">
        <v>624</v>
      </c>
      <c r="M113" t="s">
        <v>625</v>
      </c>
      <c r="N113" t="s">
        <v>973</v>
      </c>
      <c r="O113" t="s">
        <v>941</v>
      </c>
      <c r="Q113" t="s">
        <v>132</v>
      </c>
      <c r="R113" t="s">
        <v>3140</v>
      </c>
      <c r="X113" s="5">
        <v>44669</v>
      </c>
      <c r="Y113" t="str">
        <f t="shared" si="9"/>
        <v>Monday</v>
      </c>
      <c r="Z113">
        <f t="shared" si="10"/>
        <v>18</v>
      </c>
      <c r="AA113">
        <f t="shared" si="11"/>
        <v>4</v>
      </c>
      <c r="AB113" t="str">
        <f t="shared" si="12"/>
        <v>April</v>
      </c>
      <c r="AC113">
        <f t="shared" si="13"/>
        <v>2022</v>
      </c>
      <c r="AD113" t="str">
        <f t="shared" si="14"/>
        <v/>
      </c>
      <c r="AE113" t="str" cm="1">
        <f t="array" ref="AE113">_xlfn.SWITCH(Y113,"Saturday","Weekend","Sunday","Weekend","Weekday")</f>
        <v>Weekday</v>
      </c>
      <c r="AF113" t="str">
        <f t="shared" si="15"/>
        <v>No</v>
      </c>
    </row>
    <row r="114" spans="3:32" x14ac:dyDescent="0.25">
      <c r="C114" t="s">
        <v>1118</v>
      </c>
      <c r="D114" t="s">
        <v>307</v>
      </c>
      <c r="E114" t="s">
        <v>168</v>
      </c>
      <c r="F114">
        <v>2770</v>
      </c>
      <c r="G114" s="9">
        <v>830</v>
      </c>
      <c r="H114">
        <v>1</v>
      </c>
      <c r="I114" s="9">
        <f t="shared" si="8"/>
        <v>830</v>
      </c>
      <c r="K114" t="s">
        <v>265</v>
      </c>
      <c r="L114" t="s">
        <v>614</v>
      </c>
      <c r="M114" t="s">
        <v>615</v>
      </c>
      <c r="N114" t="s">
        <v>984</v>
      </c>
      <c r="O114" t="s">
        <v>943</v>
      </c>
      <c r="Q114" t="s">
        <v>133</v>
      </c>
      <c r="R114" t="s">
        <v>3140</v>
      </c>
      <c r="X114" s="5">
        <v>44670</v>
      </c>
      <c r="Y114" t="str">
        <f t="shared" si="9"/>
        <v>Tuesday</v>
      </c>
      <c r="Z114">
        <f t="shared" si="10"/>
        <v>19</v>
      </c>
      <c r="AA114">
        <f t="shared" si="11"/>
        <v>4</v>
      </c>
      <c r="AB114" t="str">
        <f t="shared" si="12"/>
        <v>April</v>
      </c>
      <c r="AC114">
        <f t="shared" si="13"/>
        <v>2022</v>
      </c>
      <c r="AD114" t="str">
        <f t="shared" si="14"/>
        <v/>
      </c>
      <c r="AE114" t="str" cm="1">
        <f t="array" ref="AE114">_xlfn.SWITCH(Y114,"Saturday","Weekend","Sunday","Weekend","Weekday")</f>
        <v>Weekday</v>
      </c>
      <c r="AF114" t="str">
        <f t="shared" si="15"/>
        <v>No</v>
      </c>
    </row>
    <row r="115" spans="3:32" x14ac:dyDescent="0.25">
      <c r="C115" t="s">
        <v>1119</v>
      </c>
      <c r="D115" t="s">
        <v>409</v>
      </c>
      <c r="E115" t="s">
        <v>158</v>
      </c>
      <c r="F115">
        <v>2790</v>
      </c>
      <c r="G115" s="9">
        <v>10</v>
      </c>
      <c r="H115">
        <v>1</v>
      </c>
      <c r="I115" s="9">
        <f t="shared" si="8"/>
        <v>10</v>
      </c>
      <c r="K115" t="s">
        <v>454</v>
      </c>
      <c r="L115" t="s">
        <v>930</v>
      </c>
      <c r="M115" t="s">
        <v>931</v>
      </c>
      <c r="N115" t="s">
        <v>967</v>
      </c>
      <c r="O115" t="s">
        <v>939</v>
      </c>
      <c r="Q115" t="s">
        <v>134</v>
      </c>
      <c r="R115" t="s">
        <v>3140</v>
      </c>
      <c r="X115" s="5">
        <v>44671</v>
      </c>
      <c r="Y115" t="str">
        <f t="shared" si="9"/>
        <v>Wednesday</v>
      </c>
      <c r="Z115">
        <f t="shared" si="10"/>
        <v>20</v>
      </c>
      <c r="AA115">
        <f t="shared" si="11"/>
        <v>4</v>
      </c>
      <c r="AB115" t="str">
        <f t="shared" si="12"/>
        <v>April</v>
      </c>
      <c r="AC115">
        <f t="shared" si="13"/>
        <v>2022</v>
      </c>
      <c r="AD115" t="str">
        <f t="shared" si="14"/>
        <v/>
      </c>
      <c r="AE115" t="str" cm="1">
        <f t="array" ref="AE115">_xlfn.SWITCH(Y115,"Saturday","Weekend","Sunday","Weekend","Weekday")</f>
        <v>Weekday</v>
      </c>
      <c r="AF115" t="str">
        <f t="shared" si="15"/>
        <v>No</v>
      </c>
    </row>
    <row r="116" spans="3:32" x14ac:dyDescent="0.25">
      <c r="C116" t="s">
        <v>1120</v>
      </c>
      <c r="D116" t="s">
        <v>375</v>
      </c>
      <c r="E116" t="s">
        <v>144</v>
      </c>
      <c r="F116">
        <v>3000</v>
      </c>
      <c r="G116" s="9">
        <v>660</v>
      </c>
      <c r="H116">
        <v>1</v>
      </c>
      <c r="I116" s="9">
        <f t="shared" si="8"/>
        <v>660</v>
      </c>
      <c r="K116" t="s">
        <v>195</v>
      </c>
      <c r="L116" t="s">
        <v>489</v>
      </c>
      <c r="M116" t="s">
        <v>490</v>
      </c>
      <c r="N116" t="s">
        <v>971</v>
      </c>
      <c r="O116" t="s">
        <v>941</v>
      </c>
      <c r="Q116" t="s">
        <v>135</v>
      </c>
      <c r="R116" t="s">
        <v>3140</v>
      </c>
      <c r="X116" s="5">
        <v>44672</v>
      </c>
      <c r="Y116" t="str">
        <f t="shared" si="9"/>
        <v>Thursday</v>
      </c>
      <c r="Z116">
        <f t="shared" si="10"/>
        <v>21</v>
      </c>
      <c r="AA116">
        <f t="shared" si="11"/>
        <v>4</v>
      </c>
      <c r="AB116" t="str">
        <f t="shared" si="12"/>
        <v>April</v>
      </c>
      <c r="AC116">
        <f t="shared" si="13"/>
        <v>2022</v>
      </c>
      <c r="AD116" t="str">
        <f t="shared" si="14"/>
        <v/>
      </c>
      <c r="AE116" t="str" cm="1">
        <f t="array" ref="AE116">_xlfn.SWITCH(Y116,"Saturday","Weekend","Sunday","Weekend","Weekday")</f>
        <v>Weekday</v>
      </c>
      <c r="AF116" t="str">
        <f t="shared" si="15"/>
        <v>No</v>
      </c>
    </row>
    <row r="117" spans="3:32" x14ac:dyDescent="0.25">
      <c r="C117" t="s">
        <v>1121</v>
      </c>
      <c r="D117" t="s">
        <v>388</v>
      </c>
      <c r="E117" t="s">
        <v>86</v>
      </c>
      <c r="F117">
        <v>2920</v>
      </c>
      <c r="G117" s="9">
        <v>5400</v>
      </c>
      <c r="H117">
        <v>1</v>
      </c>
      <c r="I117" s="9">
        <f t="shared" si="8"/>
        <v>5400</v>
      </c>
      <c r="K117" t="s">
        <v>185</v>
      </c>
      <c r="L117" t="s">
        <v>469</v>
      </c>
      <c r="M117" t="s">
        <v>470</v>
      </c>
      <c r="N117" t="s">
        <v>967</v>
      </c>
      <c r="O117" t="s">
        <v>939</v>
      </c>
      <c r="Q117" t="s">
        <v>136</v>
      </c>
      <c r="R117" t="s">
        <v>3140</v>
      </c>
      <c r="X117" s="5">
        <v>44673</v>
      </c>
      <c r="Y117" t="str">
        <f t="shared" si="9"/>
        <v>Friday</v>
      </c>
      <c r="Z117">
        <f t="shared" si="10"/>
        <v>22</v>
      </c>
      <c r="AA117">
        <f t="shared" si="11"/>
        <v>4</v>
      </c>
      <c r="AB117" t="str">
        <f t="shared" si="12"/>
        <v>April</v>
      </c>
      <c r="AC117">
        <f t="shared" si="13"/>
        <v>2022</v>
      </c>
      <c r="AD117" t="str">
        <f t="shared" si="14"/>
        <v/>
      </c>
      <c r="AE117" t="str" cm="1">
        <f t="array" ref="AE117">_xlfn.SWITCH(Y117,"Saturday","Weekend","Sunday","Weekend","Weekday")</f>
        <v>Weekday</v>
      </c>
      <c r="AF117" t="str">
        <f t="shared" si="15"/>
        <v>No</v>
      </c>
    </row>
    <row r="118" spans="3:32" x14ac:dyDescent="0.25">
      <c r="C118" t="s">
        <v>1122</v>
      </c>
      <c r="D118" t="s">
        <v>327</v>
      </c>
      <c r="E118" t="s">
        <v>122</v>
      </c>
      <c r="F118">
        <v>2870</v>
      </c>
      <c r="G118" s="9">
        <v>8200</v>
      </c>
      <c r="H118">
        <v>1</v>
      </c>
      <c r="I118" s="9">
        <f t="shared" si="8"/>
        <v>8200</v>
      </c>
      <c r="K118" t="s">
        <v>368</v>
      </c>
      <c r="L118" t="s">
        <v>791</v>
      </c>
      <c r="M118" t="s">
        <v>792</v>
      </c>
      <c r="N118" t="s">
        <v>960</v>
      </c>
      <c r="O118" t="s">
        <v>937</v>
      </c>
      <c r="Q118" t="s">
        <v>137</v>
      </c>
      <c r="R118" t="s">
        <v>3140</v>
      </c>
      <c r="X118" s="5">
        <v>44674</v>
      </c>
      <c r="Y118" t="str">
        <f t="shared" si="9"/>
        <v>Saturday</v>
      </c>
      <c r="Z118">
        <f t="shared" si="10"/>
        <v>23</v>
      </c>
      <c r="AA118">
        <f t="shared" si="11"/>
        <v>4</v>
      </c>
      <c r="AB118" t="str">
        <f t="shared" si="12"/>
        <v>April</v>
      </c>
      <c r="AC118">
        <f t="shared" si="13"/>
        <v>2022</v>
      </c>
      <c r="AD118" t="str">
        <f t="shared" si="14"/>
        <v/>
      </c>
      <c r="AE118" t="str" cm="1">
        <f t="array" ref="AE118">_xlfn.SWITCH(Y118,"Saturday","Weekend","Sunday","Weekend","Weekday")</f>
        <v>Weekend</v>
      </c>
      <c r="AF118" t="str">
        <f t="shared" si="15"/>
        <v>Yes</v>
      </c>
    </row>
    <row r="119" spans="3:32" x14ac:dyDescent="0.25">
      <c r="C119" t="s">
        <v>1123</v>
      </c>
      <c r="D119" t="s">
        <v>413</v>
      </c>
      <c r="E119" t="s">
        <v>109</v>
      </c>
      <c r="F119">
        <v>2980</v>
      </c>
      <c r="G119" s="9">
        <v>22</v>
      </c>
      <c r="H119">
        <v>2</v>
      </c>
      <c r="I119" s="9">
        <f t="shared" si="8"/>
        <v>44</v>
      </c>
      <c r="K119" t="s">
        <v>446</v>
      </c>
      <c r="L119" t="s">
        <v>919</v>
      </c>
      <c r="M119" t="s">
        <v>920</v>
      </c>
      <c r="N119" t="s">
        <v>977</v>
      </c>
      <c r="O119" t="s">
        <v>941</v>
      </c>
      <c r="Q119" t="s">
        <v>138</v>
      </c>
      <c r="R119" t="s">
        <v>3138</v>
      </c>
      <c r="X119" s="5">
        <v>44675</v>
      </c>
      <c r="Y119" t="str">
        <f t="shared" si="9"/>
        <v>Sunday</v>
      </c>
      <c r="Z119">
        <f t="shared" si="10"/>
        <v>24</v>
      </c>
      <c r="AA119">
        <f t="shared" si="11"/>
        <v>4</v>
      </c>
      <c r="AB119" t="str">
        <f t="shared" si="12"/>
        <v>April</v>
      </c>
      <c r="AC119">
        <f t="shared" si="13"/>
        <v>2022</v>
      </c>
      <c r="AD119" t="str">
        <f t="shared" si="14"/>
        <v/>
      </c>
      <c r="AE119" t="str" cm="1">
        <f t="array" ref="AE119">_xlfn.SWITCH(Y119,"Saturday","Weekend","Sunday","Weekend","Weekday")</f>
        <v>Weekend</v>
      </c>
      <c r="AF119" t="str">
        <f t="shared" si="15"/>
        <v>Yes</v>
      </c>
    </row>
    <row r="120" spans="3:32" x14ac:dyDescent="0.25">
      <c r="C120" t="s">
        <v>1124</v>
      </c>
      <c r="D120" t="s">
        <v>360</v>
      </c>
      <c r="E120" t="s">
        <v>162</v>
      </c>
      <c r="F120">
        <v>2900</v>
      </c>
      <c r="G120" s="9">
        <v>600</v>
      </c>
      <c r="H120">
        <v>10</v>
      </c>
      <c r="I120" s="9">
        <f t="shared" si="8"/>
        <v>6000</v>
      </c>
      <c r="K120" t="s">
        <v>212</v>
      </c>
      <c r="L120" t="s">
        <v>520</v>
      </c>
      <c r="M120" t="s">
        <v>521</v>
      </c>
      <c r="N120" t="s">
        <v>957</v>
      </c>
      <c r="O120" t="s">
        <v>936</v>
      </c>
      <c r="Q120" t="s">
        <v>139</v>
      </c>
      <c r="R120" t="s">
        <v>3140</v>
      </c>
      <c r="X120" s="5">
        <v>44676</v>
      </c>
      <c r="Y120" t="str">
        <f t="shared" si="9"/>
        <v>Monday</v>
      </c>
      <c r="Z120">
        <f t="shared" si="10"/>
        <v>25</v>
      </c>
      <c r="AA120">
        <f t="shared" si="11"/>
        <v>4</v>
      </c>
      <c r="AB120" t="str">
        <f t="shared" si="12"/>
        <v>April</v>
      </c>
      <c r="AC120">
        <f t="shared" si="13"/>
        <v>2022</v>
      </c>
      <c r="AD120" t="str">
        <f t="shared" si="14"/>
        <v/>
      </c>
      <c r="AE120" t="str" cm="1">
        <f t="array" ref="AE120">_xlfn.SWITCH(Y120,"Saturday","Weekend","Sunday","Weekend","Weekday")</f>
        <v>Weekday</v>
      </c>
      <c r="AF120" t="str">
        <f t="shared" si="15"/>
        <v>No</v>
      </c>
    </row>
    <row r="121" spans="3:32" x14ac:dyDescent="0.25">
      <c r="C121" t="s">
        <v>1125</v>
      </c>
      <c r="D121" t="s">
        <v>181</v>
      </c>
      <c r="E121" t="s">
        <v>67</v>
      </c>
      <c r="F121">
        <v>2840</v>
      </c>
      <c r="G121" s="9">
        <v>1700</v>
      </c>
      <c r="H121">
        <v>3</v>
      </c>
      <c r="I121" s="9">
        <f t="shared" si="8"/>
        <v>5100</v>
      </c>
      <c r="K121" t="s">
        <v>358</v>
      </c>
      <c r="L121" t="s">
        <v>774</v>
      </c>
      <c r="M121" t="s">
        <v>775</v>
      </c>
      <c r="N121" t="s">
        <v>960</v>
      </c>
      <c r="O121" t="s">
        <v>937</v>
      </c>
      <c r="Q121" t="s">
        <v>140</v>
      </c>
      <c r="R121" t="s">
        <v>3139</v>
      </c>
      <c r="X121" s="5">
        <v>44677</v>
      </c>
      <c r="Y121" t="str">
        <f t="shared" si="9"/>
        <v>Tuesday</v>
      </c>
      <c r="Z121">
        <f t="shared" si="10"/>
        <v>26</v>
      </c>
      <c r="AA121">
        <f t="shared" si="11"/>
        <v>4</v>
      </c>
      <c r="AB121" t="str">
        <f t="shared" si="12"/>
        <v>April</v>
      </c>
      <c r="AC121">
        <f t="shared" si="13"/>
        <v>2022</v>
      </c>
      <c r="AD121" t="str">
        <f t="shared" si="14"/>
        <v/>
      </c>
      <c r="AE121" t="str" cm="1">
        <f t="array" ref="AE121">_xlfn.SWITCH(Y121,"Saturday","Weekend","Sunday","Weekend","Weekday")</f>
        <v>Weekday</v>
      </c>
      <c r="AF121" t="str">
        <f t="shared" si="15"/>
        <v>No</v>
      </c>
    </row>
    <row r="122" spans="3:32" x14ac:dyDescent="0.25">
      <c r="C122" t="s">
        <v>1126</v>
      </c>
      <c r="D122" t="s">
        <v>295</v>
      </c>
      <c r="E122" t="s">
        <v>101</v>
      </c>
      <c r="F122">
        <v>2910</v>
      </c>
      <c r="G122" s="9">
        <v>8700</v>
      </c>
      <c r="H122">
        <v>3</v>
      </c>
      <c r="I122" s="9">
        <f t="shared" si="8"/>
        <v>26100</v>
      </c>
      <c r="K122" t="s">
        <v>423</v>
      </c>
      <c r="L122" t="s">
        <v>880</v>
      </c>
      <c r="M122" t="s">
        <v>881</v>
      </c>
      <c r="N122" t="s">
        <v>956</v>
      </c>
      <c r="O122" t="s">
        <v>935</v>
      </c>
      <c r="Q122" t="s">
        <v>141</v>
      </c>
      <c r="R122" t="s">
        <v>3139</v>
      </c>
      <c r="X122" s="5">
        <v>44678</v>
      </c>
      <c r="Y122" t="str">
        <f t="shared" si="9"/>
        <v>Wednesday</v>
      </c>
      <c r="Z122">
        <f t="shared" si="10"/>
        <v>27</v>
      </c>
      <c r="AA122">
        <f t="shared" si="11"/>
        <v>4</v>
      </c>
      <c r="AB122" t="str">
        <f t="shared" si="12"/>
        <v>April</v>
      </c>
      <c r="AC122">
        <f t="shared" si="13"/>
        <v>2022</v>
      </c>
      <c r="AD122" t="str">
        <f t="shared" si="14"/>
        <v/>
      </c>
      <c r="AE122" t="str" cm="1">
        <f t="array" ref="AE122">_xlfn.SWITCH(Y122,"Saturday","Weekend","Sunday","Weekend","Weekday")</f>
        <v>Weekday</v>
      </c>
      <c r="AF122" t="str">
        <f t="shared" si="15"/>
        <v>No</v>
      </c>
    </row>
    <row r="123" spans="3:32" x14ac:dyDescent="0.25">
      <c r="C123" t="s">
        <v>1127</v>
      </c>
      <c r="D123" t="s">
        <v>197</v>
      </c>
      <c r="E123" t="s">
        <v>135</v>
      </c>
      <c r="F123">
        <v>3000</v>
      </c>
      <c r="G123" s="9">
        <v>75</v>
      </c>
      <c r="H123">
        <v>1</v>
      </c>
      <c r="I123" s="9">
        <f t="shared" si="8"/>
        <v>75</v>
      </c>
      <c r="K123" t="s">
        <v>385</v>
      </c>
      <c r="L123" t="s">
        <v>816</v>
      </c>
      <c r="M123" t="s">
        <v>896</v>
      </c>
      <c r="N123" t="s">
        <v>977</v>
      </c>
      <c r="O123" t="s">
        <v>941</v>
      </c>
      <c r="Q123" t="s">
        <v>142</v>
      </c>
      <c r="R123" t="s">
        <v>3140</v>
      </c>
      <c r="X123" s="5">
        <v>44679</v>
      </c>
      <c r="Y123" t="str">
        <f t="shared" si="9"/>
        <v>Thursday</v>
      </c>
      <c r="Z123">
        <f t="shared" si="10"/>
        <v>28</v>
      </c>
      <c r="AA123">
        <f t="shared" si="11"/>
        <v>4</v>
      </c>
      <c r="AB123" t="str">
        <f t="shared" si="12"/>
        <v>April</v>
      </c>
      <c r="AC123">
        <f t="shared" si="13"/>
        <v>2022</v>
      </c>
      <c r="AD123" t="str">
        <f t="shared" si="14"/>
        <v/>
      </c>
      <c r="AE123" t="str" cm="1">
        <f t="array" ref="AE123">_xlfn.SWITCH(Y123,"Saturday","Weekend","Sunday","Weekend","Weekday")</f>
        <v>Weekday</v>
      </c>
      <c r="AF123" t="str">
        <f t="shared" si="15"/>
        <v>No</v>
      </c>
    </row>
    <row r="124" spans="3:32" x14ac:dyDescent="0.25">
      <c r="C124" t="s">
        <v>1128</v>
      </c>
      <c r="D124" t="s">
        <v>220</v>
      </c>
      <c r="E124" t="s">
        <v>106</v>
      </c>
      <c r="F124">
        <v>2790</v>
      </c>
      <c r="G124" s="9">
        <v>81</v>
      </c>
      <c r="H124">
        <v>1</v>
      </c>
      <c r="I124" s="9">
        <f t="shared" si="8"/>
        <v>81</v>
      </c>
      <c r="K124" t="s">
        <v>246</v>
      </c>
      <c r="L124" t="s">
        <v>580</v>
      </c>
      <c r="M124" t="s">
        <v>581</v>
      </c>
      <c r="N124" t="s">
        <v>962</v>
      </c>
      <c r="O124" t="s">
        <v>938</v>
      </c>
      <c r="Q124" t="s">
        <v>143</v>
      </c>
      <c r="R124" t="s">
        <v>3140</v>
      </c>
      <c r="X124" s="5">
        <v>44680</v>
      </c>
      <c r="Y124" t="str">
        <f t="shared" si="9"/>
        <v>Friday</v>
      </c>
      <c r="Z124">
        <f t="shared" si="10"/>
        <v>29</v>
      </c>
      <c r="AA124">
        <f t="shared" si="11"/>
        <v>4</v>
      </c>
      <c r="AB124" t="str">
        <f t="shared" si="12"/>
        <v>April</v>
      </c>
      <c r="AC124">
        <f t="shared" si="13"/>
        <v>2022</v>
      </c>
      <c r="AD124" t="str">
        <f t="shared" si="14"/>
        <v/>
      </c>
      <c r="AE124" t="str" cm="1">
        <f t="array" ref="AE124">_xlfn.SWITCH(Y124,"Saturday","Weekend","Sunday","Weekend","Weekday")</f>
        <v>Weekday</v>
      </c>
      <c r="AF124" t="str">
        <f t="shared" si="15"/>
        <v>No</v>
      </c>
    </row>
    <row r="125" spans="3:32" x14ac:dyDescent="0.25">
      <c r="C125" t="s">
        <v>1129</v>
      </c>
      <c r="D125" t="s">
        <v>383</v>
      </c>
      <c r="E125" t="s">
        <v>170</v>
      </c>
      <c r="F125">
        <v>2820</v>
      </c>
      <c r="G125" s="9">
        <v>19</v>
      </c>
      <c r="H125">
        <v>7</v>
      </c>
      <c r="I125" s="9">
        <f t="shared" si="8"/>
        <v>133</v>
      </c>
      <c r="K125" t="s">
        <v>307</v>
      </c>
      <c r="L125" t="s">
        <v>689</v>
      </c>
      <c r="M125" t="s">
        <v>690</v>
      </c>
      <c r="N125" t="s">
        <v>973</v>
      </c>
      <c r="O125" t="s">
        <v>941</v>
      </c>
      <c r="Q125" t="s">
        <v>144</v>
      </c>
      <c r="R125" t="s">
        <v>3138</v>
      </c>
      <c r="X125" s="5">
        <v>44681</v>
      </c>
      <c r="Y125" t="str">
        <f t="shared" si="9"/>
        <v>Saturday</v>
      </c>
      <c r="Z125">
        <f t="shared" si="10"/>
        <v>30</v>
      </c>
      <c r="AA125">
        <f t="shared" si="11"/>
        <v>4</v>
      </c>
      <c r="AB125" t="str">
        <f t="shared" si="12"/>
        <v>April</v>
      </c>
      <c r="AC125">
        <f t="shared" si="13"/>
        <v>2022</v>
      </c>
      <c r="AD125" t="str">
        <f t="shared" si="14"/>
        <v/>
      </c>
      <c r="AE125" t="str" cm="1">
        <f t="array" ref="AE125">_xlfn.SWITCH(Y125,"Saturday","Weekend","Sunday","Weekend","Weekday")</f>
        <v>Weekend</v>
      </c>
      <c r="AF125" t="str">
        <f t="shared" si="15"/>
        <v>Yes</v>
      </c>
    </row>
    <row r="126" spans="3:32" x14ac:dyDescent="0.25">
      <c r="C126" t="s">
        <v>1130</v>
      </c>
      <c r="D126" t="s">
        <v>345</v>
      </c>
      <c r="E126" t="s">
        <v>111</v>
      </c>
      <c r="F126">
        <v>2890</v>
      </c>
      <c r="G126" s="9">
        <v>5300</v>
      </c>
      <c r="H126">
        <v>1</v>
      </c>
      <c r="I126" s="9">
        <f t="shared" si="8"/>
        <v>5300</v>
      </c>
      <c r="K126" t="s">
        <v>308</v>
      </c>
      <c r="L126" t="s">
        <v>691</v>
      </c>
      <c r="M126" t="s">
        <v>692</v>
      </c>
      <c r="N126" t="s">
        <v>973</v>
      </c>
      <c r="O126" t="s">
        <v>941</v>
      </c>
      <c r="Q126" t="s">
        <v>145</v>
      </c>
      <c r="R126" t="s">
        <v>3139</v>
      </c>
      <c r="X126" s="5">
        <v>44682</v>
      </c>
      <c r="Y126" t="str">
        <f t="shared" si="9"/>
        <v>Sunday</v>
      </c>
      <c r="Z126">
        <f t="shared" si="10"/>
        <v>1</v>
      </c>
      <c r="AA126">
        <f t="shared" si="11"/>
        <v>5</v>
      </c>
      <c r="AB126" t="str">
        <f t="shared" si="12"/>
        <v>May</v>
      </c>
      <c r="AC126">
        <f t="shared" si="13"/>
        <v>2022</v>
      </c>
      <c r="AD126" t="str">
        <f t="shared" si="14"/>
        <v/>
      </c>
      <c r="AE126" t="str" cm="1">
        <f t="array" ref="AE126">_xlfn.SWITCH(Y126,"Saturday","Weekend","Sunday","Weekend","Weekday")</f>
        <v>Weekend</v>
      </c>
      <c r="AF126" t="str">
        <f t="shared" si="15"/>
        <v>Yes</v>
      </c>
    </row>
    <row r="127" spans="3:32" x14ac:dyDescent="0.25">
      <c r="C127" t="s">
        <v>1131</v>
      </c>
      <c r="D127" t="s">
        <v>356</v>
      </c>
      <c r="E127" t="s">
        <v>136</v>
      </c>
      <c r="F127">
        <v>2850</v>
      </c>
      <c r="G127" s="9">
        <v>8600</v>
      </c>
      <c r="H127">
        <v>1</v>
      </c>
      <c r="I127" s="9">
        <f t="shared" si="8"/>
        <v>8600</v>
      </c>
      <c r="K127" t="s">
        <v>201</v>
      </c>
      <c r="L127" t="s">
        <v>498</v>
      </c>
      <c r="M127" t="s">
        <v>499</v>
      </c>
      <c r="N127" t="s">
        <v>984</v>
      </c>
      <c r="O127" t="s">
        <v>943</v>
      </c>
      <c r="Q127" t="s">
        <v>146</v>
      </c>
      <c r="R127" t="s">
        <v>3140</v>
      </c>
      <c r="X127" s="5">
        <v>44683</v>
      </c>
      <c r="Y127" t="str">
        <f t="shared" si="9"/>
        <v>Monday</v>
      </c>
      <c r="Z127">
        <f t="shared" si="10"/>
        <v>2</v>
      </c>
      <c r="AA127">
        <f t="shared" si="11"/>
        <v>5</v>
      </c>
      <c r="AB127" t="str">
        <f t="shared" si="12"/>
        <v>May</v>
      </c>
      <c r="AC127">
        <f t="shared" si="13"/>
        <v>2022</v>
      </c>
      <c r="AD127" t="str">
        <f t="shared" si="14"/>
        <v/>
      </c>
      <c r="AE127" t="str" cm="1">
        <f t="array" ref="AE127">_xlfn.SWITCH(Y127,"Saturday","Weekend","Sunday","Weekend","Weekday")</f>
        <v>Weekday</v>
      </c>
      <c r="AF127" t="str">
        <f t="shared" si="15"/>
        <v>No</v>
      </c>
    </row>
    <row r="128" spans="3:32" x14ac:dyDescent="0.25">
      <c r="C128" t="s">
        <v>1132</v>
      </c>
      <c r="D128" t="s">
        <v>335</v>
      </c>
      <c r="E128" t="s">
        <v>172</v>
      </c>
      <c r="F128">
        <v>2710</v>
      </c>
      <c r="G128" s="9">
        <v>7000</v>
      </c>
      <c r="H128">
        <v>1</v>
      </c>
      <c r="I128" s="9">
        <f t="shared" si="8"/>
        <v>7000</v>
      </c>
      <c r="K128" t="s">
        <v>210</v>
      </c>
      <c r="L128" t="s">
        <v>516</v>
      </c>
      <c r="M128" t="s">
        <v>517</v>
      </c>
      <c r="N128" t="s">
        <v>958</v>
      </c>
      <c r="O128" t="s">
        <v>937</v>
      </c>
      <c r="Q128" t="s">
        <v>147</v>
      </c>
      <c r="R128" t="s">
        <v>3138</v>
      </c>
      <c r="X128" s="5">
        <v>44684</v>
      </c>
      <c r="Y128" t="str">
        <f t="shared" si="9"/>
        <v>Tuesday</v>
      </c>
      <c r="Z128">
        <f t="shared" si="10"/>
        <v>3</v>
      </c>
      <c r="AA128">
        <f t="shared" si="11"/>
        <v>5</v>
      </c>
      <c r="AB128" t="str">
        <f t="shared" si="12"/>
        <v>May</v>
      </c>
      <c r="AC128">
        <f t="shared" si="13"/>
        <v>2022</v>
      </c>
      <c r="AD128" t="str">
        <f t="shared" si="14"/>
        <v/>
      </c>
      <c r="AE128" t="str" cm="1">
        <f t="array" ref="AE128">_xlfn.SWITCH(Y128,"Saturday","Weekend","Sunday","Weekend","Weekday")</f>
        <v>Weekday</v>
      </c>
      <c r="AF128" t="str">
        <f t="shared" si="15"/>
        <v>No</v>
      </c>
    </row>
    <row r="129" spans="3:32" x14ac:dyDescent="0.25">
      <c r="C129" t="s">
        <v>1133</v>
      </c>
      <c r="D129" t="s">
        <v>297</v>
      </c>
      <c r="E129" t="s">
        <v>119</v>
      </c>
      <c r="F129">
        <v>2770</v>
      </c>
      <c r="G129" s="9">
        <v>600</v>
      </c>
      <c r="H129">
        <v>1</v>
      </c>
      <c r="I129" s="9">
        <f t="shared" si="8"/>
        <v>600</v>
      </c>
      <c r="K129" t="s">
        <v>239</v>
      </c>
      <c r="L129" t="s">
        <v>878</v>
      </c>
      <c r="M129" t="s">
        <v>625</v>
      </c>
      <c r="N129" t="s">
        <v>952</v>
      </c>
      <c r="O129" t="s">
        <v>933</v>
      </c>
      <c r="Q129" t="s">
        <v>148</v>
      </c>
      <c r="R129" t="s">
        <v>3139</v>
      </c>
      <c r="X129" s="5">
        <v>44685</v>
      </c>
      <c r="Y129" t="str">
        <f t="shared" si="9"/>
        <v>Wednesday</v>
      </c>
      <c r="Z129">
        <f t="shared" si="10"/>
        <v>4</v>
      </c>
      <c r="AA129">
        <f t="shared" si="11"/>
        <v>5</v>
      </c>
      <c r="AB129" t="str">
        <f t="shared" si="12"/>
        <v>May</v>
      </c>
      <c r="AC129">
        <f t="shared" si="13"/>
        <v>2022</v>
      </c>
      <c r="AD129" t="str">
        <f t="shared" si="14"/>
        <v/>
      </c>
      <c r="AE129" t="str" cm="1">
        <f t="array" ref="AE129">_xlfn.SWITCH(Y129,"Saturday","Weekend","Sunday","Weekend","Weekday")</f>
        <v>Weekday</v>
      </c>
      <c r="AF129" t="str">
        <f t="shared" si="15"/>
        <v>No</v>
      </c>
    </row>
    <row r="130" spans="3:32" x14ac:dyDescent="0.25">
      <c r="C130" t="s">
        <v>1134</v>
      </c>
      <c r="D130" t="s">
        <v>286</v>
      </c>
      <c r="E130" t="s">
        <v>109</v>
      </c>
      <c r="F130">
        <v>2920</v>
      </c>
      <c r="G130" s="9">
        <v>4400</v>
      </c>
      <c r="H130">
        <v>2</v>
      </c>
      <c r="I130" s="9">
        <f t="shared" si="8"/>
        <v>8800</v>
      </c>
      <c r="K130" t="s">
        <v>364</v>
      </c>
      <c r="L130" t="s">
        <v>652</v>
      </c>
      <c r="M130" t="s">
        <v>785</v>
      </c>
      <c r="N130" t="s">
        <v>951</v>
      </c>
      <c r="O130" t="s">
        <v>932</v>
      </c>
      <c r="Q130" t="s">
        <v>149</v>
      </c>
      <c r="R130" t="s">
        <v>3138</v>
      </c>
      <c r="X130" s="5">
        <v>44686</v>
      </c>
      <c r="Y130" t="str">
        <f t="shared" si="9"/>
        <v>Thursday</v>
      </c>
      <c r="Z130">
        <f t="shared" si="10"/>
        <v>5</v>
      </c>
      <c r="AA130">
        <f t="shared" si="11"/>
        <v>5</v>
      </c>
      <c r="AB130" t="str">
        <f t="shared" si="12"/>
        <v>May</v>
      </c>
      <c r="AC130">
        <f t="shared" si="13"/>
        <v>2022</v>
      </c>
      <c r="AD130" t="str">
        <f t="shared" si="14"/>
        <v/>
      </c>
      <c r="AE130" t="str" cm="1">
        <f t="array" ref="AE130">_xlfn.SWITCH(Y130,"Saturday","Weekend","Sunday","Weekend","Weekday")</f>
        <v>Weekday</v>
      </c>
      <c r="AF130" t="str">
        <f t="shared" si="15"/>
        <v>No</v>
      </c>
    </row>
    <row r="131" spans="3:32" x14ac:dyDescent="0.25">
      <c r="C131" t="s">
        <v>1135</v>
      </c>
      <c r="D131" t="s">
        <v>273</v>
      </c>
      <c r="E131" t="s">
        <v>122</v>
      </c>
      <c r="F131">
        <v>2830</v>
      </c>
      <c r="G131" s="9">
        <v>7200</v>
      </c>
      <c r="H131">
        <v>1</v>
      </c>
      <c r="I131" s="9">
        <f t="shared" si="8"/>
        <v>7200</v>
      </c>
      <c r="K131" t="s">
        <v>209</v>
      </c>
      <c r="L131" t="s">
        <v>514</v>
      </c>
      <c r="M131" t="s">
        <v>515</v>
      </c>
      <c r="N131" t="s">
        <v>958</v>
      </c>
      <c r="O131" t="s">
        <v>937</v>
      </c>
      <c r="Q131" t="s">
        <v>150</v>
      </c>
      <c r="R131" t="s">
        <v>3138</v>
      </c>
      <c r="X131" s="5">
        <v>44687</v>
      </c>
      <c r="Y131" t="str">
        <f t="shared" si="9"/>
        <v>Friday</v>
      </c>
      <c r="Z131">
        <f t="shared" si="10"/>
        <v>6</v>
      </c>
      <c r="AA131">
        <f t="shared" si="11"/>
        <v>5</v>
      </c>
      <c r="AB131" t="str">
        <f t="shared" si="12"/>
        <v>May</v>
      </c>
      <c r="AC131">
        <f t="shared" si="13"/>
        <v>2022</v>
      </c>
      <c r="AD131" t="str">
        <f t="shared" si="14"/>
        <v/>
      </c>
      <c r="AE131" t="str" cm="1">
        <f t="array" ref="AE131">_xlfn.SWITCH(Y131,"Saturday","Weekend","Sunday","Weekend","Weekday")</f>
        <v>Weekday</v>
      </c>
      <c r="AF131" t="str">
        <f t="shared" si="15"/>
        <v>No</v>
      </c>
    </row>
    <row r="132" spans="3:32" x14ac:dyDescent="0.25">
      <c r="C132" t="s">
        <v>1136</v>
      </c>
      <c r="D132" t="s">
        <v>428</v>
      </c>
      <c r="E132" t="s">
        <v>163</v>
      </c>
      <c r="F132">
        <v>2890</v>
      </c>
      <c r="G132" s="9">
        <v>1200</v>
      </c>
      <c r="H132">
        <v>1</v>
      </c>
      <c r="I132" s="9">
        <f t="shared" si="8"/>
        <v>1200</v>
      </c>
      <c r="K132" t="s">
        <v>330</v>
      </c>
      <c r="L132" t="s">
        <v>666</v>
      </c>
      <c r="M132" t="s">
        <v>727</v>
      </c>
      <c r="N132" t="s">
        <v>952</v>
      </c>
      <c r="O132" t="s">
        <v>933</v>
      </c>
      <c r="Q132" t="s">
        <v>151</v>
      </c>
      <c r="R132" t="s">
        <v>3140</v>
      </c>
      <c r="X132" s="5">
        <v>44688</v>
      </c>
      <c r="Y132" t="str">
        <f t="shared" si="9"/>
        <v>Saturday</v>
      </c>
      <c r="Z132">
        <f t="shared" si="10"/>
        <v>7</v>
      </c>
      <c r="AA132">
        <f t="shared" si="11"/>
        <v>5</v>
      </c>
      <c r="AB132" t="str">
        <f t="shared" si="12"/>
        <v>May</v>
      </c>
      <c r="AC132">
        <f t="shared" si="13"/>
        <v>2022</v>
      </c>
      <c r="AD132" t="str">
        <f t="shared" si="14"/>
        <v/>
      </c>
      <c r="AE132" t="str" cm="1">
        <f t="array" ref="AE132">_xlfn.SWITCH(Y132,"Saturday","Weekend","Sunday","Weekend","Weekday")</f>
        <v>Weekend</v>
      </c>
      <c r="AF132" t="str">
        <f t="shared" si="15"/>
        <v>Yes</v>
      </c>
    </row>
    <row r="133" spans="3:32" x14ac:dyDescent="0.25">
      <c r="C133" t="s">
        <v>1137</v>
      </c>
      <c r="D133" t="s">
        <v>384</v>
      </c>
      <c r="E133" t="s">
        <v>63</v>
      </c>
      <c r="F133">
        <v>2860</v>
      </c>
      <c r="G133" s="9">
        <v>54</v>
      </c>
      <c r="H133">
        <v>1</v>
      </c>
      <c r="I133" s="9">
        <f t="shared" si="8"/>
        <v>54</v>
      </c>
      <c r="K133" t="s">
        <v>376</v>
      </c>
      <c r="L133" t="s">
        <v>804</v>
      </c>
      <c r="M133" t="s">
        <v>700</v>
      </c>
      <c r="N133" t="s">
        <v>975</v>
      </c>
      <c r="O133" t="s">
        <v>941</v>
      </c>
      <c r="Q133" t="s">
        <v>152</v>
      </c>
      <c r="R133" t="s">
        <v>3138</v>
      </c>
      <c r="X133" s="5">
        <v>44689</v>
      </c>
      <c r="Y133" t="str">
        <f t="shared" si="9"/>
        <v>Sunday</v>
      </c>
      <c r="Z133">
        <f t="shared" si="10"/>
        <v>8</v>
      </c>
      <c r="AA133">
        <f t="shared" si="11"/>
        <v>5</v>
      </c>
      <c r="AB133" t="str">
        <f t="shared" si="12"/>
        <v>May</v>
      </c>
      <c r="AC133">
        <f t="shared" si="13"/>
        <v>2022</v>
      </c>
      <c r="AD133" t="str">
        <f t="shared" si="14"/>
        <v/>
      </c>
      <c r="AE133" t="str" cm="1">
        <f t="array" ref="AE133">_xlfn.SWITCH(Y133,"Saturday","Weekend","Sunday","Weekend","Weekday")</f>
        <v>Weekend</v>
      </c>
      <c r="AF133" t="str">
        <f t="shared" si="15"/>
        <v>Yes</v>
      </c>
    </row>
    <row r="134" spans="3:32" x14ac:dyDescent="0.25">
      <c r="C134" t="s">
        <v>1138</v>
      </c>
      <c r="D134" t="s">
        <v>281</v>
      </c>
      <c r="E134" t="s">
        <v>42</v>
      </c>
      <c r="F134">
        <v>2880</v>
      </c>
      <c r="G134" s="9">
        <v>230</v>
      </c>
      <c r="H134">
        <v>5</v>
      </c>
      <c r="I134" s="9">
        <f t="shared" si="8"/>
        <v>1150</v>
      </c>
      <c r="K134" t="s">
        <v>310</v>
      </c>
      <c r="L134" t="s">
        <v>695</v>
      </c>
      <c r="M134" t="s">
        <v>696</v>
      </c>
      <c r="N134" t="s">
        <v>980</v>
      </c>
      <c r="O134" t="s">
        <v>942</v>
      </c>
      <c r="Q134" t="s">
        <v>153</v>
      </c>
      <c r="R134" t="s">
        <v>3140</v>
      </c>
      <c r="X134" s="5">
        <v>44690</v>
      </c>
      <c r="Y134" t="str">
        <f t="shared" si="9"/>
        <v>Monday</v>
      </c>
      <c r="Z134">
        <f t="shared" si="10"/>
        <v>9</v>
      </c>
      <c r="AA134">
        <f t="shared" si="11"/>
        <v>5</v>
      </c>
      <c r="AB134" t="str">
        <f t="shared" si="12"/>
        <v>May</v>
      </c>
      <c r="AC134">
        <f t="shared" si="13"/>
        <v>2022</v>
      </c>
      <c r="AD134" t="str">
        <f t="shared" si="14"/>
        <v/>
      </c>
      <c r="AE134" t="str" cm="1">
        <f t="array" ref="AE134">_xlfn.SWITCH(Y134,"Saturday","Weekend","Sunday","Weekend","Weekday")</f>
        <v>Weekday</v>
      </c>
      <c r="AF134" t="str">
        <f t="shared" si="15"/>
        <v>No</v>
      </c>
    </row>
    <row r="135" spans="3:32" x14ac:dyDescent="0.25">
      <c r="C135" t="s">
        <v>1139</v>
      </c>
      <c r="D135" t="s">
        <v>215</v>
      </c>
      <c r="E135" t="s">
        <v>43</v>
      </c>
      <c r="F135">
        <v>2790</v>
      </c>
      <c r="G135" s="9">
        <v>140</v>
      </c>
      <c r="H135">
        <v>1</v>
      </c>
      <c r="I135" s="9">
        <f t="shared" ref="I135:I198" si="16">G135*H135</f>
        <v>140</v>
      </c>
      <c r="K135" t="s">
        <v>367</v>
      </c>
      <c r="L135" t="s">
        <v>790</v>
      </c>
      <c r="M135" t="s">
        <v>511</v>
      </c>
      <c r="N135" t="s">
        <v>970</v>
      </c>
      <c r="O135" t="s">
        <v>948</v>
      </c>
      <c r="Q135" t="s">
        <v>154</v>
      </c>
      <c r="R135" t="s">
        <v>3140</v>
      </c>
      <c r="X135" s="5">
        <v>44691</v>
      </c>
      <c r="Y135" t="str">
        <f t="shared" ref="Y135:Y198" si="17">TEXT(X135,"dddd")</f>
        <v>Tuesday</v>
      </c>
      <c r="Z135">
        <f t="shared" ref="Z135:Z198" si="18">DAY(X135)</f>
        <v>10</v>
      </c>
      <c r="AA135">
        <f t="shared" ref="AA135:AA198" si="19">MONTH(X135)</f>
        <v>5</v>
      </c>
      <c r="AB135" t="str">
        <f t="shared" ref="AB135:AB198" si="20">TEXT(X135,"mmmm")</f>
        <v>May</v>
      </c>
      <c r="AC135">
        <f t="shared" ref="AC135:AC198" si="21">YEAR(X135)</f>
        <v>2022</v>
      </c>
      <c r="AD135" t="str">
        <f t="shared" ref="AD135:AD198" si="22">_xlfn.XLOOKUP(X135,$AH$6:$AH$105,$AI$6:$AI$105,"")</f>
        <v/>
      </c>
      <c r="AE135" t="str" cm="1">
        <f t="array" ref="AE135">_xlfn.SWITCH(Y135,"Saturday","Weekend","Sunday","Weekend","Weekday")</f>
        <v>Weekday</v>
      </c>
      <c r="AF135" t="str">
        <f t="shared" ref="AF135:AF198" si="23">IF(OR(NOT(AD135=""),AE135="Weekend"),"Yes","No")</f>
        <v>No</v>
      </c>
    </row>
    <row r="136" spans="3:32" x14ac:dyDescent="0.25">
      <c r="C136" t="s">
        <v>1140</v>
      </c>
      <c r="D136" t="s">
        <v>332</v>
      </c>
      <c r="E136" t="s">
        <v>65</v>
      </c>
      <c r="F136">
        <v>2740</v>
      </c>
      <c r="G136" s="9">
        <v>74</v>
      </c>
      <c r="H136">
        <v>9</v>
      </c>
      <c r="I136" s="9">
        <f t="shared" si="16"/>
        <v>666</v>
      </c>
      <c r="K136" t="s">
        <v>345</v>
      </c>
      <c r="L136" t="s">
        <v>750</v>
      </c>
      <c r="M136" t="s">
        <v>751</v>
      </c>
      <c r="N136" t="s">
        <v>974</v>
      </c>
      <c r="O136" t="s">
        <v>941</v>
      </c>
      <c r="Q136" t="s">
        <v>155</v>
      </c>
      <c r="R136" t="s">
        <v>3140</v>
      </c>
      <c r="X136" s="5">
        <v>44692</v>
      </c>
      <c r="Y136" t="str">
        <f t="shared" si="17"/>
        <v>Wednesday</v>
      </c>
      <c r="Z136">
        <f t="shared" si="18"/>
        <v>11</v>
      </c>
      <c r="AA136">
        <f t="shared" si="19"/>
        <v>5</v>
      </c>
      <c r="AB136" t="str">
        <f t="shared" si="20"/>
        <v>May</v>
      </c>
      <c r="AC136">
        <f t="shared" si="21"/>
        <v>2022</v>
      </c>
      <c r="AD136" t="str">
        <f t="shared" si="22"/>
        <v/>
      </c>
      <c r="AE136" t="str" cm="1">
        <f t="array" ref="AE136">_xlfn.SWITCH(Y136,"Saturday","Weekend","Sunday","Weekend","Weekday")</f>
        <v>Weekday</v>
      </c>
      <c r="AF136" t="str">
        <f t="shared" si="23"/>
        <v>No</v>
      </c>
    </row>
    <row r="137" spans="3:32" x14ac:dyDescent="0.25">
      <c r="C137" t="s">
        <v>1141</v>
      </c>
      <c r="D137" t="s">
        <v>274</v>
      </c>
      <c r="E137" t="s">
        <v>123</v>
      </c>
      <c r="F137">
        <v>2840</v>
      </c>
      <c r="G137" s="9">
        <v>190</v>
      </c>
      <c r="H137">
        <v>1</v>
      </c>
      <c r="I137" s="9">
        <f t="shared" si="16"/>
        <v>190</v>
      </c>
      <c r="K137" t="s">
        <v>208</v>
      </c>
      <c r="L137" t="s">
        <v>512</v>
      </c>
      <c r="M137" t="s">
        <v>513</v>
      </c>
      <c r="N137" t="s">
        <v>962</v>
      </c>
      <c r="O137" t="s">
        <v>938</v>
      </c>
      <c r="Q137" t="s">
        <v>156</v>
      </c>
      <c r="R137" t="s">
        <v>3138</v>
      </c>
      <c r="X137" s="5">
        <v>44693</v>
      </c>
      <c r="Y137" t="str">
        <f t="shared" si="17"/>
        <v>Thursday</v>
      </c>
      <c r="Z137">
        <f t="shared" si="18"/>
        <v>12</v>
      </c>
      <c r="AA137">
        <f t="shared" si="19"/>
        <v>5</v>
      </c>
      <c r="AB137" t="str">
        <f t="shared" si="20"/>
        <v>May</v>
      </c>
      <c r="AC137">
        <f t="shared" si="21"/>
        <v>2022</v>
      </c>
      <c r="AD137" t="str">
        <f t="shared" si="22"/>
        <v/>
      </c>
      <c r="AE137" t="str" cm="1">
        <f t="array" ref="AE137">_xlfn.SWITCH(Y137,"Saturday","Weekend","Sunday","Weekend","Weekday")</f>
        <v>Weekday</v>
      </c>
      <c r="AF137" t="str">
        <f t="shared" si="23"/>
        <v>No</v>
      </c>
    </row>
    <row r="138" spans="3:32" x14ac:dyDescent="0.25">
      <c r="C138" t="s">
        <v>1142</v>
      </c>
      <c r="D138" t="s">
        <v>207</v>
      </c>
      <c r="E138" t="s">
        <v>22</v>
      </c>
      <c r="F138">
        <v>3000</v>
      </c>
      <c r="G138" s="9">
        <v>2500</v>
      </c>
      <c r="H138">
        <v>1</v>
      </c>
      <c r="I138" s="9">
        <f t="shared" si="16"/>
        <v>2500</v>
      </c>
      <c r="K138" t="s">
        <v>382</v>
      </c>
      <c r="L138" t="s">
        <v>813</v>
      </c>
      <c r="M138" t="s">
        <v>814</v>
      </c>
      <c r="N138" t="s">
        <v>981</v>
      </c>
      <c r="O138" t="s">
        <v>942</v>
      </c>
      <c r="Q138" t="s">
        <v>157</v>
      </c>
      <c r="R138" t="s">
        <v>3139</v>
      </c>
      <c r="X138" s="5">
        <v>44694</v>
      </c>
      <c r="Y138" t="str">
        <f t="shared" si="17"/>
        <v>Friday</v>
      </c>
      <c r="Z138">
        <f t="shared" si="18"/>
        <v>13</v>
      </c>
      <c r="AA138">
        <f t="shared" si="19"/>
        <v>5</v>
      </c>
      <c r="AB138" t="str">
        <f t="shared" si="20"/>
        <v>May</v>
      </c>
      <c r="AC138">
        <f t="shared" si="21"/>
        <v>2022</v>
      </c>
      <c r="AD138" t="str">
        <f t="shared" si="22"/>
        <v/>
      </c>
      <c r="AE138" t="str" cm="1">
        <f t="array" ref="AE138">_xlfn.SWITCH(Y138,"Saturday","Weekend","Sunday","Weekend","Weekday")</f>
        <v>Weekday</v>
      </c>
      <c r="AF138" t="str">
        <f t="shared" si="23"/>
        <v>No</v>
      </c>
    </row>
    <row r="139" spans="3:32" x14ac:dyDescent="0.25">
      <c r="C139" t="s">
        <v>1143</v>
      </c>
      <c r="D139" t="s">
        <v>240</v>
      </c>
      <c r="E139" t="s">
        <v>171</v>
      </c>
      <c r="F139">
        <v>2820</v>
      </c>
      <c r="G139" s="9">
        <v>100</v>
      </c>
      <c r="H139">
        <v>4</v>
      </c>
      <c r="I139" s="9">
        <f t="shared" si="16"/>
        <v>400</v>
      </c>
      <c r="K139" t="s">
        <v>333</v>
      </c>
      <c r="L139" t="s">
        <v>730</v>
      </c>
      <c r="M139" t="s">
        <v>615</v>
      </c>
      <c r="N139" t="s">
        <v>960</v>
      </c>
      <c r="O139" t="s">
        <v>937</v>
      </c>
      <c r="Q139" t="s">
        <v>158</v>
      </c>
      <c r="R139" t="s">
        <v>3140</v>
      </c>
      <c r="X139" s="5">
        <v>44695</v>
      </c>
      <c r="Y139" t="str">
        <f t="shared" si="17"/>
        <v>Saturday</v>
      </c>
      <c r="Z139">
        <f t="shared" si="18"/>
        <v>14</v>
      </c>
      <c r="AA139">
        <f t="shared" si="19"/>
        <v>5</v>
      </c>
      <c r="AB139" t="str">
        <f t="shared" si="20"/>
        <v>May</v>
      </c>
      <c r="AC139">
        <f t="shared" si="21"/>
        <v>2022</v>
      </c>
      <c r="AD139" t="str">
        <f t="shared" si="22"/>
        <v/>
      </c>
      <c r="AE139" t="str" cm="1">
        <f t="array" ref="AE139">_xlfn.SWITCH(Y139,"Saturday","Weekend","Sunday","Weekend","Weekday")</f>
        <v>Weekend</v>
      </c>
      <c r="AF139" t="str">
        <f t="shared" si="23"/>
        <v>Yes</v>
      </c>
    </row>
    <row r="140" spans="3:32" x14ac:dyDescent="0.25">
      <c r="C140" t="s">
        <v>1144</v>
      </c>
      <c r="D140" t="s">
        <v>398</v>
      </c>
      <c r="E140" t="s">
        <v>146</v>
      </c>
      <c r="F140">
        <v>2710</v>
      </c>
      <c r="G140" s="9">
        <v>5500</v>
      </c>
      <c r="H140">
        <v>1</v>
      </c>
      <c r="I140" s="9">
        <f t="shared" si="16"/>
        <v>5500</v>
      </c>
      <c r="K140" t="s">
        <v>297</v>
      </c>
      <c r="L140" t="s">
        <v>570</v>
      </c>
      <c r="M140" t="s">
        <v>673</v>
      </c>
      <c r="N140" t="s">
        <v>964</v>
      </c>
      <c r="O140" t="s">
        <v>938</v>
      </c>
      <c r="Q140" t="s">
        <v>159</v>
      </c>
      <c r="R140" t="s">
        <v>3139</v>
      </c>
      <c r="X140" s="5">
        <v>44696</v>
      </c>
      <c r="Y140" t="str">
        <f t="shared" si="17"/>
        <v>Sunday</v>
      </c>
      <c r="Z140">
        <f t="shared" si="18"/>
        <v>15</v>
      </c>
      <c r="AA140">
        <f t="shared" si="19"/>
        <v>5</v>
      </c>
      <c r="AB140" t="str">
        <f t="shared" si="20"/>
        <v>May</v>
      </c>
      <c r="AC140">
        <f t="shared" si="21"/>
        <v>2022</v>
      </c>
      <c r="AD140" t="str">
        <f t="shared" si="22"/>
        <v/>
      </c>
      <c r="AE140" t="str" cm="1">
        <f t="array" ref="AE140">_xlfn.SWITCH(Y140,"Saturday","Weekend","Sunday","Weekend","Weekday")</f>
        <v>Weekend</v>
      </c>
      <c r="AF140" t="str">
        <f t="shared" si="23"/>
        <v>Yes</v>
      </c>
    </row>
    <row r="141" spans="3:32" x14ac:dyDescent="0.25">
      <c r="C141" t="s">
        <v>1145</v>
      </c>
      <c r="D141" t="s">
        <v>234</v>
      </c>
      <c r="E141" t="s">
        <v>26</v>
      </c>
      <c r="F141">
        <v>2880</v>
      </c>
      <c r="G141" s="9">
        <v>210</v>
      </c>
      <c r="H141">
        <v>1</v>
      </c>
      <c r="I141" s="9">
        <f t="shared" si="16"/>
        <v>210</v>
      </c>
      <c r="K141" t="s">
        <v>451</v>
      </c>
      <c r="L141" t="s">
        <v>924</v>
      </c>
      <c r="M141" t="s">
        <v>925</v>
      </c>
      <c r="N141" t="s">
        <v>956</v>
      </c>
      <c r="O141" t="s">
        <v>935</v>
      </c>
      <c r="Q141" t="s">
        <v>160</v>
      </c>
      <c r="R141" t="s">
        <v>3139</v>
      </c>
      <c r="X141" s="5">
        <v>44697</v>
      </c>
      <c r="Y141" t="str">
        <f t="shared" si="17"/>
        <v>Monday</v>
      </c>
      <c r="Z141">
        <f t="shared" si="18"/>
        <v>16</v>
      </c>
      <c r="AA141">
        <f t="shared" si="19"/>
        <v>5</v>
      </c>
      <c r="AB141" t="str">
        <f t="shared" si="20"/>
        <v>May</v>
      </c>
      <c r="AC141">
        <f t="shared" si="21"/>
        <v>2022</v>
      </c>
      <c r="AD141" t="str">
        <f t="shared" si="22"/>
        <v/>
      </c>
      <c r="AE141" t="str" cm="1">
        <f t="array" ref="AE141">_xlfn.SWITCH(Y141,"Saturday","Weekend","Sunday","Weekend","Weekday")</f>
        <v>Weekday</v>
      </c>
      <c r="AF141" t="str">
        <f t="shared" si="23"/>
        <v>No</v>
      </c>
    </row>
    <row r="142" spans="3:32" x14ac:dyDescent="0.25">
      <c r="C142" t="s">
        <v>1146</v>
      </c>
      <c r="D142" t="s">
        <v>203</v>
      </c>
      <c r="E142" t="s">
        <v>59</v>
      </c>
      <c r="F142">
        <v>2890</v>
      </c>
      <c r="G142" s="9">
        <v>350</v>
      </c>
      <c r="H142">
        <v>1</v>
      </c>
      <c r="I142" s="9">
        <f t="shared" si="16"/>
        <v>350</v>
      </c>
      <c r="K142" t="s">
        <v>393</v>
      </c>
      <c r="L142" t="s">
        <v>831</v>
      </c>
      <c r="M142" t="s">
        <v>737</v>
      </c>
      <c r="N142" t="s">
        <v>951</v>
      </c>
      <c r="O142" t="s">
        <v>932</v>
      </c>
      <c r="Q142" t="s">
        <v>161</v>
      </c>
      <c r="R142" t="s">
        <v>3139</v>
      </c>
      <c r="X142" s="5">
        <v>44698</v>
      </c>
      <c r="Y142" t="str">
        <f t="shared" si="17"/>
        <v>Tuesday</v>
      </c>
      <c r="Z142">
        <f t="shared" si="18"/>
        <v>17</v>
      </c>
      <c r="AA142">
        <f t="shared" si="19"/>
        <v>5</v>
      </c>
      <c r="AB142" t="str">
        <f t="shared" si="20"/>
        <v>May</v>
      </c>
      <c r="AC142">
        <f t="shared" si="21"/>
        <v>2022</v>
      </c>
      <c r="AD142" t="str">
        <f t="shared" si="22"/>
        <v/>
      </c>
      <c r="AE142" t="str" cm="1">
        <f t="array" ref="AE142">_xlfn.SWITCH(Y142,"Saturday","Weekend","Sunday","Weekend","Weekday")</f>
        <v>Weekday</v>
      </c>
      <c r="AF142" t="str">
        <f t="shared" si="23"/>
        <v>No</v>
      </c>
    </row>
    <row r="143" spans="3:32" x14ac:dyDescent="0.25">
      <c r="C143" t="s">
        <v>1147</v>
      </c>
      <c r="D143" t="s">
        <v>303</v>
      </c>
      <c r="E143" t="s">
        <v>43</v>
      </c>
      <c r="F143">
        <v>2900</v>
      </c>
      <c r="G143" s="9">
        <v>2000</v>
      </c>
      <c r="H143">
        <v>6</v>
      </c>
      <c r="I143" s="9">
        <f t="shared" si="16"/>
        <v>12000</v>
      </c>
      <c r="K143" t="s">
        <v>398</v>
      </c>
      <c r="L143" t="s">
        <v>839</v>
      </c>
      <c r="M143" t="s">
        <v>840</v>
      </c>
      <c r="N143" t="s">
        <v>967</v>
      </c>
      <c r="O143" t="s">
        <v>939</v>
      </c>
      <c r="Q143" t="s">
        <v>162</v>
      </c>
      <c r="R143" t="s">
        <v>3140</v>
      </c>
      <c r="X143" s="5">
        <v>44699</v>
      </c>
      <c r="Y143" t="str">
        <f t="shared" si="17"/>
        <v>Wednesday</v>
      </c>
      <c r="Z143">
        <f t="shared" si="18"/>
        <v>18</v>
      </c>
      <c r="AA143">
        <f t="shared" si="19"/>
        <v>5</v>
      </c>
      <c r="AB143" t="str">
        <f t="shared" si="20"/>
        <v>May</v>
      </c>
      <c r="AC143">
        <f t="shared" si="21"/>
        <v>2022</v>
      </c>
      <c r="AD143" t="str">
        <f t="shared" si="22"/>
        <v/>
      </c>
      <c r="AE143" t="str" cm="1">
        <f t="array" ref="AE143">_xlfn.SWITCH(Y143,"Saturday","Weekend","Sunday","Weekend","Weekday")</f>
        <v>Weekday</v>
      </c>
      <c r="AF143" t="str">
        <f t="shared" si="23"/>
        <v>No</v>
      </c>
    </row>
    <row r="144" spans="3:32" x14ac:dyDescent="0.25">
      <c r="C144" t="s">
        <v>1148</v>
      </c>
      <c r="D144" t="s">
        <v>194</v>
      </c>
      <c r="E144" t="s">
        <v>30</v>
      </c>
      <c r="F144">
        <v>2790</v>
      </c>
      <c r="G144" s="9">
        <v>5000</v>
      </c>
      <c r="H144">
        <v>1</v>
      </c>
      <c r="I144" s="9">
        <f t="shared" si="16"/>
        <v>5000</v>
      </c>
      <c r="K144" t="s">
        <v>309</v>
      </c>
      <c r="L144" t="s">
        <v>693</v>
      </c>
      <c r="M144" t="s">
        <v>694</v>
      </c>
      <c r="N144" t="s">
        <v>980</v>
      </c>
      <c r="O144" t="s">
        <v>942</v>
      </c>
      <c r="Q144" t="s">
        <v>163</v>
      </c>
      <c r="R144" t="s">
        <v>3140</v>
      </c>
      <c r="X144" s="5">
        <v>44700</v>
      </c>
      <c r="Y144" t="str">
        <f t="shared" si="17"/>
        <v>Thursday</v>
      </c>
      <c r="Z144">
        <f t="shared" si="18"/>
        <v>19</v>
      </c>
      <c r="AA144">
        <f t="shared" si="19"/>
        <v>5</v>
      </c>
      <c r="AB144" t="str">
        <f t="shared" si="20"/>
        <v>May</v>
      </c>
      <c r="AC144">
        <f t="shared" si="21"/>
        <v>2022</v>
      </c>
      <c r="AD144" t="str">
        <f t="shared" si="22"/>
        <v/>
      </c>
      <c r="AE144" t="str" cm="1">
        <f t="array" ref="AE144">_xlfn.SWITCH(Y144,"Saturday","Weekend","Sunday","Weekend","Weekday")</f>
        <v>Weekday</v>
      </c>
      <c r="AF144" t="str">
        <f t="shared" si="23"/>
        <v>No</v>
      </c>
    </row>
    <row r="145" spans="3:32" x14ac:dyDescent="0.25">
      <c r="C145" t="s">
        <v>1149</v>
      </c>
      <c r="D145" t="s">
        <v>193</v>
      </c>
      <c r="E145" t="s">
        <v>138</v>
      </c>
      <c r="F145">
        <v>2770</v>
      </c>
      <c r="G145" s="9">
        <v>93</v>
      </c>
      <c r="H145">
        <v>4</v>
      </c>
      <c r="I145" s="9">
        <f t="shared" si="16"/>
        <v>372</v>
      </c>
      <c r="K145" t="s">
        <v>396</v>
      </c>
      <c r="L145" t="s">
        <v>835</v>
      </c>
      <c r="M145" t="s">
        <v>836</v>
      </c>
      <c r="N145" t="s">
        <v>955</v>
      </c>
      <c r="O145" t="s">
        <v>935</v>
      </c>
      <c r="Q145" t="s">
        <v>164</v>
      </c>
      <c r="R145" t="s">
        <v>3139</v>
      </c>
      <c r="X145" s="5">
        <v>44701</v>
      </c>
      <c r="Y145" t="str">
        <f t="shared" si="17"/>
        <v>Friday</v>
      </c>
      <c r="Z145">
        <f t="shared" si="18"/>
        <v>20</v>
      </c>
      <c r="AA145">
        <f t="shared" si="19"/>
        <v>5</v>
      </c>
      <c r="AB145" t="str">
        <f t="shared" si="20"/>
        <v>May</v>
      </c>
      <c r="AC145">
        <f t="shared" si="21"/>
        <v>2022</v>
      </c>
      <c r="AD145" t="str">
        <f t="shared" si="22"/>
        <v/>
      </c>
      <c r="AE145" t="str" cm="1">
        <f t="array" ref="AE145">_xlfn.SWITCH(Y145,"Saturday","Weekend","Sunday","Weekend","Weekday")</f>
        <v>Weekday</v>
      </c>
      <c r="AF145" t="str">
        <f t="shared" si="23"/>
        <v>No</v>
      </c>
    </row>
    <row r="146" spans="3:32" x14ac:dyDescent="0.25">
      <c r="C146" t="s">
        <v>1150</v>
      </c>
      <c r="D146" t="s">
        <v>331</v>
      </c>
      <c r="E146" t="s">
        <v>99</v>
      </c>
      <c r="F146">
        <v>2910</v>
      </c>
      <c r="G146" s="9">
        <v>7000</v>
      </c>
      <c r="H146">
        <v>7</v>
      </c>
      <c r="I146" s="9">
        <f t="shared" si="16"/>
        <v>49000</v>
      </c>
      <c r="K146" t="s">
        <v>331</v>
      </c>
      <c r="L146" t="s">
        <v>728</v>
      </c>
      <c r="M146" t="s">
        <v>637</v>
      </c>
      <c r="N146" t="s">
        <v>953</v>
      </c>
      <c r="O146" t="s">
        <v>934</v>
      </c>
      <c r="Q146" t="s">
        <v>165</v>
      </c>
      <c r="R146" t="s">
        <v>3140</v>
      </c>
      <c r="X146" s="5">
        <v>44702</v>
      </c>
      <c r="Y146" t="str">
        <f t="shared" si="17"/>
        <v>Saturday</v>
      </c>
      <c r="Z146">
        <f t="shared" si="18"/>
        <v>21</v>
      </c>
      <c r="AA146">
        <f t="shared" si="19"/>
        <v>5</v>
      </c>
      <c r="AB146" t="str">
        <f t="shared" si="20"/>
        <v>May</v>
      </c>
      <c r="AC146">
        <f t="shared" si="21"/>
        <v>2022</v>
      </c>
      <c r="AD146" t="str">
        <f t="shared" si="22"/>
        <v/>
      </c>
      <c r="AE146" t="str" cm="1">
        <f t="array" ref="AE146">_xlfn.SWITCH(Y146,"Saturday","Weekend","Sunday","Weekend","Weekday")</f>
        <v>Weekend</v>
      </c>
      <c r="AF146" t="str">
        <f t="shared" si="23"/>
        <v>Yes</v>
      </c>
    </row>
    <row r="147" spans="3:32" x14ac:dyDescent="0.25">
      <c r="C147" t="s">
        <v>1151</v>
      </c>
      <c r="D147" t="s">
        <v>226</v>
      </c>
      <c r="E147" t="s">
        <v>38</v>
      </c>
      <c r="F147">
        <v>2820</v>
      </c>
      <c r="G147" s="9">
        <v>660</v>
      </c>
      <c r="H147">
        <v>5</v>
      </c>
      <c r="I147" s="9">
        <f t="shared" si="16"/>
        <v>3300</v>
      </c>
      <c r="K147" t="s">
        <v>437</v>
      </c>
      <c r="L147" t="s">
        <v>904</v>
      </c>
      <c r="M147" t="s">
        <v>905</v>
      </c>
      <c r="N147" t="s">
        <v>981</v>
      </c>
      <c r="O147" t="s">
        <v>942</v>
      </c>
      <c r="Q147" t="s">
        <v>166</v>
      </c>
      <c r="R147" t="s">
        <v>3140</v>
      </c>
      <c r="X147" s="5">
        <v>44703</v>
      </c>
      <c r="Y147" t="str">
        <f t="shared" si="17"/>
        <v>Sunday</v>
      </c>
      <c r="Z147">
        <f t="shared" si="18"/>
        <v>22</v>
      </c>
      <c r="AA147">
        <f t="shared" si="19"/>
        <v>5</v>
      </c>
      <c r="AB147" t="str">
        <f t="shared" si="20"/>
        <v>May</v>
      </c>
      <c r="AC147">
        <f t="shared" si="21"/>
        <v>2022</v>
      </c>
      <c r="AD147" t="str">
        <f t="shared" si="22"/>
        <v/>
      </c>
      <c r="AE147" t="str" cm="1">
        <f t="array" ref="AE147">_xlfn.SWITCH(Y147,"Saturday","Weekend","Sunday","Weekend","Weekday")</f>
        <v>Weekend</v>
      </c>
      <c r="AF147" t="str">
        <f t="shared" si="23"/>
        <v>Yes</v>
      </c>
    </row>
    <row r="148" spans="3:32" x14ac:dyDescent="0.25">
      <c r="C148" t="s">
        <v>1152</v>
      </c>
      <c r="D148" t="s">
        <v>250</v>
      </c>
      <c r="E148" t="s">
        <v>32</v>
      </c>
      <c r="F148">
        <v>2900</v>
      </c>
      <c r="G148" s="9">
        <v>170</v>
      </c>
      <c r="H148">
        <v>6</v>
      </c>
      <c r="I148" s="9">
        <f t="shared" si="16"/>
        <v>1020</v>
      </c>
      <c r="K148" t="s">
        <v>335</v>
      </c>
      <c r="L148" t="s">
        <v>733</v>
      </c>
      <c r="M148" t="s">
        <v>734</v>
      </c>
      <c r="N148" t="s">
        <v>967</v>
      </c>
      <c r="O148" t="s">
        <v>939</v>
      </c>
      <c r="Q148" t="s">
        <v>167</v>
      </c>
      <c r="R148" t="s">
        <v>3138</v>
      </c>
      <c r="X148" s="5">
        <v>44704</v>
      </c>
      <c r="Y148" t="str">
        <f t="shared" si="17"/>
        <v>Monday</v>
      </c>
      <c r="Z148">
        <f t="shared" si="18"/>
        <v>23</v>
      </c>
      <c r="AA148">
        <f t="shared" si="19"/>
        <v>5</v>
      </c>
      <c r="AB148" t="str">
        <f t="shared" si="20"/>
        <v>May</v>
      </c>
      <c r="AC148">
        <f t="shared" si="21"/>
        <v>2022</v>
      </c>
      <c r="AD148" t="str">
        <f t="shared" si="22"/>
        <v/>
      </c>
      <c r="AE148" t="str" cm="1">
        <f t="array" ref="AE148">_xlfn.SWITCH(Y148,"Saturday","Weekend","Sunday","Weekend","Weekday")</f>
        <v>Weekday</v>
      </c>
      <c r="AF148" t="str">
        <f t="shared" si="23"/>
        <v>No</v>
      </c>
    </row>
    <row r="149" spans="3:32" x14ac:dyDescent="0.25">
      <c r="C149" t="s">
        <v>1153</v>
      </c>
      <c r="D149" t="s">
        <v>427</v>
      </c>
      <c r="E149" t="s">
        <v>97</v>
      </c>
      <c r="F149">
        <v>2840</v>
      </c>
      <c r="G149" s="9">
        <v>640</v>
      </c>
      <c r="H149">
        <v>3</v>
      </c>
      <c r="I149" s="9">
        <f t="shared" si="16"/>
        <v>1920</v>
      </c>
      <c r="K149" t="s">
        <v>189</v>
      </c>
      <c r="L149" t="s">
        <v>477</v>
      </c>
      <c r="M149" t="s">
        <v>478</v>
      </c>
      <c r="N149" t="s">
        <v>984</v>
      </c>
      <c r="O149" t="s">
        <v>943</v>
      </c>
      <c r="Q149" t="s">
        <v>168</v>
      </c>
      <c r="R149" t="s">
        <v>3140</v>
      </c>
      <c r="X149" s="5">
        <v>44705</v>
      </c>
      <c r="Y149" t="str">
        <f t="shared" si="17"/>
        <v>Tuesday</v>
      </c>
      <c r="Z149">
        <f t="shared" si="18"/>
        <v>24</v>
      </c>
      <c r="AA149">
        <f t="shared" si="19"/>
        <v>5</v>
      </c>
      <c r="AB149" t="str">
        <f t="shared" si="20"/>
        <v>May</v>
      </c>
      <c r="AC149">
        <f t="shared" si="21"/>
        <v>2022</v>
      </c>
      <c r="AD149" t="str">
        <f t="shared" si="22"/>
        <v/>
      </c>
      <c r="AE149" t="str" cm="1">
        <f t="array" ref="AE149">_xlfn.SWITCH(Y149,"Saturday","Weekend","Sunday","Weekend","Weekday")</f>
        <v>Weekday</v>
      </c>
      <c r="AF149" t="str">
        <f t="shared" si="23"/>
        <v>No</v>
      </c>
    </row>
    <row r="150" spans="3:32" x14ac:dyDescent="0.25">
      <c r="C150" t="s">
        <v>1154</v>
      </c>
      <c r="D150" t="s">
        <v>249</v>
      </c>
      <c r="E150" t="s">
        <v>124</v>
      </c>
      <c r="F150">
        <v>2820</v>
      </c>
      <c r="G150" s="9">
        <v>150</v>
      </c>
      <c r="H150">
        <v>7</v>
      </c>
      <c r="I150" s="9">
        <f t="shared" si="16"/>
        <v>1050</v>
      </c>
      <c r="K150" t="s">
        <v>363</v>
      </c>
      <c r="L150" t="s">
        <v>783</v>
      </c>
      <c r="M150" t="s">
        <v>784</v>
      </c>
      <c r="N150" t="s">
        <v>975</v>
      </c>
      <c r="O150" t="s">
        <v>941</v>
      </c>
      <c r="Q150" t="s">
        <v>169</v>
      </c>
      <c r="R150" t="s">
        <v>3140</v>
      </c>
      <c r="X150" s="5">
        <v>44706</v>
      </c>
      <c r="Y150" t="str">
        <f t="shared" si="17"/>
        <v>Wednesday</v>
      </c>
      <c r="Z150">
        <f t="shared" si="18"/>
        <v>25</v>
      </c>
      <c r="AA150">
        <f t="shared" si="19"/>
        <v>5</v>
      </c>
      <c r="AB150" t="str">
        <f t="shared" si="20"/>
        <v>May</v>
      </c>
      <c r="AC150">
        <f t="shared" si="21"/>
        <v>2022</v>
      </c>
      <c r="AD150" t="str">
        <f t="shared" si="22"/>
        <v/>
      </c>
      <c r="AE150" t="str" cm="1">
        <f t="array" ref="AE150">_xlfn.SWITCH(Y150,"Saturday","Weekend","Sunday","Weekend","Weekday")</f>
        <v>Weekday</v>
      </c>
      <c r="AF150" t="str">
        <f t="shared" si="23"/>
        <v>No</v>
      </c>
    </row>
    <row r="151" spans="3:32" x14ac:dyDescent="0.25">
      <c r="C151" t="s">
        <v>1155</v>
      </c>
      <c r="D151" t="s">
        <v>268</v>
      </c>
      <c r="E151" t="s">
        <v>159</v>
      </c>
      <c r="F151">
        <v>2710</v>
      </c>
      <c r="G151" s="9">
        <v>34</v>
      </c>
      <c r="H151">
        <v>1</v>
      </c>
      <c r="I151" s="9">
        <f t="shared" si="16"/>
        <v>34</v>
      </c>
      <c r="K151" t="s">
        <v>257</v>
      </c>
      <c r="L151" t="s">
        <v>599</v>
      </c>
      <c r="M151" t="s">
        <v>600</v>
      </c>
      <c r="N151" t="s">
        <v>955</v>
      </c>
      <c r="O151" t="s">
        <v>935</v>
      </c>
      <c r="Q151" t="s">
        <v>170</v>
      </c>
      <c r="R151" t="s">
        <v>3140</v>
      </c>
      <c r="X151" s="5">
        <v>44707</v>
      </c>
      <c r="Y151" t="str">
        <f t="shared" si="17"/>
        <v>Thursday</v>
      </c>
      <c r="Z151">
        <f t="shared" si="18"/>
        <v>26</v>
      </c>
      <c r="AA151">
        <f t="shared" si="19"/>
        <v>5</v>
      </c>
      <c r="AB151" t="str">
        <f t="shared" si="20"/>
        <v>May</v>
      </c>
      <c r="AC151">
        <f t="shared" si="21"/>
        <v>2022</v>
      </c>
      <c r="AD151" t="str">
        <f t="shared" si="22"/>
        <v/>
      </c>
      <c r="AE151" t="str" cm="1">
        <f t="array" ref="AE151">_xlfn.SWITCH(Y151,"Saturday","Weekend","Sunday","Weekend","Weekday")</f>
        <v>Weekday</v>
      </c>
      <c r="AF151" t="str">
        <f t="shared" si="23"/>
        <v>No</v>
      </c>
    </row>
    <row r="152" spans="3:32" x14ac:dyDescent="0.25">
      <c r="C152" t="s">
        <v>1156</v>
      </c>
      <c r="D152" t="s">
        <v>395</v>
      </c>
      <c r="E152" t="s">
        <v>115</v>
      </c>
      <c r="F152">
        <v>2830</v>
      </c>
      <c r="G152" s="9">
        <v>9000</v>
      </c>
      <c r="H152">
        <v>4</v>
      </c>
      <c r="I152" s="9">
        <f t="shared" si="16"/>
        <v>36000</v>
      </c>
      <c r="K152" t="s">
        <v>261</v>
      </c>
      <c r="L152" t="s">
        <v>607</v>
      </c>
      <c r="M152" t="s">
        <v>608</v>
      </c>
      <c r="N152" t="s">
        <v>967</v>
      </c>
      <c r="O152" t="s">
        <v>939</v>
      </c>
      <c r="Q152" t="s">
        <v>171</v>
      </c>
      <c r="R152" t="s">
        <v>3139</v>
      </c>
      <c r="X152" s="5">
        <v>44708</v>
      </c>
      <c r="Y152" t="str">
        <f t="shared" si="17"/>
        <v>Friday</v>
      </c>
      <c r="Z152">
        <f t="shared" si="18"/>
        <v>27</v>
      </c>
      <c r="AA152">
        <f t="shared" si="19"/>
        <v>5</v>
      </c>
      <c r="AB152" t="str">
        <f t="shared" si="20"/>
        <v>May</v>
      </c>
      <c r="AC152">
        <f t="shared" si="21"/>
        <v>2022</v>
      </c>
      <c r="AD152" t="str">
        <f t="shared" si="22"/>
        <v/>
      </c>
      <c r="AE152" t="str" cm="1">
        <f t="array" ref="AE152">_xlfn.SWITCH(Y152,"Saturday","Weekend","Sunday","Weekend","Weekday")</f>
        <v>Weekday</v>
      </c>
      <c r="AF152" t="str">
        <f t="shared" si="23"/>
        <v>No</v>
      </c>
    </row>
    <row r="153" spans="3:32" x14ac:dyDescent="0.25">
      <c r="C153" t="s">
        <v>1157</v>
      </c>
      <c r="D153" t="s">
        <v>197</v>
      </c>
      <c r="E153" t="s">
        <v>130</v>
      </c>
      <c r="F153">
        <v>2780</v>
      </c>
      <c r="G153" s="9">
        <v>880</v>
      </c>
      <c r="H153">
        <v>8</v>
      </c>
      <c r="I153" s="9">
        <f t="shared" si="16"/>
        <v>7040</v>
      </c>
      <c r="K153" t="s">
        <v>332</v>
      </c>
      <c r="L153" t="s">
        <v>694</v>
      </c>
      <c r="M153" t="s">
        <v>729</v>
      </c>
      <c r="N153" t="s">
        <v>955</v>
      </c>
      <c r="O153" t="s">
        <v>935</v>
      </c>
      <c r="Q153" t="s">
        <v>172</v>
      </c>
      <c r="R153" t="s">
        <v>3139</v>
      </c>
      <c r="X153" s="5">
        <v>44709</v>
      </c>
      <c r="Y153" t="str">
        <f t="shared" si="17"/>
        <v>Saturday</v>
      </c>
      <c r="Z153">
        <f t="shared" si="18"/>
        <v>28</v>
      </c>
      <c r="AA153">
        <f t="shared" si="19"/>
        <v>5</v>
      </c>
      <c r="AB153" t="str">
        <f t="shared" si="20"/>
        <v>May</v>
      </c>
      <c r="AC153">
        <f t="shared" si="21"/>
        <v>2022</v>
      </c>
      <c r="AD153" t="str">
        <f t="shared" si="22"/>
        <v/>
      </c>
      <c r="AE153" t="str" cm="1">
        <f t="array" ref="AE153">_xlfn.SWITCH(Y153,"Saturday","Weekend","Sunday","Weekend","Weekday")</f>
        <v>Weekend</v>
      </c>
      <c r="AF153" t="str">
        <f t="shared" si="23"/>
        <v>Yes</v>
      </c>
    </row>
    <row r="154" spans="3:32" x14ac:dyDescent="0.25">
      <c r="C154" t="s">
        <v>1158</v>
      </c>
      <c r="D154" t="s">
        <v>301</v>
      </c>
      <c r="E154" t="s">
        <v>165</v>
      </c>
      <c r="F154">
        <v>2800</v>
      </c>
      <c r="G154" s="9">
        <v>480</v>
      </c>
      <c r="H154">
        <v>1</v>
      </c>
      <c r="I154" s="9">
        <f t="shared" si="16"/>
        <v>480</v>
      </c>
      <c r="K154" t="s">
        <v>449</v>
      </c>
      <c r="L154" t="s">
        <v>659</v>
      </c>
      <c r="M154" t="s">
        <v>547</v>
      </c>
      <c r="N154" t="s">
        <v>952</v>
      </c>
      <c r="O154" t="s">
        <v>933</v>
      </c>
      <c r="Q154" t="s">
        <v>173</v>
      </c>
      <c r="R154" t="s">
        <v>3140</v>
      </c>
      <c r="X154" s="5">
        <v>44710</v>
      </c>
      <c r="Y154" t="str">
        <f t="shared" si="17"/>
        <v>Sunday</v>
      </c>
      <c r="Z154">
        <f t="shared" si="18"/>
        <v>29</v>
      </c>
      <c r="AA154">
        <f t="shared" si="19"/>
        <v>5</v>
      </c>
      <c r="AB154" t="str">
        <f t="shared" si="20"/>
        <v>May</v>
      </c>
      <c r="AC154">
        <f t="shared" si="21"/>
        <v>2022</v>
      </c>
      <c r="AD154" t="str">
        <f t="shared" si="22"/>
        <v/>
      </c>
      <c r="AE154" t="str" cm="1">
        <f t="array" ref="AE154">_xlfn.SWITCH(Y154,"Saturday","Weekend","Sunday","Weekend","Weekday")</f>
        <v>Weekend</v>
      </c>
      <c r="AF154" t="str">
        <f t="shared" si="23"/>
        <v>Yes</v>
      </c>
    </row>
    <row r="155" spans="3:32" x14ac:dyDescent="0.25">
      <c r="C155" t="s">
        <v>1159</v>
      </c>
      <c r="D155" t="s">
        <v>370</v>
      </c>
      <c r="E155" t="s">
        <v>24</v>
      </c>
      <c r="F155">
        <v>2740</v>
      </c>
      <c r="G155" s="9">
        <v>560</v>
      </c>
      <c r="H155">
        <v>1</v>
      </c>
      <c r="I155" s="9">
        <f t="shared" si="16"/>
        <v>560</v>
      </c>
      <c r="K155" t="s">
        <v>194</v>
      </c>
      <c r="L155" t="s">
        <v>487</v>
      </c>
      <c r="M155" t="s">
        <v>488</v>
      </c>
      <c r="N155" t="s">
        <v>971</v>
      </c>
      <c r="O155" t="s">
        <v>941</v>
      </c>
      <c r="Q155" t="s">
        <v>174</v>
      </c>
      <c r="R155" t="s">
        <v>3138</v>
      </c>
      <c r="X155" s="5">
        <v>44711</v>
      </c>
      <c r="Y155" t="str">
        <f t="shared" si="17"/>
        <v>Monday</v>
      </c>
      <c r="Z155">
        <f t="shared" si="18"/>
        <v>30</v>
      </c>
      <c r="AA155">
        <f t="shared" si="19"/>
        <v>5</v>
      </c>
      <c r="AB155" t="str">
        <f t="shared" si="20"/>
        <v>May</v>
      </c>
      <c r="AC155">
        <f t="shared" si="21"/>
        <v>2022</v>
      </c>
      <c r="AD155" t="str">
        <f t="shared" si="22"/>
        <v>Memorial Day</v>
      </c>
      <c r="AE155" t="str" cm="1">
        <f t="array" ref="AE155">_xlfn.SWITCH(Y155,"Saturday","Weekend","Sunday","Weekend","Weekday")</f>
        <v>Weekday</v>
      </c>
      <c r="AF155" t="str">
        <f t="shared" si="23"/>
        <v>Yes</v>
      </c>
    </row>
    <row r="156" spans="3:32" x14ac:dyDescent="0.25">
      <c r="C156" t="s">
        <v>1160</v>
      </c>
      <c r="D156" t="s">
        <v>380</v>
      </c>
      <c r="E156" t="s">
        <v>108</v>
      </c>
      <c r="F156">
        <v>2810</v>
      </c>
      <c r="G156" s="9">
        <v>25</v>
      </c>
      <c r="H156">
        <v>1</v>
      </c>
      <c r="I156" s="9">
        <f t="shared" si="16"/>
        <v>25</v>
      </c>
      <c r="K156" t="s">
        <v>306</v>
      </c>
      <c r="L156" t="s">
        <v>687</v>
      </c>
      <c r="M156" t="s">
        <v>688</v>
      </c>
      <c r="N156" t="s">
        <v>973</v>
      </c>
      <c r="O156" t="s">
        <v>941</v>
      </c>
      <c r="Q156" t="s">
        <v>175</v>
      </c>
      <c r="R156" t="s">
        <v>3138</v>
      </c>
      <c r="X156" s="5">
        <v>44712</v>
      </c>
      <c r="Y156" t="str">
        <f t="shared" si="17"/>
        <v>Tuesday</v>
      </c>
      <c r="Z156">
        <f t="shared" si="18"/>
        <v>31</v>
      </c>
      <c r="AA156">
        <f t="shared" si="19"/>
        <v>5</v>
      </c>
      <c r="AB156" t="str">
        <f t="shared" si="20"/>
        <v>May</v>
      </c>
      <c r="AC156">
        <f t="shared" si="21"/>
        <v>2022</v>
      </c>
      <c r="AD156" t="str">
        <f t="shared" si="22"/>
        <v/>
      </c>
      <c r="AE156" t="str" cm="1">
        <f t="array" ref="AE156">_xlfn.SWITCH(Y156,"Saturday","Weekend","Sunday","Weekend","Weekday")</f>
        <v>Weekday</v>
      </c>
      <c r="AF156" t="str">
        <f t="shared" si="23"/>
        <v>No</v>
      </c>
    </row>
    <row r="157" spans="3:32" x14ac:dyDescent="0.25">
      <c r="C157" t="s">
        <v>1161</v>
      </c>
      <c r="D157" t="s">
        <v>199</v>
      </c>
      <c r="E157" t="s">
        <v>122</v>
      </c>
      <c r="F157">
        <v>2860</v>
      </c>
      <c r="G157" s="9">
        <v>70</v>
      </c>
      <c r="H157">
        <v>1</v>
      </c>
      <c r="I157" s="9">
        <f t="shared" si="16"/>
        <v>70</v>
      </c>
      <c r="K157" t="s">
        <v>417</v>
      </c>
      <c r="L157" t="s">
        <v>870</v>
      </c>
      <c r="M157" t="s">
        <v>871</v>
      </c>
      <c r="N157" t="s">
        <v>960</v>
      </c>
      <c r="O157" t="s">
        <v>937</v>
      </c>
      <c r="Q157" t="s">
        <v>176</v>
      </c>
      <c r="R157" t="s">
        <v>3138</v>
      </c>
      <c r="X157" s="5">
        <v>44713</v>
      </c>
      <c r="Y157" t="str">
        <f t="shared" si="17"/>
        <v>Wednesday</v>
      </c>
      <c r="Z157">
        <f t="shared" si="18"/>
        <v>1</v>
      </c>
      <c r="AA157">
        <f t="shared" si="19"/>
        <v>6</v>
      </c>
      <c r="AB157" t="str">
        <f t="shared" si="20"/>
        <v>June</v>
      </c>
      <c r="AC157">
        <f t="shared" si="21"/>
        <v>2022</v>
      </c>
      <c r="AD157" t="str">
        <f t="shared" si="22"/>
        <v/>
      </c>
      <c r="AE157" t="str" cm="1">
        <f t="array" ref="AE157">_xlfn.SWITCH(Y157,"Saturday","Weekend","Sunday","Weekend","Weekday")</f>
        <v>Weekday</v>
      </c>
      <c r="AF157" t="str">
        <f t="shared" si="23"/>
        <v>No</v>
      </c>
    </row>
    <row r="158" spans="3:32" x14ac:dyDescent="0.25">
      <c r="C158" t="s">
        <v>1162</v>
      </c>
      <c r="D158" t="s">
        <v>188</v>
      </c>
      <c r="E158" t="s">
        <v>155</v>
      </c>
      <c r="F158">
        <v>2870</v>
      </c>
      <c r="G158" s="9">
        <v>4900</v>
      </c>
      <c r="H158">
        <v>1</v>
      </c>
      <c r="I158" s="9">
        <f t="shared" si="16"/>
        <v>4900</v>
      </c>
      <c r="K158" t="s">
        <v>384</v>
      </c>
      <c r="L158" t="s">
        <v>817</v>
      </c>
      <c r="M158" t="s">
        <v>818</v>
      </c>
      <c r="N158" t="s">
        <v>984</v>
      </c>
      <c r="O158" t="s">
        <v>943</v>
      </c>
      <c r="Q158" t="s">
        <v>177</v>
      </c>
      <c r="R158" t="s">
        <v>3138</v>
      </c>
      <c r="X158" s="5">
        <v>44714</v>
      </c>
      <c r="Y158" t="str">
        <f t="shared" si="17"/>
        <v>Thursday</v>
      </c>
      <c r="Z158">
        <f t="shared" si="18"/>
        <v>2</v>
      </c>
      <c r="AA158">
        <f t="shared" si="19"/>
        <v>6</v>
      </c>
      <c r="AB158" t="str">
        <f t="shared" si="20"/>
        <v>June</v>
      </c>
      <c r="AC158">
        <f t="shared" si="21"/>
        <v>2022</v>
      </c>
      <c r="AD158" t="str">
        <f t="shared" si="22"/>
        <v/>
      </c>
      <c r="AE158" t="str" cm="1">
        <f t="array" ref="AE158">_xlfn.SWITCH(Y158,"Saturday","Weekend","Sunday","Weekend","Weekday")</f>
        <v>Weekday</v>
      </c>
      <c r="AF158" t="str">
        <f t="shared" si="23"/>
        <v>No</v>
      </c>
    </row>
    <row r="159" spans="3:32" x14ac:dyDescent="0.25">
      <c r="C159" t="s">
        <v>1163</v>
      </c>
      <c r="D159" t="s">
        <v>384</v>
      </c>
      <c r="E159" t="s">
        <v>148</v>
      </c>
      <c r="F159">
        <v>2770</v>
      </c>
      <c r="G159" s="9">
        <v>72</v>
      </c>
      <c r="H159">
        <v>2</v>
      </c>
      <c r="I159" s="9">
        <f t="shared" si="16"/>
        <v>144</v>
      </c>
      <c r="K159" t="s">
        <v>217</v>
      </c>
      <c r="L159" t="s">
        <v>529</v>
      </c>
      <c r="M159" t="s">
        <v>530</v>
      </c>
      <c r="N159" t="s">
        <v>952</v>
      </c>
      <c r="O159" t="s">
        <v>933</v>
      </c>
      <c r="X159" s="5">
        <v>44715</v>
      </c>
      <c r="Y159" t="str">
        <f t="shared" si="17"/>
        <v>Friday</v>
      </c>
      <c r="Z159">
        <f t="shared" si="18"/>
        <v>3</v>
      </c>
      <c r="AA159">
        <f t="shared" si="19"/>
        <v>6</v>
      </c>
      <c r="AB159" t="str">
        <f t="shared" si="20"/>
        <v>June</v>
      </c>
      <c r="AC159">
        <f t="shared" si="21"/>
        <v>2022</v>
      </c>
      <c r="AD159" t="str">
        <f t="shared" si="22"/>
        <v/>
      </c>
      <c r="AE159" t="str" cm="1">
        <f t="array" ref="AE159">_xlfn.SWITCH(Y159,"Saturday","Weekend","Sunday","Weekend","Weekday")</f>
        <v>Weekday</v>
      </c>
      <c r="AF159" t="str">
        <f t="shared" si="23"/>
        <v>No</v>
      </c>
    </row>
    <row r="160" spans="3:32" x14ac:dyDescent="0.25">
      <c r="C160" t="s">
        <v>1164</v>
      </c>
      <c r="D160" t="s">
        <v>276</v>
      </c>
      <c r="E160" t="s">
        <v>103</v>
      </c>
      <c r="F160">
        <v>2800</v>
      </c>
      <c r="G160" s="9">
        <v>2000</v>
      </c>
      <c r="H160">
        <v>5</v>
      </c>
      <c r="I160" s="9">
        <f t="shared" si="16"/>
        <v>10000</v>
      </c>
      <c r="K160" t="s">
        <v>240</v>
      </c>
      <c r="L160" t="s">
        <v>569</v>
      </c>
      <c r="M160" t="s">
        <v>570</v>
      </c>
      <c r="N160" t="s">
        <v>984</v>
      </c>
      <c r="O160" t="s">
        <v>943</v>
      </c>
      <c r="X160" s="5">
        <v>44716</v>
      </c>
      <c r="Y160" t="str">
        <f t="shared" si="17"/>
        <v>Saturday</v>
      </c>
      <c r="Z160">
        <f t="shared" si="18"/>
        <v>4</v>
      </c>
      <c r="AA160">
        <f t="shared" si="19"/>
        <v>6</v>
      </c>
      <c r="AB160" t="str">
        <f t="shared" si="20"/>
        <v>June</v>
      </c>
      <c r="AC160">
        <f t="shared" si="21"/>
        <v>2022</v>
      </c>
      <c r="AD160" t="str">
        <f t="shared" si="22"/>
        <v/>
      </c>
      <c r="AE160" t="str" cm="1">
        <f t="array" ref="AE160">_xlfn.SWITCH(Y160,"Saturday","Weekend","Sunday","Weekend","Weekday")</f>
        <v>Weekend</v>
      </c>
      <c r="AF160" t="str">
        <f t="shared" si="23"/>
        <v>Yes</v>
      </c>
    </row>
    <row r="161" spans="3:32" x14ac:dyDescent="0.25">
      <c r="C161" t="s">
        <v>1165</v>
      </c>
      <c r="D161" t="s">
        <v>234</v>
      </c>
      <c r="E161" t="s">
        <v>103</v>
      </c>
      <c r="F161">
        <v>2710</v>
      </c>
      <c r="G161" s="9">
        <v>430</v>
      </c>
      <c r="H161">
        <v>2</v>
      </c>
      <c r="I161" s="9">
        <f t="shared" si="16"/>
        <v>860</v>
      </c>
      <c r="K161" t="s">
        <v>224</v>
      </c>
      <c r="L161" t="s">
        <v>542</v>
      </c>
      <c r="M161" t="s">
        <v>543</v>
      </c>
      <c r="N161" t="s">
        <v>969</v>
      </c>
      <c r="O161" t="s">
        <v>940</v>
      </c>
      <c r="X161" s="5">
        <v>44717</v>
      </c>
      <c r="Y161" t="str">
        <f t="shared" si="17"/>
        <v>Sunday</v>
      </c>
      <c r="Z161">
        <f t="shared" si="18"/>
        <v>5</v>
      </c>
      <c r="AA161">
        <f t="shared" si="19"/>
        <v>6</v>
      </c>
      <c r="AB161" t="str">
        <f t="shared" si="20"/>
        <v>June</v>
      </c>
      <c r="AC161">
        <f t="shared" si="21"/>
        <v>2022</v>
      </c>
      <c r="AD161" t="str">
        <f t="shared" si="22"/>
        <v/>
      </c>
      <c r="AE161" t="str" cm="1">
        <f t="array" ref="AE161">_xlfn.SWITCH(Y161,"Saturday","Weekend","Sunday","Weekend","Weekday")</f>
        <v>Weekend</v>
      </c>
      <c r="AF161" t="str">
        <f t="shared" si="23"/>
        <v>Yes</v>
      </c>
    </row>
    <row r="162" spans="3:32" x14ac:dyDescent="0.25">
      <c r="C162" t="s">
        <v>1166</v>
      </c>
      <c r="D162" t="s">
        <v>259</v>
      </c>
      <c r="E162" t="s">
        <v>37</v>
      </c>
      <c r="F162">
        <v>3000</v>
      </c>
      <c r="G162" s="9">
        <v>30</v>
      </c>
      <c r="H162">
        <v>5</v>
      </c>
      <c r="I162" s="9">
        <f t="shared" si="16"/>
        <v>150</v>
      </c>
      <c r="K162" t="s">
        <v>225</v>
      </c>
      <c r="L162" t="s">
        <v>544</v>
      </c>
      <c r="M162" t="s">
        <v>545</v>
      </c>
      <c r="N162" t="s">
        <v>972</v>
      </c>
      <c r="O162" t="s">
        <v>941</v>
      </c>
      <c r="X162" s="5">
        <v>44718</v>
      </c>
      <c r="Y162" t="str">
        <f t="shared" si="17"/>
        <v>Monday</v>
      </c>
      <c r="Z162">
        <f t="shared" si="18"/>
        <v>6</v>
      </c>
      <c r="AA162">
        <f t="shared" si="19"/>
        <v>6</v>
      </c>
      <c r="AB162" t="str">
        <f t="shared" si="20"/>
        <v>June</v>
      </c>
      <c r="AC162">
        <f t="shared" si="21"/>
        <v>2022</v>
      </c>
      <c r="AD162" t="str">
        <f t="shared" si="22"/>
        <v/>
      </c>
      <c r="AE162" t="str" cm="1">
        <f t="array" ref="AE162">_xlfn.SWITCH(Y162,"Saturday","Weekend","Sunday","Weekend","Weekday")</f>
        <v>Weekday</v>
      </c>
      <c r="AF162" t="str">
        <f t="shared" si="23"/>
        <v>No</v>
      </c>
    </row>
    <row r="163" spans="3:32" x14ac:dyDescent="0.25">
      <c r="C163" t="s">
        <v>1167</v>
      </c>
      <c r="D163" t="s">
        <v>187</v>
      </c>
      <c r="E163" t="s">
        <v>126</v>
      </c>
      <c r="F163">
        <v>2900</v>
      </c>
      <c r="G163" s="9">
        <v>12</v>
      </c>
      <c r="H163">
        <v>8</v>
      </c>
      <c r="I163" s="9">
        <f t="shared" si="16"/>
        <v>96</v>
      </c>
      <c r="K163" t="s">
        <v>233</v>
      </c>
      <c r="L163" t="s">
        <v>558</v>
      </c>
      <c r="M163" t="s">
        <v>559</v>
      </c>
      <c r="N163" t="s">
        <v>972</v>
      </c>
      <c r="O163" t="s">
        <v>941</v>
      </c>
      <c r="X163" s="5">
        <v>44719</v>
      </c>
      <c r="Y163" t="str">
        <f t="shared" si="17"/>
        <v>Tuesday</v>
      </c>
      <c r="Z163">
        <f t="shared" si="18"/>
        <v>7</v>
      </c>
      <c r="AA163">
        <f t="shared" si="19"/>
        <v>6</v>
      </c>
      <c r="AB163" t="str">
        <f t="shared" si="20"/>
        <v>June</v>
      </c>
      <c r="AC163">
        <f t="shared" si="21"/>
        <v>2022</v>
      </c>
      <c r="AD163" t="str">
        <f t="shared" si="22"/>
        <v/>
      </c>
      <c r="AE163" t="str" cm="1">
        <f t="array" ref="AE163">_xlfn.SWITCH(Y163,"Saturday","Weekend","Sunday","Weekend","Weekday")</f>
        <v>Weekday</v>
      </c>
      <c r="AF163" t="str">
        <f t="shared" si="23"/>
        <v>No</v>
      </c>
    </row>
    <row r="164" spans="3:32" x14ac:dyDescent="0.25">
      <c r="C164" t="s">
        <v>1168</v>
      </c>
      <c r="D164" t="s">
        <v>402</v>
      </c>
      <c r="E164" t="s">
        <v>68</v>
      </c>
      <c r="F164">
        <v>2820</v>
      </c>
      <c r="G164" s="9">
        <v>6700</v>
      </c>
      <c r="H164">
        <v>1</v>
      </c>
      <c r="I164" s="9">
        <f t="shared" si="16"/>
        <v>6700</v>
      </c>
      <c r="K164" t="s">
        <v>188</v>
      </c>
      <c r="L164" t="s">
        <v>475</v>
      </c>
      <c r="M164" t="s">
        <v>476</v>
      </c>
      <c r="N164" t="s">
        <v>978</v>
      </c>
      <c r="O164" t="s">
        <v>942</v>
      </c>
      <c r="X164" s="5">
        <v>44720</v>
      </c>
      <c r="Y164" t="str">
        <f t="shared" si="17"/>
        <v>Wednesday</v>
      </c>
      <c r="Z164">
        <f t="shared" si="18"/>
        <v>8</v>
      </c>
      <c r="AA164">
        <f t="shared" si="19"/>
        <v>6</v>
      </c>
      <c r="AB164" t="str">
        <f t="shared" si="20"/>
        <v>June</v>
      </c>
      <c r="AC164">
        <f t="shared" si="21"/>
        <v>2022</v>
      </c>
      <c r="AD164" t="str">
        <f t="shared" si="22"/>
        <v/>
      </c>
      <c r="AE164" t="str" cm="1">
        <f t="array" ref="AE164">_xlfn.SWITCH(Y164,"Saturday","Weekend","Sunday","Weekend","Weekday")</f>
        <v>Weekday</v>
      </c>
      <c r="AF164" t="str">
        <f t="shared" si="23"/>
        <v>No</v>
      </c>
    </row>
    <row r="165" spans="3:32" x14ac:dyDescent="0.25">
      <c r="C165" t="s">
        <v>1169</v>
      </c>
      <c r="D165" t="s">
        <v>182</v>
      </c>
      <c r="E165" t="s">
        <v>52</v>
      </c>
      <c r="F165">
        <v>2780</v>
      </c>
      <c r="G165" s="9">
        <v>740</v>
      </c>
      <c r="H165">
        <v>8</v>
      </c>
      <c r="I165" s="9">
        <f t="shared" si="16"/>
        <v>5920</v>
      </c>
      <c r="K165" t="s">
        <v>373</v>
      </c>
      <c r="L165" t="s">
        <v>648</v>
      </c>
      <c r="M165" t="s">
        <v>799</v>
      </c>
      <c r="N165" t="s">
        <v>986</v>
      </c>
      <c r="O165" t="s">
        <v>944</v>
      </c>
      <c r="X165" s="5">
        <v>44721</v>
      </c>
      <c r="Y165" t="str">
        <f t="shared" si="17"/>
        <v>Thursday</v>
      </c>
      <c r="Z165">
        <f t="shared" si="18"/>
        <v>9</v>
      </c>
      <c r="AA165">
        <f t="shared" si="19"/>
        <v>6</v>
      </c>
      <c r="AB165" t="str">
        <f t="shared" si="20"/>
        <v>June</v>
      </c>
      <c r="AC165">
        <f t="shared" si="21"/>
        <v>2022</v>
      </c>
      <c r="AD165" t="str">
        <f t="shared" si="22"/>
        <v/>
      </c>
      <c r="AE165" t="str" cm="1">
        <f t="array" ref="AE165">_xlfn.SWITCH(Y165,"Saturday","Weekend","Sunday","Weekend","Weekday")</f>
        <v>Weekday</v>
      </c>
      <c r="AF165" t="str">
        <f t="shared" si="23"/>
        <v>No</v>
      </c>
    </row>
    <row r="166" spans="3:32" x14ac:dyDescent="0.25">
      <c r="C166" t="s">
        <v>1170</v>
      </c>
      <c r="D166" t="s">
        <v>398</v>
      </c>
      <c r="E166" t="s">
        <v>49</v>
      </c>
      <c r="F166">
        <v>2770</v>
      </c>
      <c r="G166" s="9">
        <v>21</v>
      </c>
      <c r="H166">
        <v>2</v>
      </c>
      <c r="I166" s="9">
        <f t="shared" si="16"/>
        <v>42</v>
      </c>
      <c r="K166" t="s">
        <v>256</v>
      </c>
      <c r="L166" t="s">
        <v>598</v>
      </c>
      <c r="M166" t="s">
        <v>533</v>
      </c>
      <c r="N166" t="s">
        <v>953</v>
      </c>
      <c r="O166" t="s">
        <v>934</v>
      </c>
      <c r="X166" s="5">
        <v>44722</v>
      </c>
      <c r="Y166" t="str">
        <f t="shared" si="17"/>
        <v>Friday</v>
      </c>
      <c r="Z166">
        <f t="shared" si="18"/>
        <v>10</v>
      </c>
      <c r="AA166">
        <f t="shared" si="19"/>
        <v>6</v>
      </c>
      <c r="AB166" t="str">
        <f t="shared" si="20"/>
        <v>June</v>
      </c>
      <c r="AC166">
        <f t="shared" si="21"/>
        <v>2022</v>
      </c>
      <c r="AD166" t="str">
        <f t="shared" si="22"/>
        <v/>
      </c>
      <c r="AE166" t="str" cm="1">
        <f t="array" ref="AE166">_xlfn.SWITCH(Y166,"Saturday","Weekend","Sunday","Weekend","Weekday")</f>
        <v>Weekday</v>
      </c>
      <c r="AF166" t="str">
        <f t="shared" si="23"/>
        <v>No</v>
      </c>
    </row>
    <row r="167" spans="3:32" x14ac:dyDescent="0.25">
      <c r="C167" t="s">
        <v>1171</v>
      </c>
      <c r="D167" t="s">
        <v>255</v>
      </c>
      <c r="E167" t="s">
        <v>138</v>
      </c>
      <c r="F167">
        <v>2910</v>
      </c>
      <c r="G167" s="9">
        <v>9100</v>
      </c>
      <c r="H167">
        <v>1</v>
      </c>
      <c r="I167" s="9">
        <f t="shared" si="16"/>
        <v>9100</v>
      </c>
      <c r="K167" t="s">
        <v>387</v>
      </c>
      <c r="L167" t="s">
        <v>471</v>
      </c>
      <c r="M167" t="s">
        <v>821</v>
      </c>
      <c r="N167" t="s">
        <v>960</v>
      </c>
      <c r="O167" t="s">
        <v>937</v>
      </c>
      <c r="X167" s="5">
        <v>44723</v>
      </c>
      <c r="Y167" t="str">
        <f t="shared" si="17"/>
        <v>Saturday</v>
      </c>
      <c r="Z167">
        <f t="shared" si="18"/>
        <v>11</v>
      </c>
      <c r="AA167">
        <f t="shared" si="19"/>
        <v>6</v>
      </c>
      <c r="AB167" t="str">
        <f t="shared" si="20"/>
        <v>June</v>
      </c>
      <c r="AC167">
        <f t="shared" si="21"/>
        <v>2022</v>
      </c>
      <c r="AD167" t="str">
        <f t="shared" si="22"/>
        <v/>
      </c>
      <c r="AE167" t="str" cm="1">
        <f t="array" ref="AE167">_xlfn.SWITCH(Y167,"Saturday","Weekend","Sunday","Weekend","Weekday")</f>
        <v>Weekend</v>
      </c>
      <c r="AF167" t="str">
        <f t="shared" si="23"/>
        <v>Yes</v>
      </c>
    </row>
    <row r="168" spans="3:32" x14ac:dyDescent="0.25">
      <c r="C168" t="s">
        <v>1172</v>
      </c>
      <c r="D168" t="s">
        <v>326</v>
      </c>
      <c r="E168" t="s">
        <v>89</v>
      </c>
      <c r="F168">
        <v>2880</v>
      </c>
      <c r="G168" s="9">
        <v>66</v>
      </c>
      <c r="H168">
        <v>1</v>
      </c>
      <c r="I168" s="9">
        <f t="shared" si="16"/>
        <v>66</v>
      </c>
      <c r="K168" t="s">
        <v>447</v>
      </c>
      <c r="L168" t="s">
        <v>861</v>
      </c>
      <c r="M168" t="s">
        <v>921</v>
      </c>
      <c r="N168" t="s">
        <v>977</v>
      </c>
      <c r="O168" t="s">
        <v>941</v>
      </c>
      <c r="X168" s="5">
        <v>44724</v>
      </c>
      <c r="Y168" t="str">
        <f t="shared" si="17"/>
        <v>Sunday</v>
      </c>
      <c r="Z168">
        <f t="shared" si="18"/>
        <v>12</v>
      </c>
      <c r="AA168">
        <f t="shared" si="19"/>
        <v>6</v>
      </c>
      <c r="AB168" t="str">
        <f t="shared" si="20"/>
        <v>June</v>
      </c>
      <c r="AC168">
        <f t="shared" si="21"/>
        <v>2022</v>
      </c>
      <c r="AD168" t="str">
        <f t="shared" si="22"/>
        <v/>
      </c>
      <c r="AE168" t="str" cm="1">
        <f t="array" ref="AE168">_xlfn.SWITCH(Y168,"Saturday","Weekend","Sunday","Weekend","Weekday")</f>
        <v>Weekend</v>
      </c>
      <c r="AF168" t="str">
        <f t="shared" si="23"/>
        <v>Yes</v>
      </c>
    </row>
    <row r="169" spans="3:32" x14ac:dyDescent="0.25">
      <c r="C169" t="s">
        <v>1173</v>
      </c>
      <c r="D169" t="s">
        <v>395</v>
      </c>
      <c r="E169" t="s">
        <v>61</v>
      </c>
      <c r="F169">
        <v>2900</v>
      </c>
      <c r="G169" s="9">
        <v>44</v>
      </c>
      <c r="H169">
        <v>5</v>
      </c>
      <c r="I169" s="9">
        <f t="shared" si="16"/>
        <v>220</v>
      </c>
      <c r="K169" t="s">
        <v>312</v>
      </c>
      <c r="L169" t="s">
        <v>699</v>
      </c>
      <c r="M169" t="s">
        <v>700</v>
      </c>
      <c r="N169" t="s">
        <v>980</v>
      </c>
      <c r="O169" t="s">
        <v>942</v>
      </c>
      <c r="X169" s="5">
        <v>44725</v>
      </c>
      <c r="Y169" t="str">
        <f t="shared" si="17"/>
        <v>Monday</v>
      </c>
      <c r="Z169">
        <f t="shared" si="18"/>
        <v>13</v>
      </c>
      <c r="AA169">
        <f t="shared" si="19"/>
        <v>6</v>
      </c>
      <c r="AB169" t="str">
        <f t="shared" si="20"/>
        <v>June</v>
      </c>
      <c r="AC169">
        <f t="shared" si="21"/>
        <v>2022</v>
      </c>
      <c r="AD169" t="str">
        <f t="shared" si="22"/>
        <v/>
      </c>
      <c r="AE169" t="str" cm="1">
        <f t="array" ref="AE169">_xlfn.SWITCH(Y169,"Saturday","Weekend","Sunday","Weekend","Weekday")</f>
        <v>Weekday</v>
      </c>
      <c r="AF169" t="str">
        <f t="shared" si="23"/>
        <v>No</v>
      </c>
    </row>
    <row r="170" spans="3:32" x14ac:dyDescent="0.25">
      <c r="C170" t="s">
        <v>1174</v>
      </c>
      <c r="D170" t="s">
        <v>414</v>
      </c>
      <c r="E170" t="s">
        <v>79</v>
      </c>
      <c r="F170">
        <v>2980</v>
      </c>
      <c r="G170" s="9">
        <v>3500</v>
      </c>
      <c r="H170">
        <v>1</v>
      </c>
      <c r="I170" s="9">
        <f t="shared" si="16"/>
        <v>3500</v>
      </c>
      <c r="K170" t="s">
        <v>186</v>
      </c>
      <c r="L170" t="s">
        <v>471</v>
      </c>
      <c r="M170" t="s">
        <v>472</v>
      </c>
      <c r="N170" t="s">
        <v>969</v>
      </c>
      <c r="O170" t="s">
        <v>940</v>
      </c>
      <c r="X170" s="5">
        <v>44726</v>
      </c>
      <c r="Y170" t="str">
        <f t="shared" si="17"/>
        <v>Tuesday</v>
      </c>
      <c r="Z170">
        <f t="shared" si="18"/>
        <v>14</v>
      </c>
      <c r="AA170">
        <f t="shared" si="19"/>
        <v>6</v>
      </c>
      <c r="AB170" t="str">
        <f t="shared" si="20"/>
        <v>June</v>
      </c>
      <c r="AC170">
        <f t="shared" si="21"/>
        <v>2022</v>
      </c>
      <c r="AD170" t="str">
        <f t="shared" si="22"/>
        <v/>
      </c>
      <c r="AE170" t="str" cm="1">
        <f t="array" ref="AE170">_xlfn.SWITCH(Y170,"Saturday","Weekend","Sunday","Weekend","Weekday")</f>
        <v>Weekday</v>
      </c>
      <c r="AF170" t="str">
        <f t="shared" si="23"/>
        <v>No</v>
      </c>
    </row>
    <row r="171" spans="3:32" x14ac:dyDescent="0.25">
      <c r="C171" t="s">
        <v>1175</v>
      </c>
      <c r="D171" t="s">
        <v>334</v>
      </c>
      <c r="E171" t="s">
        <v>104</v>
      </c>
      <c r="F171">
        <v>2790</v>
      </c>
      <c r="G171" s="9">
        <v>220</v>
      </c>
      <c r="H171">
        <v>4</v>
      </c>
      <c r="I171" s="9">
        <f t="shared" si="16"/>
        <v>880</v>
      </c>
      <c r="K171" t="s">
        <v>205</v>
      </c>
      <c r="L171" t="s">
        <v>506</v>
      </c>
      <c r="M171" t="s">
        <v>507</v>
      </c>
      <c r="N171" t="s">
        <v>962</v>
      </c>
      <c r="O171" t="s">
        <v>938</v>
      </c>
      <c r="X171" s="5">
        <v>44727</v>
      </c>
      <c r="Y171" t="str">
        <f t="shared" si="17"/>
        <v>Wednesday</v>
      </c>
      <c r="Z171">
        <f t="shared" si="18"/>
        <v>15</v>
      </c>
      <c r="AA171">
        <f t="shared" si="19"/>
        <v>6</v>
      </c>
      <c r="AB171" t="str">
        <f t="shared" si="20"/>
        <v>June</v>
      </c>
      <c r="AC171">
        <f t="shared" si="21"/>
        <v>2022</v>
      </c>
      <c r="AD171" t="str">
        <f t="shared" si="22"/>
        <v/>
      </c>
      <c r="AE171" t="str" cm="1">
        <f t="array" ref="AE171">_xlfn.SWITCH(Y171,"Saturday","Weekend","Sunday","Weekend","Weekday")</f>
        <v>Weekday</v>
      </c>
      <c r="AF171" t="str">
        <f t="shared" si="23"/>
        <v>No</v>
      </c>
    </row>
    <row r="172" spans="3:32" x14ac:dyDescent="0.25">
      <c r="C172" t="s">
        <v>1176</v>
      </c>
      <c r="D172" t="s">
        <v>366</v>
      </c>
      <c r="E172" t="s">
        <v>145</v>
      </c>
      <c r="F172">
        <v>2810</v>
      </c>
      <c r="G172" s="9">
        <v>6000</v>
      </c>
      <c r="H172">
        <v>5</v>
      </c>
      <c r="I172" s="9">
        <f t="shared" si="16"/>
        <v>30000</v>
      </c>
      <c r="K172" t="s">
        <v>198</v>
      </c>
      <c r="L172" t="s">
        <v>459</v>
      </c>
      <c r="M172" t="s">
        <v>493</v>
      </c>
      <c r="N172" t="s">
        <v>978</v>
      </c>
      <c r="O172" t="s">
        <v>942</v>
      </c>
      <c r="X172" s="5">
        <v>44728</v>
      </c>
      <c r="Y172" t="str">
        <f t="shared" si="17"/>
        <v>Thursday</v>
      </c>
      <c r="Z172">
        <f t="shared" si="18"/>
        <v>16</v>
      </c>
      <c r="AA172">
        <f t="shared" si="19"/>
        <v>6</v>
      </c>
      <c r="AB172" t="str">
        <f t="shared" si="20"/>
        <v>June</v>
      </c>
      <c r="AC172">
        <f t="shared" si="21"/>
        <v>2022</v>
      </c>
      <c r="AD172" t="str">
        <f t="shared" si="22"/>
        <v/>
      </c>
      <c r="AE172" t="str" cm="1">
        <f t="array" ref="AE172">_xlfn.SWITCH(Y172,"Saturday","Weekend","Sunday","Weekend","Weekday")</f>
        <v>Weekday</v>
      </c>
      <c r="AF172" t="str">
        <f t="shared" si="23"/>
        <v>No</v>
      </c>
    </row>
    <row r="173" spans="3:32" x14ac:dyDescent="0.25">
      <c r="C173" t="s">
        <v>1177</v>
      </c>
      <c r="D173" t="s">
        <v>430</v>
      </c>
      <c r="E173" t="s">
        <v>117</v>
      </c>
      <c r="F173">
        <v>2900</v>
      </c>
      <c r="G173" s="9">
        <v>950</v>
      </c>
      <c r="H173">
        <v>1</v>
      </c>
      <c r="I173" s="9">
        <f t="shared" si="16"/>
        <v>950</v>
      </c>
      <c r="K173" t="s">
        <v>245</v>
      </c>
      <c r="L173" t="s">
        <v>578</v>
      </c>
      <c r="M173" t="s">
        <v>579</v>
      </c>
      <c r="N173" t="s">
        <v>962</v>
      </c>
      <c r="O173" t="s">
        <v>938</v>
      </c>
      <c r="X173" s="5">
        <v>44729</v>
      </c>
      <c r="Y173" t="str">
        <f t="shared" si="17"/>
        <v>Friday</v>
      </c>
      <c r="Z173">
        <f t="shared" si="18"/>
        <v>17</v>
      </c>
      <c r="AA173">
        <f t="shared" si="19"/>
        <v>6</v>
      </c>
      <c r="AB173" t="str">
        <f t="shared" si="20"/>
        <v>June</v>
      </c>
      <c r="AC173">
        <f t="shared" si="21"/>
        <v>2022</v>
      </c>
      <c r="AD173" t="str">
        <f t="shared" si="22"/>
        <v/>
      </c>
      <c r="AE173" t="str" cm="1">
        <f t="array" ref="AE173">_xlfn.SWITCH(Y173,"Saturday","Weekend","Sunday","Weekend","Weekday")</f>
        <v>Weekday</v>
      </c>
      <c r="AF173" t="str">
        <f t="shared" si="23"/>
        <v>No</v>
      </c>
    </row>
    <row r="174" spans="3:32" x14ac:dyDescent="0.25">
      <c r="C174" t="s">
        <v>1178</v>
      </c>
      <c r="D174" t="s">
        <v>250</v>
      </c>
      <c r="E174" t="s">
        <v>89</v>
      </c>
      <c r="F174">
        <v>2780</v>
      </c>
      <c r="G174" s="9">
        <v>660</v>
      </c>
      <c r="H174">
        <v>7</v>
      </c>
      <c r="I174" s="9">
        <f t="shared" si="16"/>
        <v>4620</v>
      </c>
      <c r="K174" t="s">
        <v>402</v>
      </c>
      <c r="L174" t="s">
        <v>527</v>
      </c>
      <c r="M174" t="s">
        <v>847</v>
      </c>
      <c r="N174" t="s">
        <v>985</v>
      </c>
      <c r="O174" t="s">
        <v>943</v>
      </c>
      <c r="X174" s="5">
        <v>44730</v>
      </c>
      <c r="Y174" t="str">
        <f t="shared" si="17"/>
        <v>Saturday</v>
      </c>
      <c r="Z174">
        <f t="shared" si="18"/>
        <v>18</v>
      </c>
      <c r="AA174">
        <f t="shared" si="19"/>
        <v>6</v>
      </c>
      <c r="AB174" t="str">
        <f t="shared" si="20"/>
        <v>June</v>
      </c>
      <c r="AC174">
        <f t="shared" si="21"/>
        <v>2022</v>
      </c>
      <c r="AD174" t="str">
        <f t="shared" si="22"/>
        <v/>
      </c>
      <c r="AE174" t="str" cm="1">
        <f t="array" ref="AE174">_xlfn.SWITCH(Y174,"Saturday","Weekend","Sunday","Weekend","Weekday")</f>
        <v>Weekend</v>
      </c>
      <c r="AF174" t="str">
        <f t="shared" si="23"/>
        <v>Yes</v>
      </c>
    </row>
    <row r="175" spans="3:32" x14ac:dyDescent="0.25">
      <c r="C175" t="s">
        <v>1179</v>
      </c>
      <c r="D175" t="s">
        <v>193</v>
      </c>
      <c r="E175" t="s">
        <v>133</v>
      </c>
      <c r="F175">
        <v>2900</v>
      </c>
      <c r="G175" s="9">
        <v>640</v>
      </c>
      <c r="H175">
        <v>1</v>
      </c>
      <c r="I175" s="9">
        <f t="shared" si="16"/>
        <v>640</v>
      </c>
      <c r="K175" t="s">
        <v>294</v>
      </c>
      <c r="L175" t="s">
        <v>668</v>
      </c>
      <c r="M175" t="s">
        <v>669</v>
      </c>
      <c r="N175" t="s">
        <v>955</v>
      </c>
      <c r="O175" t="s">
        <v>935</v>
      </c>
      <c r="X175" s="5">
        <v>44731</v>
      </c>
      <c r="Y175" t="str">
        <f t="shared" si="17"/>
        <v>Sunday</v>
      </c>
      <c r="Z175">
        <f t="shared" si="18"/>
        <v>19</v>
      </c>
      <c r="AA175">
        <f t="shared" si="19"/>
        <v>6</v>
      </c>
      <c r="AB175" t="str">
        <f t="shared" si="20"/>
        <v>June</v>
      </c>
      <c r="AC175">
        <f t="shared" si="21"/>
        <v>2022</v>
      </c>
      <c r="AD175" t="str">
        <f t="shared" si="22"/>
        <v/>
      </c>
      <c r="AE175" t="str" cm="1">
        <f t="array" ref="AE175">_xlfn.SWITCH(Y175,"Saturday","Weekend","Sunday","Weekend","Weekday")</f>
        <v>Weekend</v>
      </c>
      <c r="AF175" t="str">
        <f t="shared" si="23"/>
        <v>Yes</v>
      </c>
    </row>
    <row r="176" spans="3:32" x14ac:dyDescent="0.25">
      <c r="C176" t="s">
        <v>1180</v>
      </c>
      <c r="D176" t="s">
        <v>227</v>
      </c>
      <c r="E176" t="s">
        <v>68</v>
      </c>
      <c r="F176">
        <v>2910</v>
      </c>
      <c r="G176" s="9">
        <v>18</v>
      </c>
      <c r="H176">
        <v>1</v>
      </c>
      <c r="I176" s="9">
        <f t="shared" si="16"/>
        <v>18</v>
      </c>
      <c r="K176" t="s">
        <v>264</v>
      </c>
      <c r="L176" t="s">
        <v>612</v>
      </c>
      <c r="M176" t="s">
        <v>613</v>
      </c>
      <c r="N176" t="s">
        <v>979</v>
      </c>
      <c r="O176" t="s">
        <v>942</v>
      </c>
      <c r="X176" s="5">
        <v>44732</v>
      </c>
      <c r="Y176" t="str">
        <f t="shared" si="17"/>
        <v>Monday</v>
      </c>
      <c r="Z176">
        <f t="shared" si="18"/>
        <v>20</v>
      </c>
      <c r="AA176">
        <f t="shared" si="19"/>
        <v>6</v>
      </c>
      <c r="AB176" t="str">
        <f t="shared" si="20"/>
        <v>June</v>
      </c>
      <c r="AC176">
        <f t="shared" si="21"/>
        <v>2022</v>
      </c>
      <c r="AD176" t="str">
        <f t="shared" si="22"/>
        <v/>
      </c>
      <c r="AE176" t="str" cm="1">
        <f t="array" ref="AE176">_xlfn.SWITCH(Y176,"Saturday","Weekend","Sunday","Weekend","Weekday")</f>
        <v>Weekday</v>
      </c>
      <c r="AF176" t="str">
        <f t="shared" si="23"/>
        <v>No</v>
      </c>
    </row>
    <row r="177" spans="3:32" x14ac:dyDescent="0.25">
      <c r="C177" t="s">
        <v>1181</v>
      </c>
      <c r="D177" t="s">
        <v>391</v>
      </c>
      <c r="E177" t="s">
        <v>134</v>
      </c>
      <c r="F177">
        <v>2980</v>
      </c>
      <c r="G177" s="9">
        <v>220</v>
      </c>
      <c r="H177">
        <v>2</v>
      </c>
      <c r="I177" s="9">
        <f t="shared" si="16"/>
        <v>440</v>
      </c>
      <c r="K177" t="s">
        <v>232</v>
      </c>
      <c r="L177" t="s">
        <v>556</v>
      </c>
      <c r="M177" t="s">
        <v>557</v>
      </c>
      <c r="N177" t="s">
        <v>972</v>
      </c>
      <c r="O177" t="s">
        <v>941</v>
      </c>
      <c r="X177" s="5">
        <v>44733</v>
      </c>
      <c r="Y177" t="str">
        <f t="shared" si="17"/>
        <v>Tuesday</v>
      </c>
      <c r="Z177">
        <f t="shared" si="18"/>
        <v>21</v>
      </c>
      <c r="AA177">
        <f t="shared" si="19"/>
        <v>6</v>
      </c>
      <c r="AB177" t="str">
        <f t="shared" si="20"/>
        <v>June</v>
      </c>
      <c r="AC177">
        <f t="shared" si="21"/>
        <v>2022</v>
      </c>
      <c r="AD177" t="str">
        <f t="shared" si="22"/>
        <v/>
      </c>
      <c r="AE177" t="str" cm="1">
        <f t="array" ref="AE177">_xlfn.SWITCH(Y177,"Saturday","Weekend","Sunday","Weekend","Weekday")</f>
        <v>Weekday</v>
      </c>
      <c r="AF177" t="str">
        <f t="shared" si="23"/>
        <v>No</v>
      </c>
    </row>
    <row r="178" spans="3:32" x14ac:dyDescent="0.25">
      <c r="C178" t="s">
        <v>1182</v>
      </c>
      <c r="D178" t="s">
        <v>384</v>
      </c>
      <c r="E178" t="s">
        <v>45</v>
      </c>
      <c r="F178">
        <v>2740</v>
      </c>
      <c r="G178" s="9">
        <v>73</v>
      </c>
      <c r="H178">
        <v>1</v>
      </c>
      <c r="I178" s="9">
        <f t="shared" si="16"/>
        <v>73</v>
      </c>
      <c r="K178" t="s">
        <v>282</v>
      </c>
      <c r="L178" t="s">
        <v>647</v>
      </c>
      <c r="M178" t="s">
        <v>497</v>
      </c>
      <c r="N178" t="s">
        <v>963</v>
      </c>
      <c r="O178" t="s">
        <v>938</v>
      </c>
      <c r="X178" s="5">
        <v>44734</v>
      </c>
      <c r="Y178" t="str">
        <f t="shared" si="17"/>
        <v>Wednesday</v>
      </c>
      <c r="Z178">
        <f t="shared" si="18"/>
        <v>22</v>
      </c>
      <c r="AA178">
        <f t="shared" si="19"/>
        <v>6</v>
      </c>
      <c r="AB178" t="str">
        <f t="shared" si="20"/>
        <v>June</v>
      </c>
      <c r="AC178">
        <f t="shared" si="21"/>
        <v>2022</v>
      </c>
      <c r="AD178" t="str">
        <f t="shared" si="22"/>
        <v/>
      </c>
      <c r="AE178" t="str" cm="1">
        <f t="array" ref="AE178">_xlfn.SWITCH(Y178,"Saturday","Weekend","Sunday","Weekend","Weekday")</f>
        <v>Weekday</v>
      </c>
      <c r="AF178" t="str">
        <f t="shared" si="23"/>
        <v>No</v>
      </c>
    </row>
    <row r="179" spans="3:32" x14ac:dyDescent="0.25">
      <c r="C179" t="s">
        <v>1183</v>
      </c>
      <c r="D179" t="s">
        <v>268</v>
      </c>
      <c r="E179" t="s">
        <v>30</v>
      </c>
      <c r="F179">
        <v>2840</v>
      </c>
      <c r="G179" s="9">
        <v>28</v>
      </c>
      <c r="H179">
        <v>1</v>
      </c>
      <c r="I179" s="9">
        <f t="shared" si="16"/>
        <v>28</v>
      </c>
      <c r="K179" t="s">
        <v>371</v>
      </c>
      <c r="L179" t="s">
        <v>797</v>
      </c>
      <c r="M179" t="s">
        <v>665</v>
      </c>
      <c r="N179" t="s">
        <v>981</v>
      </c>
      <c r="O179" t="s">
        <v>942</v>
      </c>
      <c r="X179" s="5">
        <v>44735</v>
      </c>
      <c r="Y179" t="str">
        <f t="shared" si="17"/>
        <v>Thursday</v>
      </c>
      <c r="Z179">
        <f t="shared" si="18"/>
        <v>23</v>
      </c>
      <c r="AA179">
        <f t="shared" si="19"/>
        <v>6</v>
      </c>
      <c r="AB179" t="str">
        <f t="shared" si="20"/>
        <v>June</v>
      </c>
      <c r="AC179">
        <f t="shared" si="21"/>
        <v>2022</v>
      </c>
      <c r="AD179" t="str">
        <f t="shared" si="22"/>
        <v/>
      </c>
      <c r="AE179" t="str" cm="1">
        <f t="array" ref="AE179">_xlfn.SWITCH(Y179,"Saturday","Weekend","Sunday","Weekend","Weekday")</f>
        <v>Weekday</v>
      </c>
      <c r="AF179" t="str">
        <f t="shared" si="23"/>
        <v>No</v>
      </c>
    </row>
    <row r="180" spans="3:32" x14ac:dyDescent="0.25">
      <c r="C180" t="s">
        <v>1184</v>
      </c>
      <c r="D180" t="s">
        <v>268</v>
      </c>
      <c r="E180" t="s">
        <v>151</v>
      </c>
      <c r="F180">
        <v>2860</v>
      </c>
      <c r="G180" s="9">
        <v>280</v>
      </c>
      <c r="H180">
        <v>1</v>
      </c>
      <c r="I180" s="9">
        <f t="shared" si="16"/>
        <v>280</v>
      </c>
      <c r="K180" t="s">
        <v>258</v>
      </c>
      <c r="L180" t="s">
        <v>601</v>
      </c>
      <c r="M180" t="s">
        <v>602</v>
      </c>
      <c r="N180" t="s">
        <v>965</v>
      </c>
      <c r="O180" t="s">
        <v>945</v>
      </c>
      <c r="X180" s="5">
        <v>44736</v>
      </c>
      <c r="Y180" t="str">
        <f t="shared" si="17"/>
        <v>Friday</v>
      </c>
      <c r="Z180">
        <f t="shared" si="18"/>
        <v>24</v>
      </c>
      <c r="AA180">
        <f t="shared" si="19"/>
        <v>6</v>
      </c>
      <c r="AB180" t="str">
        <f t="shared" si="20"/>
        <v>June</v>
      </c>
      <c r="AC180">
        <f t="shared" si="21"/>
        <v>2022</v>
      </c>
      <c r="AD180" t="str">
        <f t="shared" si="22"/>
        <v/>
      </c>
      <c r="AE180" t="str" cm="1">
        <f t="array" ref="AE180">_xlfn.SWITCH(Y180,"Saturday","Weekend","Sunday","Weekend","Weekday")</f>
        <v>Weekday</v>
      </c>
      <c r="AF180" t="str">
        <f t="shared" si="23"/>
        <v>No</v>
      </c>
    </row>
    <row r="181" spans="3:32" x14ac:dyDescent="0.25">
      <c r="C181" t="s">
        <v>1185</v>
      </c>
      <c r="D181" t="s">
        <v>224</v>
      </c>
      <c r="E181" t="s">
        <v>114</v>
      </c>
      <c r="F181">
        <v>2840</v>
      </c>
      <c r="G181" s="9">
        <v>91</v>
      </c>
      <c r="H181">
        <v>1</v>
      </c>
      <c r="I181" s="9">
        <f t="shared" si="16"/>
        <v>91</v>
      </c>
      <c r="K181" t="s">
        <v>207</v>
      </c>
      <c r="L181" t="s">
        <v>510</v>
      </c>
      <c r="M181" t="s">
        <v>511</v>
      </c>
      <c r="N181" t="s">
        <v>962</v>
      </c>
      <c r="O181" t="s">
        <v>938</v>
      </c>
      <c r="X181" s="5">
        <v>44737</v>
      </c>
      <c r="Y181" t="str">
        <f t="shared" si="17"/>
        <v>Saturday</v>
      </c>
      <c r="Z181">
        <f t="shared" si="18"/>
        <v>25</v>
      </c>
      <c r="AA181">
        <f t="shared" si="19"/>
        <v>6</v>
      </c>
      <c r="AB181" t="str">
        <f t="shared" si="20"/>
        <v>June</v>
      </c>
      <c r="AC181">
        <f t="shared" si="21"/>
        <v>2022</v>
      </c>
      <c r="AD181" t="str">
        <f t="shared" si="22"/>
        <v/>
      </c>
      <c r="AE181" t="str" cm="1">
        <f t="array" ref="AE181">_xlfn.SWITCH(Y181,"Saturday","Weekend","Sunday","Weekend","Weekday")</f>
        <v>Weekend</v>
      </c>
      <c r="AF181" t="str">
        <f t="shared" si="23"/>
        <v>Yes</v>
      </c>
    </row>
    <row r="182" spans="3:32" x14ac:dyDescent="0.25">
      <c r="C182" t="s">
        <v>1186</v>
      </c>
      <c r="D182" t="s">
        <v>212</v>
      </c>
      <c r="E182" t="s">
        <v>73</v>
      </c>
      <c r="F182">
        <v>2850</v>
      </c>
      <c r="G182" s="9">
        <v>290</v>
      </c>
      <c r="H182">
        <v>1</v>
      </c>
      <c r="I182" s="9">
        <f t="shared" si="16"/>
        <v>290</v>
      </c>
      <c r="K182" t="s">
        <v>223</v>
      </c>
      <c r="L182" t="s">
        <v>540</v>
      </c>
      <c r="M182" t="s">
        <v>541</v>
      </c>
      <c r="N182" t="s">
        <v>967</v>
      </c>
      <c r="O182" t="s">
        <v>939</v>
      </c>
      <c r="X182" s="5">
        <v>44738</v>
      </c>
      <c r="Y182" t="str">
        <f t="shared" si="17"/>
        <v>Sunday</v>
      </c>
      <c r="Z182">
        <f t="shared" si="18"/>
        <v>26</v>
      </c>
      <c r="AA182">
        <f t="shared" si="19"/>
        <v>6</v>
      </c>
      <c r="AB182" t="str">
        <f t="shared" si="20"/>
        <v>June</v>
      </c>
      <c r="AC182">
        <f t="shared" si="21"/>
        <v>2022</v>
      </c>
      <c r="AD182" t="str">
        <f t="shared" si="22"/>
        <v/>
      </c>
      <c r="AE182" t="str" cm="1">
        <f t="array" ref="AE182">_xlfn.SWITCH(Y182,"Saturday","Weekend","Sunday","Weekend","Weekday")</f>
        <v>Weekend</v>
      </c>
      <c r="AF182" t="str">
        <f t="shared" si="23"/>
        <v>Yes</v>
      </c>
    </row>
    <row r="183" spans="3:32" x14ac:dyDescent="0.25">
      <c r="C183" t="s">
        <v>1187</v>
      </c>
      <c r="D183" t="s">
        <v>229</v>
      </c>
      <c r="E183" t="s">
        <v>112</v>
      </c>
      <c r="F183">
        <v>2920</v>
      </c>
      <c r="G183" s="9">
        <v>34</v>
      </c>
      <c r="H183">
        <v>1</v>
      </c>
      <c r="I183" s="9">
        <f t="shared" si="16"/>
        <v>34</v>
      </c>
      <c r="K183" t="s">
        <v>352</v>
      </c>
      <c r="L183" t="s">
        <v>489</v>
      </c>
      <c r="M183" t="s">
        <v>763</v>
      </c>
      <c r="N183" t="s">
        <v>984</v>
      </c>
      <c r="O183" t="s">
        <v>943</v>
      </c>
      <c r="X183" s="5">
        <v>44739</v>
      </c>
      <c r="Y183" t="str">
        <f t="shared" si="17"/>
        <v>Monday</v>
      </c>
      <c r="Z183">
        <f t="shared" si="18"/>
        <v>27</v>
      </c>
      <c r="AA183">
        <f t="shared" si="19"/>
        <v>6</v>
      </c>
      <c r="AB183" t="str">
        <f t="shared" si="20"/>
        <v>June</v>
      </c>
      <c r="AC183">
        <f t="shared" si="21"/>
        <v>2022</v>
      </c>
      <c r="AD183" t="str">
        <f t="shared" si="22"/>
        <v/>
      </c>
      <c r="AE183" t="str" cm="1">
        <f t="array" ref="AE183">_xlfn.SWITCH(Y183,"Saturday","Weekend","Sunday","Weekend","Weekday")</f>
        <v>Weekday</v>
      </c>
      <c r="AF183" t="str">
        <f t="shared" si="23"/>
        <v>No</v>
      </c>
    </row>
    <row r="184" spans="3:32" x14ac:dyDescent="0.25">
      <c r="C184" t="s">
        <v>1188</v>
      </c>
      <c r="D184" t="s">
        <v>254</v>
      </c>
      <c r="E184" t="s">
        <v>168</v>
      </c>
      <c r="F184">
        <v>2780</v>
      </c>
      <c r="G184" s="9">
        <v>6100</v>
      </c>
      <c r="H184">
        <v>1</v>
      </c>
      <c r="I184" s="9">
        <f t="shared" si="16"/>
        <v>6100</v>
      </c>
      <c r="K184" t="s">
        <v>453</v>
      </c>
      <c r="L184" t="s">
        <v>928</v>
      </c>
      <c r="M184" t="s">
        <v>929</v>
      </c>
      <c r="N184" t="s">
        <v>960</v>
      </c>
      <c r="O184" t="s">
        <v>937</v>
      </c>
      <c r="X184" s="5">
        <v>44740</v>
      </c>
      <c r="Y184" t="str">
        <f t="shared" si="17"/>
        <v>Tuesday</v>
      </c>
      <c r="Z184">
        <f t="shared" si="18"/>
        <v>28</v>
      </c>
      <c r="AA184">
        <f t="shared" si="19"/>
        <v>6</v>
      </c>
      <c r="AB184" t="str">
        <f t="shared" si="20"/>
        <v>June</v>
      </c>
      <c r="AC184">
        <f t="shared" si="21"/>
        <v>2022</v>
      </c>
      <c r="AD184" t="str">
        <f t="shared" si="22"/>
        <v/>
      </c>
      <c r="AE184" t="str" cm="1">
        <f t="array" ref="AE184">_xlfn.SWITCH(Y184,"Saturday","Weekend","Sunday","Weekend","Weekday")</f>
        <v>Weekday</v>
      </c>
      <c r="AF184" t="str">
        <f t="shared" si="23"/>
        <v>No</v>
      </c>
    </row>
    <row r="185" spans="3:32" x14ac:dyDescent="0.25">
      <c r="C185" t="s">
        <v>1189</v>
      </c>
      <c r="D185" t="s">
        <v>277</v>
      </c>
      <c r="E185" t="s">
        <v>124</v>
      </c>
      <c r="F185">
        <v>2780</v>
      </c>
      <c r="G185" s="9">
        <v>1000</v>
      </c>
      <c r="H185">
        <v>1</v>
      </c>
      <c r="I185" s="9">
        <f t="shared" si="16"/>
        <v>1000</v>
      </c>
      <c r="K185" t="s">
        <v>362</v>
      </c>
      <c r="L185" t="s">
        <v>781</v>
      </c>
      <c r="M185" t="s">
        <v>782</v>
      </c>
      <c r="N185" t="s">
        <v>975</v>
      </c>
      <c r="O185" t="s">
        <v>941</v>
      </c>
      <c r="X185" s="5">
        <v>44741</v>
      </c>
      <c r="Y185" t="str">
        <f t="shared" si="17"/>
        <v>Wednesday</v>
      </c>
      <c r="Z185">
        <f t="shared" si="18"/>
        <v>29</v>
      </c>
      <c r="AA185">
        <f t="shared" si="19"/>
        <v>6</v>
      </c>
      <c r="AB185" t="str">
        <f t="shared" si="20"/>
        <v>June</v>
      </c>
      <c r="AC185">
        <f t="shared" si="21"/>
        <v>2022</v>
      </c>
      <c r="AD185" t="str">
        <f t="shared" si="22"/>
        <v/>
      </c>
      <c r="AE185" t="str" cm="1">
        <f t="array" ref="AE185">_xlfn.SWITCH(Y185,"Saturday","Weekend","Sunday","Weekend","Weekday")</f>
        <v>Weekday</v>
      </c>
      <c r="AF185" t="str">
        <f t="shared" si="23"/>
        <v>No</v>
      </c>
    </row>
    <row r="186" spans="3:32" x14ac:dyDescent="0.25">
      <c r="C186" t="s">
        <v>1190</v>
      </c>
      <c r="D186" t="s">
        <v>258</v>
      </c>
      <c r="E186" t="s">
        <v>58</v>
      </c>
      <c r="F186">
        <v>2800</v>
      </c>
      <c r="G186" s="9">
        <v>4100</v>
      </c>
      <c r="H186">
        <v>1</v>
      </c>
      <c r="I186" s="9">
        <f t="shared" si="16"/>
        <v>4100</v>
      </c>
      <c r="K186" t="s">
        <v>179</v>
      </c>
      <c r="L186" t="s">
        <v>457</v>
      </c>
      <c r="M186" t="s">
        <v>458</v>
      </c>
      <c r="N186" t="s">
        <v>952</v>
      </c>
      <c r="O186" t="s">
        <v>933</v>
      </c>
      <c r="X186" s="5">
        <v>44742</v>
      </c>
      <c r="Y186" t="str">
        <f t="shared" si="17"/>
        <v>Thursday</v>
      </c>
      <c r="Z186">
        <f t="shared" si="18"/>
        <v>30</v>
      </c>
      <c r="AA186">
        <f t="shared" si="19"/>
        <v>6</v>
      </c>
      <c r="AB186" t="str">
        <f t="shared" si="20"/>
        <v>June</v>
      </c>
      <c r="AC186">
        <f t="shared" si="21"/>
        <v>2022</v>
      </c>
      <c r="AD186" t="str">
        <f t="shared" si="22"/>
        <v/>
      </c>
      <c r="AE186" t="str" cm="1">
        <f t="array" ref="AE186">_xlfn.SWITCH(Y186,"Saturday","Weekend","Sunday","Weekend","Weekday")</f>
        <v>Weekday</v>
      </c>
      <c r="AF186" t="str">
        <f t="shared" si="23"/>
        <v>No</v>
      </c>
    </row>
    <row r="187" spans="3:32" x14ac:dyDescent="0.25">
      <c r="C187" t="s">
        <v>1191</v>
      </c>
      <c r="D187" t="s">
        <v>362</v>
      </c>
      <c r="E187" t="s">
        <v>170</v>
      </c>
      <c r="F187">
        <v>2850</v>
      </c>
      <c r="G187" s="9">
        <v>18</v>
      </c>
      <c r="H187">
        <v>2</v>
      </c>
      <c r="I187" s="9">
        <f t="shared" si="16"/>
        <v>36</v>
      </c>
      <c r="K187" t="s">
        <v>191</v>
      </c>
      <c r="L187" t="s">
        <v>481</v>
      </c>
      <c r="M187" t="s">
        <v>482</v>
      </c>
      <c r="N187" t="s">
        <v>971</v>
      </c>
      <c r="O187" t="s">
        <v>941</v>
      </c>
      <c r="X187" s="5">
        <v>44743</v>
      </c>
      <c r="Y187" t="str">
        <f t="shared" si="17"/>
        <v>Friday</v>
      </c>
      <c r="Z187">
        <f t="shared" si="18"/>
        <v>1</v>
      </c>
      <c r="AA187">
        <f t="shared" si="19"/>
        <v>7</v>
      </c>
      <c r="AB187" t="str">
        <f t="shared" si="20"/>
        <v>July</v>
      </c>
      <c r="AC187">
        <f t="shared" si="21"/>
        <v>2022</v>
      </c>
      <c r="AD187" t="str">
        <f t="shared" si="22"/>
        <v/>
      </c>
      <c r="AE187" t="str" cm="1">
        <f t="array" ref="AE187">_xlfn.SWITCH(Y187,"Saturday","Weekend","Sunday","Weekend","Weekday")</f>
        <v>Weekday</v>
      </c>
      <c r="AF187" t="str">
        <f t="shared" si="23"/>
        <v>No</v>
      </c>
    </row>
    <row r="188" spans="3:32" x14ac:dyDescent="0.25">
      <c r="C188" t="s">
        <v>1192</v>
      </c>
      <c r="D188" t="s">
        <v>250</v>
      </c>
      <c r="E188" t="s">
        <v>40</v>
      </c>
      <c r="F188">
        <v>2780</v>
      </c>
      <c r="G188" s="9">
        <v>82</v>
      </c>
      <c r="H188">
        <v>5</v>
      </c>
      <c r="I188" s="9">
        <f t="shared" si="16"/>
        <v>410</v>
      </c>
      <c r="K188" t="s">
        <v>359</v>
      </c>
      <c r="L188" t="s">
        <v>776</v>
      </c>
      <c r="M188" t="s">
        <v>777</v>
      </c>
      <c r="N188" t="s">
        <v>960</v>
      </c>
      <c r="O188" t="s">
        <v>937</v>
      </c>
      <c r="X188" s="5">
        <v>44744</v>
      </c>
      <c r="Y188" t="str">
        <f t="shared" si="17"/>
        <v>Saturday</v>
      </c>
      <c r="Z188">
        <f t="shared" si="18"/>
        <v>2</v>
      </c>
      <c r="AA188">
        <f t="shared" si="19"/>
        <v>7</v>
      </c>
      <c r="AB188" t="str">
        <f t="shared" si="20"/>
        <v>July</v>
      </c>
      <c r="AC188">
        <f t="shared" si="21"/>
        <v>2022</v>
      </c>
      <c r="AD188" t="str">
        <f t="shared" si="22"/>
        <v/>
      </c>
      <c r="AE188" t="str" cm="1">
        <f t="array" ref="AE188">_xlfn.SWITCH(Y188,"Saturday","Weekend","Sunday","Weekend","Weekday")</f>
        <v>Weekend</v>
      </c>
      <c r="AF188" t="str">
        <f t="shared" si="23"/>
        <v>Yes</v>
      </c>
    </row>
    <row r="189" spans="3:32" x14ac:dyDescent="0.25">
      <c r="C189" t="s">
        <v>1193</v>
      </c>
      <c r="D189" t="s">
        <v>323</v>
      </c>
      <c r="E189" t="s">
        <v>160</v>
      </c>
      <c r="F189">
        <v>2820</v>
      </c>
      <c r="G189" s="9">
        <v>7900</v>
      </c>
      <c r="H189">
        <v>1</v>
      </c>
      <c r="I189" s="9">
        <f t="shared" si="16"/>
        <v>7900</v>
      </c>
      <c r="K189" t="s">
        <v>406</v>
      </c>
      <c r="L189" t="s">
        <v>853</v>
      </c>
      <c r="M189" t="s">
        <v>610</v>
      </c>
      <c r="N189" t="s">
        <v>976</v>
      </c>
      <c r="O189" t="s">
        <v>941</v>
      </c>
      <c r="X189" s="5">
        <v>44745</v>
      </c>
      <c r="Y189" t="str">
        <f t="shared" si="17"/>
        <v>Sunday</v>
      </c>
      <c r="Z189">
        <f t="shared" si="18"/>
        <v>3</v>
      </c>
      <c r="AA189">
        <f t="shared" si="19"/>
        <v>7</v>
      </c>
      <c r="AB189" t="str">
        <f t="shared" si="20"/>
        <v>July</v>
      </c>
      <c r="AC189">
        <f t="shared" si="21"/>
        <v>2022</v>
      </c>
      <c r="AD189" t="str">
        <f t="shared" si="22"/>
        <v/>
      </c>
      <c r="AE189" t="str" cm="1">
        <f t="array" ref="AE189">_xlfn.SWITCH(Y189,"Saturday","Weekend","Sunday","Weekend","Weekday")</f>
        <v>Weekend</v>
      </c>
      <c r="AF189" t="str">
        <f t="shared" si="23"/>
        <v>Yes</v>
      </c>
    </row>
    <row r="190" spans="3:32" x14ac:dyDescent="0.25">
      <c r="C190" t="s">
        <v>1194</v>
      </c>
      <c r="D190" t="s">
        <v>191</v>
      </c>
      <c r="E190" t="s">
        <v>30</v>
      </c>
      <c r="F190">
        <v>2840</v>
      </c>
      <c r="G190" s="9">
        <v>180</v>
      </c>
      <c r="H190">
        <v>1</v>
      </c>
      <c r="I190" s="9">
        <f t="shared" si="16"/>
        <v>180</v>
      </c>
      <c r="K190" t="s">
        <v>235</v>
      </c>
      <c r="L190" t="s">
        <v>562</v>
      </c>
      <c r="M190" t="s">
        <v>563</v>
      </c>
      <c r="N190" t="s">
        <v>979</v>
      </c>
      <c r="O190" t="s">
        <v>942</v>
      </c>
      <c r="X190" s="5">
        <v>44746</v>
      </c>
      <c r="Y190" t="str">
        <f t="shared" si="17"/>
        <v>Monday</v>
      </c>
      <c r="Z190">
        <f t="shared" si="18"/>
        <v>4</v>
      </c>
      <c r="AA190">
        <f t="shared" si="19"/>
        <v>7</v>
      </c>
      <c r="AB190" t="str">
        <f t="shared" si="20"/>
        <v>July</v>
      </c>
      <c r="AC190">
        <f t="shared" si="21"/>
        <v>2022</v>
      </c>
      <c r="AD190" t="str">
        <f t="shared" si="22"/>
        <v>Independence Day</v>
      </c>
      <c r="AE190" t="str" cm="1">
        <f t="array" ref="AE190">_xlfn.SWITCH(Y190,"Saturday","Weekend","Sunday","Weekend","Weekday")</f>
        <v>Weekday</v>
      </c>
      <c r="AF190" t="str">
        <f t="shared" si="23"/>
        <v>Yes</v>
      </c>
    </row>
    <row r="191" spans="3:32" x14ac:dyDescent="0.25">
      <c r="C191" t="s">
        <v>1195</v>
      </c>
      <c r="D191" t="s">
        <v>390</v>
      </c>
      <c r="E191" t="s">
        <v>90</v>
      </c>
      <c r="F191">
        <v>3000</v>
      </c>
      <c r="G191" s="9">
        <v>8400</v>
      </c>
      <c r="H191">
        <v>3</v>
      </c>
      <c r="I191" s="9">
        <f t="shared" si="16"/>
        <v>25200</v>
      </c>
      <c r="K191" t="s">
        <v>369</v>
      </c>
      <c r="L191" t="s">
        <v>795</v>
      </c>
      <c r="M191" t="s">
        <v>665</v>
      </c>
      <c r="N191" t="s">
        <v>969</v>
      </c>
      <c r="O191" t="s">
        <v>940</v>
      </c>
      <c r="X191" s="5">
        <v>44747</v>
      </c>
      <c r="Y191" t="str">
        <f t="shared" si="17"/>
        <v>Tuesday</v>
      </c>
      <c r="Z191">
        <f t="shared" si="18"/>
        <v>5</v>
      </c>
      <c r="AA191">
        <f t="shared" si="19"/>
        <v>7</v>
      </c>
      <c r="AB191" t="str">
        <f t="shared" si="20"/>
        <v>July</v>
      </c>
      <c r="AC191">
        <f t="shared" si="21"/>
        <v>2022</v>
      </c>
      <c r="AD191" t="str">
        <f t="shared" si="22"/>
        <v/>
      </c>
      <c r="AE191" t="str" cm="1">
        <f t="array" ref="AE191">_xlfn.SWITCH(Y191,"Saturday","Weekend","Sunday","Weekend","Weekday")</f>
        <v>Weekday</v>
      </c>
      <c r="AF191" t="str">
        <f t="shared" si="23"/>
        <v>No</v>
      </c>
    </row>
    <row r="192" spans="3:32" x14ac:dyDescent="0.25">
      <c r="C192" t="s">
        <v>1196</v>
      </c>
      <c r="D192" t="s">
        <v>395</v>
      </c>
      <c r="E192" t="s">
        <v>51</v>
      </c>
      <c r="F192">
        <v>2910</v>
      </c>
      <c r="G192" s="9">
        <v>8600</v>
      </c>
      <c r="H192">
        <v>5</v>
      </c>
      <c r="I192" s="9">
        <f t="shared" si="16"/>
        <v>43000</v>
      </c>
      <c r="K192" t="s">
        <v>197</v>
      </c>
      <c r="L192" t="s">
        <v>491</v>
      </c>
      <c r="M192" t="s">
        <v>492</v>
      </c>
      <c r="N192" t="s">
        <v>978</v>
      </c>
      <c r="O192" t="s">
        <v>942</v>
      </c>
      <c r="X192" s="5">
        <v>44748</v>
      </c>
      <c r="Y192" t="str">
        <f t="shared" si="17"/>
        <v>Wednesday</v>
      </c>
      <c r="Z192">
        <f t="shared" si="18"/>
        <v>6</v>
      </c>
      <c r="AA192">
        <f t="shared" si="19"/>
        <v>7</v>
      </c>
      <c r="AB192" t="str">
        <f t="shared" si="20"/>
        <v>July</v>
      </c>
      <c r="AC192">
        <f t="shared" si="21"/>
        <v>2022</v>
      </c>
      <c r="AD192" t="str">
        <f t="shared" si="22"/>
        <v/>
      </c>
      <c r="AE192" t="str" cm="1">
        <f t="array" ref="AE192">_xlfn.SWITCH(Y192,"Saturday","Weekend","Sunday","Weekend","Weekday")</f>
        <v>Weekday</v>
      </c>
      <c r="AF192" t="str">
        <f t="shared" si="23"/>
        <v>No</v>
      </c>
    </row>
    <row r="193" spans="3:32" x14ac:dyDescent="0.25">
      <c r="C193" t="s">
        <v>1197</v>
      </c>
      <c r="D193" t="s">
        <v>235</v>
      </c>
      <c r="E193" t="s">
        <v>141</v>
      </c>
      <c r="F193">
        <v>2910</v>
      </c>
      <c r="G193" s="9">
        <v>77</v>
      </c>
      <c r="H193">
        <v>1</v>
      </c>
      <c r="I193" s="9">
        <f t="shared" si="16"/>
        <v>77</v>
      </c>
      <c r="K193" t="s">
        <v>226</v>
      </c>
      <c r="L193" t="s">
        <v>546</v>
      </c>
      <c r="M193" t="s">
        <v>547</v>
      </c>
      <c r="N193" t="s">
        <v>979</v>
      </c>
      <c r="O193" t="s">
        <v>942</v>
      </c>
      <c r="X193" s="5">
        <v>44749</v>
      </c>
      <c r="Y193" t="str">
        <f t="shared" si="17"/>
        <v>Thursday</v>
      </c>
      <c r="Z193">
        <f t="shared" si="18"/>
        <v>7</v>
      </c>
      <c r="AA193">
        <f t="shared" si="19"/>
        <v>7</v>
      </c>
      <c r="AB193" t="str">
        <f t="shared" si="20"/>
        <v>July</v>
      </c>
      <c r="AC193">
        <f t="shared" si="21"/>
        <v>2022</v>
      </c>
      <c r="AD193" t="str">
        <f t="shared" si="22"/>
        <v/>
      </c>
      <c r="AE193" t="str" cm="1">
        <f t="array" ref="AE193">_xlfn.SWITCH(Y193,"Saturday","Weekend","Sunday","Weekend","Weekday")</f>
        <v>Weekday</v>
      </c>
      <c r="AF193" t="str">
        <f t="shared" si="23"/>
        <v>No</v>
      </c>
    </row>
    <row r="194" spans="3:32" x14ac:dyDescent="0.25">
      <c r="C194" t="s">
        <v>1198</v>
      </c>
      <c r="D194" t="s">
        <v>430</v>
      </c>
      <c r="E194" t="s">
        <v>24</v>
      </c>
      <c r="F194">
        <v>2800</v>
      </c>
      <c r="G194" s="9">
        <v>810</v>
      </c>
      <c r="H194">
        <v>1</v>
      </c>
      <c r="I194" s="9">
        <f t="shared" si="16"/>
        <v>810</v>
      </c>
      <c r="K194" t="s">
        <v>419</v>
      </c>
      <c r="L194" t="s">
        <v>873</v>
      </c>
      <c r="M194" t="s">
        <v>874</v>
      </c>
      <c r="N194" t="s">
        <v>977</v>
      </c>
      <c r="O194" t="s">
        <v>941</v>
      </c>
      <c r="X194" s="5">
        <v>44750</v>
      </c>
      <c r="Y194" t="str">
        <f t="shared" si="17"/>
        <v>Friday</v>
      </c>
      <c r="Z194">
        <f t="shared" si="18"/>
        <v>8</v>
      </c>
      <c r="AA194">
        <f t="shared" si="19"/>
        <v>7</v>
      </c>
      <c r="AB194" t="str">
        <f t="shared" si="20"/>
        <v>July</v>
      </c>
      <c r="AC194">
        <f t="shared" si="21"/>
        <v>2022</v>
      </c>
      <c r="AD194" t="str">
        <f t="shared" si="22"/>
        <v/>
      </c>
      <c r="AE194" t="str" cm="1">
        <f t="array" ref="AE194">_xlfn.SWITCH(Y194,"Saturday","Weekend","Sunday","Weekend","Weekday")</f>
        <v>Weekday</v>
      </c>
      <c r="AF194" t="str">
        <f t="shared" si="23"/>
        <v>No</v>
      </c>
    </row>
    <row r="195" spans="3:32" x14ac:dyDescent="0.25">
      <c r="C195" t="s">
        <v>1199</v>
      </c>
      <c r="D195" t="s">
        <v>426</v>
      </c>
      <c r="E195" t="s">
        <v>120</v>
      </c>
      <c r="F195">
        <v>2840</v>
      </c>
      <c r="G195" s="9">
        <v>85</v>
      </c>
      <c r="H195">
        <v>1</v>
      </c>
      <c r="I195" s="9">
        <f t="shared" si="16"/>
        <v>85</v>
      </c>
      <c r="K195" t="s">
        <v>354</v>
      </c>
      <c r="L195" t="s">
        <v>766</v>
      </c>
      <c r="M195" t="s">
        <v>767</v>
      </c>
      <c r="N195" t="s">
        <v>964</v>
      </c>
      <c r="O195" t="s">
        <v>938</v>
      </c>
      <c r="X195" s="5">
        <v>44751</v>
      </c>
      <c r="Y195" t="str">
        <f t="shared" si="17"/>
        <v>Saturday</v>
      </c>
      <c r="Z195">
        <f t="shared" si="18"/>
        <v>9</v>
      </c>
      <c r="AA195">
        <f t="shared" si="19"/>
        <v>7</v>
      </c>
      <c r="AB195" t="str">
        <f t="shared" si="20"/>
        <v>July</v>
      </c>
      <c r="AC195">
        <f t="shared" si="21"/>
        <v>2022</v>
      </c>
      <c r="AD195" t="str">
        <f t="shared" si="22"/>
        <v/>
      </c>
      <c r="AE195" t="str" cm="1">
        <f t="array" ref="AE195">_xlfn.SWITCH(Y195,"Saturday","Weekend","Sunday","Weekend","Weekday")</f>
        <v>Weekend</v>
      </c>
      <c r="AF195" t="str">
        <f t="shared" si="23"/>
        <v>Yes</v>
      </c>
    </row>
    <row r="196" spans="3:32" x14ac:dyDescent="0.25">
      <c r="C196" t="s">
        <v>1200</v>
      </c>
      <c r="D196" t="s">
        <v>213</v>
      </c>
      <c r="E196" t="s">
        <v>137</v>
      </c>
      <c r="F196">
        <v>2980</v>
      </c>
      <c r="G196" s="9">
        <v>96</v>
      </c>
      <c r="H196">
        <v>1</v>
      </c>
      <c r="I196" s="9">
        <f t="shared" si="16"/>
        <v>96</v>
      </c>
      <c r="K196" t="s">
        <v>436</v>
      </c>
      <c r="L196" t="s">
        <v>903</v>
      </c>
      <c r="M196" t="s">
        <v>745</v>
      </c>
      <c r="N196" t="s">
        <v>981</v>
      </c>
      <c r="O196" t="s">
        <v>942</v>
      </c>
      <c r="X196" s="5">
        <v>44752</v>
      </c>
      <c r="Y196" t="str">
        <f t="shared" si="17"/>
        <v>Sunday</v>
      </c>
      <c r="Z196">
        <f t="shared" si="18"/>
        <v>10</v>
      </c>
      <c r="AA196">
        <f t="shared" si="19"/>
        <v>7</v>
      </c>
      <c r="AB196" t="str">
        <f t="shared" si="20"/>
        <v>July</v>
      </c>
      <c r="AC196">
        <f t="shared" si="21"/>
        <v>2022</v>
      </c>
      <c r="AD196" t="str">
        <f t="shared" si="22"/>
        <v/>
      </c>
      <c r="AE196" t="str" cm="1">
        <f t="array" ref="AE196">_xlfn.SWITCH(Y196,"Saturday","Weekend","Sunday","Weekend","Weekday")</f>
        <v>Weekend</v>
      </c>
      <c r="AF196" t="str">
        <f t="shared" si="23"/>
        <v>Yes</v>
      </c>
    </row>
    <row r="197" spans="3:32" x14ac:dyDescent="0.25">
      <c r="C197" t="s">
        <v>1201</v>
      </c>
      <c r="D197" t="s">
        <v>445</v>
      </c>
      <c r="E197" t="s">
        <v>146</v>
      </c>
      <c r="F197">
        <v>2880</v>
      </c>
      <c r="G197" s="9">
        <v>77</v>
      </c>
      <c r="H197">
        <v>1</v>
      </c>
      <c r="I197" s="9">
        <f t="shared" si="16"/>
        <v>77</v>
      </c>
      <c r="K197" t="s">
        <v>438</v>
      </c>
      <c r="L197" t="s">
        <v>906</v>
      </c>
      <c r="M197" t="s">
        <v>462</v>
      </c>
      <c r="N197" t="s">
        <v>981</v>
      </c>
      <c r="O197" t="s">
        <v>942</v>
      </c>
      <c r="X197" s="5">
        <v>44753</v>
      </c>
      <c r="Y197" t="str">
        <f t="shared" si="17"/>
        <v>Monday</v>
      </c>
      <c r="Z197">
        <f t="shared" si="18"/>
        <v>11</v>
      </c>
      <c r="AA197">
        <f t="shared" si="19"/>
        <v>7</v>
      </c>
      <c r="AB197" t="str">
        <f t="shared" si="20"/>
        <v>July</v>
      </c>
      <c r="AC197">
        <f t="shared" si="21"/>
        <v>2022</v>
      </c>
      <c r="AD197" t="str">
        <f t="shared" si="22"/>
        <v/>
      </c>
      <c r="AE197" t="str" cm="1">
        <f t="array" ref="AE197">_xlfn.SWITCH(Y197,"Saturday","Weekend","Sunday","Weekend","Weekday")</f>
        <v>Weekday</v>
      </c>
      <c r="AF197" t="str">
        <f t="shared" si="23"/>
        <v>No</v>
      </c>
    </row>
    <row r="198" spans="3:32" x14ac:dyDescent="0.25">
      <c r="C198" t="s">
        <v>1202</v>
      </c>
      <c r="D198" t="s">
        <v>252</v>
      </c>
      <c r="E198" t="s">
        <v>35</v>
      </c>
      <c r="F198">
        <v>2800</v>
      </c>
      <c r="G198" s="9">
        <v>320</v>
      </c>
      <c r="H198">
        <v>5</v>
      </c>
      <c r="I198" s="9">
        <f t="shared" si="16"/>
        <v>1600</v>
      </c>
      <c r="K198" t="s">
        <v>340</v>
      </c>
      <c r="L198" t="s">
        <v>742</v>
      </c>
      <c r="M198" t="s">
        <v>743</v>
      </c>
      <c r="N198" t="s">
        <v>986</v>
      </c>
      <c r="O198" t="s">
        <v>944</v>
      </c>
      <c r="X198" s="5">
        <v>44754</v>
      </c>
      <c r="Y198" t="str">
        <f t="shared" si="17"/>
        <v>Tuesday</v>
      </c>
      <c r="Z198">
        <f t="shared" si="18"/>
        <v>12</v>
      </c>
      <c r="AA198">
        <f t="shared" si="19"/>
        <v>7</v>
      </c>
      <c r="AB198" t="str">
        <f t="shared" si="20"/>
        <v>July</v>
      </c>
      <c r="AC198">
        <f t="shared" si="21"/>
        <v>2022</v>
      </c>
      <c r="AD198" t="str">
        <f t="shared" si="22"/>
        <v/>
      </c>
      <c r="AE198" t="str" cm="1">
        <f t="array" ref="AE198">_xlfn.SWITCH(Y198,"Saturday","Weekend","Sunday","Weekend","Weekday")</f>
        <v>Weekday</v>
      </c>
      <c r="AF198" t="str">
        <f t="shared" si="23"/>
        <v>No</v>
      </c>
    </row>
    <row r="199" spans="3:32" x14ac:dyDescent="0.25">
      <c r="C199" t="s">
        <v>1203</v>
      </c>
      <c r="D199" t="s">
        <v>260</v>
      </c>
      <c r="E199" t="s">
        <v>105</v>
      </c>
      <c r="F199">
        <v>2880</v>
      </c>
      <c r="G199" s="9">
        <v>83</v>
      </c>
      <c r="H199">
        <v>6</v>
      </c>
      <c r="I199" s="9">
        <f t="shared" ref="I199:I262" si="24">G199*H199</f>
        <v>498</v>
      </c>
      <c r="K199" t="s">
        <v>241</v>
      </c>
      <c r="L199" t="s">
        <v>571</v>
      </c>
      <c r="M199" t="s">
        <v>572</v>
      </c>
      <c r="N199" t="s">
        <v>962</v>
      </c>
      <c r="O199" t="s">
        <v>938</v>
      </c>
      <c r="X199" s="5">
        <v>44755</v>
      </c>
      <c r="Y199" t="str">
        <f t="shared" ref="Y199:Y262" si="25">TEXT(X199,"dddd")</f>
        <v>Wednesday</v>
      </c>
      <c r="Z199">
        <f t="shared" ref="Z199:Z262" si="26">DAY(X199)</f>
        <v>13</v>
      </c>
      <c r="AA199">
        <f t="shared" ref="AA199:AA262" si="27">MONTH(X199)</f>
        <v>7</v>
      </c>
      <c r="AB199" t="str">
        <f t="shared" ref="AB199:AB262" si="28">TEXT(X199,"mmmm")</f>
        <v>July</v>
      </c>
      <c r="AC199">
        <f t="shared" ref="AC199:AC262" si="29">YEAR(X199)</f>
        <v>2022</v>
      </c>
      <c r="AD199" t="str">
        <f t="shared" ref="AD199:AD262" si="30">_xlfn.XLOOKUP(X199,$AH$6:$AH$105,$AI$6:$AI$105,"")</f>
        <v/>
      </c>
      <c r="AE199" t="str" cm="1">
        <f t="array" ref="AE199">_xlfn.SWITCH(Y199,"Saturday","Weekend","Sunday","Weekend","Weekday")</f>
        <v>Weekday</v>
      </c>
      <c r="AF199" t="str">
        <f t="shared" ref="AF199:AF262" si="31">IF(OR(NOT(AD199=""),AE199="Weekend"),"Yes","No")</f>
        <v>No</v>
      </c>
    </row>
    <row r="200" spans="3:32" x14ac:dyDescent="0.25">
      <c r="C200" t="s">
        <v>1204</v>
      </c>
      <c r="D200" t="s">
        <v>435</v>
      </c>
      <c r="E200" t="s">
        <v>74</v>
      </c>
      <c r="F200">
        <v>2830</v>
      </c>
      <c r="G200" s="9">
        <v>8800</v>
      </c>
      <c r="H200">
        <v>5</v>
      </c>
      <c r="I200" s="9">
        <f t="shared" si="24"/>
        <v>44000</v>
      </c>
      <c r="K200" t="s">
        <v>289</v>
      </c>
      <c r="L200" t="s">
        <v>500</v>
      </c>
      <c r="M200" t="s">
        <v>660</v>
      </c>
      <c r="N200" t="s">
        <v>973</v>
      </c>
      <c r="O200" t="s">
        <v>941</v>
      </c>
      <c r="X200" s="5">
        <v>44756</v>
      </c>
      <c r="Y200" t="str">
        <f t="shared" si="25"/>
        <v>Thursday</v>
      </c>
      <c r="Z200">
        <f t="shared" si="26"/>
        <v>14</v>
      </c>
      <c r="AA200">
        <f t="shared" si="27"/>
        <v>7</v>
      </c>
      <c r="AB200" t="str">
        <f t="shared" si="28"/>
        <v>July</v>
      </c>
      <c r="AC200">
        <f t="shared" si="29"/>
        <v>2022</v>
      </c>
      <c r="AD200" t="str">
        <f t="shared" si="30"/>
        <v/>
      </c>
      <c r="AE200" t="str" cm="1">
        <f t="array" ref="AE200">_xlfn.SWITCH(Y200,"Saturday","Weekend","Sunday","Weekend","Weekday")</f>
        <v>Weekday</v>
      </c>
      <c r="AF200" t="str">
        <f t="shared" si="31"/>
        <v>No</v>
      </c>
    </row>
    <row r="201" spans="3:32" x14ac:dyDescent="0.25">
      <c r="C201" t="s">
        <v>1205</v>
      </c>
      <c r="D201" t="s">
        <v>203</v>
      </c>
      <c r="E201" t="s">
        <v>115</v>
      </c>
      <c r="F201">
        <v>2880</v>
      </c>
      <c r="G201" s="9">
        <v>50</v>
      </c>
      <c r="H201">
        <v>1</v>
      </c>
      <c r="I201" s="9">
        <f t="shared" si="24"/>
        <v>50</v>
      </c>
      <c r="K201" t="s">
        <v>388</v>
      </c>
      <c r="L201" t="s">
        <v>822</v>
      </c>
      <c r="M201" t="s">
        <v>581</v>
      </c>
      <c r="N201" t="s">
        <v>960</v>
      </c>
      <c r="O201" t="s">
        <v>937</v>
      </c>
      <c r="X201" s="5">
        <v>44757</v>
      </c>
      <c r="Y201" t="str">
        <f t="shared" si="25"/>
        <v>Friday</v>
      </c>
      <c r="Z201">
        <f t="shared" si="26"/>
        <v>15</v>
      </c>
      <c r="AA201">
        <f t="shared" si="27"/>
        <v>7</v>
      </c>
      <c r="AB201" t="str">
        <f t="shared" si="28"/>
        <v>July</v>
      </c>
      <c r="AC201">
        <f t="shared" si="29"/>
        <v>2022</v>
      </c>
      <c r="AD201" t="str">
        <f t="shared" si="30"/>
        <v/>
      </c>
      <c r="AE201" t="str" cm="1">
        <f t="array" ref="AE201">_xlfn.SWITCH(Y201,"Saturday","Weekend","Sunday","Weekend","Weekday")</f>
        <v>Weekday</v>
      </c>
      <c r="AF201" t="str">
        <f t="shared" si="31"/>
        <v>No</v>
      </c>
    </row>
    <row r="202" spans="3:32" x14ac:dyDescent="0.25">
      <c r="C202" t="s">
        <v>1206</v>
      </c>
      <c r="D202" t="s">
        <v>380</v>
      </c>
      <c r="E202" t="s">
        <v>60</v>
      </c>
      <c r="F202">
        <v>2910</v>
      </c>
      <c r="G202" s="9">
        <v>51</v>
      </c>
      <c r="H202">
        <v>1</v>
      </c>
      <c r="I202" s="9">
        <f t="shared" si="24"/>
        <v>51</v>
      </c>
      <c r="K202" t="s">
        <v>266</v>
      </c>
      <c r="L202" t="s">
        <v>616</v>
      </c>
      <c r="M202" t="s">
        <v>617</v>
      </c>
      <c r="N202" t="s">
        <v>986</v>
      </c>
      <c r="O202" t="s">
        <v>944</v>
      </c>
      <c r="X202" s="5">
        <v>44758</v>
      </c>
      <c r="Y202" t="str">
        <f t="shared" si="25"/>
        <v>Saturday</v>
      </c>
      <c r="Z202">
        <f t="shared" si="26"/>
        <v>16</v>
      </c>
      <c r="AA202">
        <f t="shared" si="27"/>
        <v>7</v>
      </c>
      <c r="AB202" t="str">
        <f t="shared" si="28"/>
        <v>July</v>
      </c>
      <c r="AC202">
        <f t="shared" si="29"/>
        <v>2022</v>
      </c>
      <c r="AD202" t="str">
        <f t="shared" si="30"/>
        <v/>
      </c>
      <c r="AE202" t="str" cm="1">
        <f t="array" ref="AE202">_xlfn.SWITCH(Y202,"Saturday","Weekend","Sunday","Weekend","Weekday")</f>
        <v>Weekend</v>
      </c>
      <c r="AF202" t="str">
        <f t="shared" si="31"/>
        <v>Yes</v>
      </c>
    </row>
    <row r="203" spans="3:32" x14ac:dyDescent="0.25">
      <c r="C203" t="s">
        <v>1207</v>
      </c>
      <c r="D203" t="s">
        <v>284</v>
      </c>
      <c r="E203" t="s">
        <v>122</v>
      </c>
      <c r="F203">
        <v>2760</v>
      </c>
      <c r="G203" s="9">
        <v>19</v>
      </c>
      <c r="H203">
        <v>1</v>
      </c>
      <c r="I203" s="9">
        <f t="shared" si="24"/>
        <v>19</v>
      </c>
      <c r="K203" t="s">
        <v>405</v>
      </c>
      <c r="L203" t="s">
        <v>851</v>
      </c>
      <c r="M203" t="s">
        <v>852</v>
      </c>
      <c r="N203" t="s">
        <v>976</v>
      </c>
      <c r="O203" t="s">
        <v>941</v>
      </c>
      <c r="X203" s="5">
        <v>44759</v>
      </c>
      <c r="Y203" t="str">
        <f t="shared" si="25"/>
        <v>Sunday</v>
      </c>
      <c r="Z203">
        <f t="shared" si="26"/>
        <v>17</v>
      </c>
      <c r="AA203">
        <f t="shared" si="27"/>
        <v>7</v>
      </c>
      <c r="AB203" t="str">
        <f t="shared" si="28"/>
        <v>July</v>
      </c>
      <c r="AC203">
        <f t="shared" si="29"/>
        <v>2022</v>
      </c>
      <c r="AD203" t="str">
        <f t="shared" si="30"/>
        <v/>
      </c>
      <c r="AE203" t="str" cm="1">
        <f t="array" ref="AE203">_xlfn.SWITCH(Y203,"Saturday","Weekend","Sunday","Weekend","Weekday")</f>
        <v>Weekend</v>
      </c>
      <c r="AF203" t="str">
        <f t="shared" si="31"/>
        <v>Yes</v>
      </c>
    </row>
    <row r="204" spans="3:32" x14ac:dyDescent="0.25">
      <c r="C204" t="s">
        <v>1208</v>
      </c>
      <c r="D204" t="s">
        <v>225</v>
      </c>
      <c r="E204" t="s">
        <v>26</v>
      </c>
      <c r="F204">
        <v>2850</v>
      </c>
      <c r="G204" s="9">
        <v>38</v>
      </c>
      <c r="H204">
        <v>1</v>
      </c>
      <c r="I204" s="9">
        <f t="shared" si="24"/>
        <v>38</v>
      </c>
      <c r="K204" t="s">
        <v>219</v>
      </c>
      <c r="L204" t="s">
        <v>522</v>
      </c>
      <c r="M204" t="s">
        <v>533</v>
      </c>
      <c r="N204" t="s">
        <v>955</v>
      </c>
      <c r="O204" t="s">
        <v>935</v>
      </c>
      <c r="X204" s="5">
        <v>44760</v>
      </c>
      <c r="Y204" t="str">
        <f t="shared" si="25"/>
        <v>Monday</v>
      </c>
      <c r="Z204">
        <f t="shared" si="26"/>
        <v>18</v>
      </c>
      <c r="AA204">
        <f t="shared" si="27"/>
        <v>7</v>
      </c>
      <c r="AB204" t="str">
        <f t="shared" si="28"/>
        <v>July</v>
      </c>
      <c r="AC204">
        <f t="shared" si="29"/>
        <v>2022</v>
      </c>
      <c r="AD204" t="str">
        <f t="shared" si="30"/>
        <v/>
      </c>
      <c r="AE204" t="str" cm="1">
        <f t="array" ref="AE204">_xlfn.SWITCH(Y204,"Saturday","Weekend","Sunday","Weekend","Weekday")</f>
        <v>Weekday</v>
      </c>
      <c r="AF204" t="str">
        <f t="shared" si="31"/>
        <v>No</v>
      </c>
    </row>
    <row r="205" spans="3:32" x14ac:dyDescent="0.25">
      <c r="C205" t="s">
        <v>1209</v>
      </c>
      <c r="D205" t="s">
        <v>396</v>
      </c>
      <c r="E205" t="s">
        <v>35</v>
      </c>
      <c r="F205">
        <v>2980</v>
      </c>
      <c r="G205" s="9">
        <v>670</v>
      </c>
      <c r="H205">
        <v>1</v>
      </c>
      <c r="I205" s="9">
        <f t="shared" si="24"/>
        <v>670</v>
      </c>
      <c r="K205" t="s">
        <v>192</v>
      </c>
      <c r="L205" t="s">
        <v>483</v>
      </c>
      <c r="M205" t="s">
        <v>484</v>
      </c>
      <c r="N205" t="s">
        <v>971</v>
      </c>
      <c r="O205" t="s">
        <v>941</v>
      </c>
      <c r="X205" s="5">
        <v>44761</v>
      </c>
      <c r="Y205" t="str">
        <f t="shared" si="25"/>
        <v>Tuesday</v>
      </c>
      <c r="Z205">
        <f t="shared" si="26"/>
        <v>19</v>
      </c>
      <c r="AA205">
        <f t="shared" si="27"/>
        <v>7</v>
      </c>
      <c r="AB205" t="str">
        <f t="shared" si="28"/>
        <v>July</v>
      </c>
      <c r="AC205">
        <f t="shared" si="29"/>
        <v>2022</v>
      </c>
      <c r="AD205" t="str">
        <f t="shared" si="30"/>
        <v/>
      </c>
      <c r="AE205" t="str" cm="1">
        <f t="array" ref="AE205">_xlfn.SWITCH(Y205,"Saturday","Weekend","Sunday","Weekend","Weekday")</f>
        <v>Weekday</v>
      </c>
      <c r="AF205" t="str">
        <f t="shared" si="31"/>
        <v>No</v>
      </c>
    </row>
    <row r="206" spans="3:32" x14ac:dyDescent="0.25">
      <c r="C206" t="s">
        <v>1210</v>
      </c>
      <c r="D206" t="s">
        <v>422</v>
      </c>
      <c r="E206" t="s">
        <v>174</v>
      </c>
      <c r="F206">
        <v>2740</v>
      </c>
      <c r="G206" s="9">
        <v>41</v>
      </c>
      <c r="H206">
        <v>4</v>
      </c>
      <c r="I206" s="9">
        <f t="shared" si="24"/>
        <v>164</v>
      </c>
      <c r="K206" t="s">
        <v>263</v>
      </c>
      <c r="L206" t="s">
        <v>611</v>
      </c>
      <c r="M206" t="s">
        <v>608</v>
      </c>
      <c r="N206" t="s">
        <v>972</v>
      </c>
      <c r="O206" t="s">
        <v>941</v>
      </c>
      <c r="X206" s="5">
        <v>44762</v>
      </c>
      <c r="Y206" t="str">
        <f t="shared" si="25"/>
        <v>Wednesday</v>
      </c>
      <c r="Z206">
        <f t="shared" si="26"/>
        <v>20</v>
      </c>
      <c r="AA206">
        <f t="shared" si="27"/>
        <v>7</v>
      </c>
      <c r="AB206" t="str">
        <f t="shared" si="28"/>
        <v>July</v>
      </c>
      <c r="AC206">
        <f t="shared" si="29"/>
        <v>2022</v>
      </c>
      <c r="AD206" t="str">
        <f t="shared" si="30"/>
        <v/>
      </c>
      <c r="AE206" t="str" cm="1">
        <f t="array" ref="AE206">_xlfn.SWITCH(Y206,"Saturday","Weekend","Sunday","Weekend","Weekday")</f>
        <v>Weekday</v>
      </c>
      <c r="AF206" t="str">
        <f t="shared" si="31"/>
        <v>No</v>
      </c>
    </row>
    <row r="207" spans="3:32" x14ac:dyDescent="0.25">
      <c r="C207" t="s">
        <v>1211</v>
      </c>
      <c r="D207" t="s">
        <v>256</v>
      </c>
      <c r="E207" t="s">
        <v>29</v>
      </c>
      <c r="F207">
        <v>2820</v>
      </c>
      <c r="G207" s="9">
        <v>730</v>
      </c>
      <c r="H207">
        <v>1</v>
      </c>
      <c r="I207" s="9">
        <f t="shared" si="24"/>
        <v>730</v>
      </c>
      <c r="K207" t="s">
        <v>445</v>
      </c>
      <c r="L207" t="s">
        <v>831</v>
      </c>
      <c r="M207" t="s">
        <v>918</v>
      </c>
      <c r="N207" t="s">
        <v>977</v>
      </c>
      <c r="O207" t="s">
        <v>941</v>
      </c>
      <c r="X207" s="5">
        <v>44763</v>
      </c>
      <c r="Y207" t="str">
        <f t="shared" si="25"/>
        <v>Thursday</v>
      </c>
      <c r="Z207">
        <f t="shared" si="26"/>
        <v>21</v>
      </c>
      <c r="AA207">
        <f t="shared" si="27"/>
        <v>7</v>
      </c>
      <c r="AB207" t="str">
        <f t="shared" si="28"/>
        <v>July</v>
      </c>
      <c r="AC207">
        <f t="shared" si="29"/>
        <v>2022</v>
      </c>
      <c r="AD207" t="str">
        <f t="shared" si="30"/>
        <v/>
      </c>
      <c r="AE207" t="str" cm="1">
        <f t="array" ref="AE207">_xlfn.SWITCH(Y207,"Saturday","Weekend","Sunday","Weekend","Weekday")</f>
        <v>Weekday</v>
      </c>
      <c r="AF207" t="str">
        <f t="shared" si="31"/>
        <v>No</v>
      </c>
    </row>
    <row r="208" spans="3:32" x14ac:dyDescent="0.25">
      <c r="C208" t="s">
        <v>1212</v>
      </c>
      <c r="D208" t="s">
        <v>196</v>
      </c>
      <c r="E208" t="s">
        <v>148</v>
      </c>
      <c r="F208">
        <v>2890</v>
      </c>
      <c r="G208" s="9">
        <v>7900</v>
      </c>
      <c r="H208">
        <v>1</v>
      </c>
      <c r="I208" s="9">
        <f t="shared" si="24"/>
        <v>7900</v>
      </c>
      <c r="K208" t="s">
        <v>390</v>
      </c>
      <c r="L208" t="s">
        <v>825</v>
      </c>
      <c r="M208" t="s">
        <v>826</v>
      </c>
      <c r="N208" t="s">
        <v>976</v>
      </c>
      <c r="O208" t="s">
        <v>941</v>
      </c>
      <c r="X208" s="5">
        <v>44764</v>
      </c>
      <c r="Y208" t="str">
        <f t="shared" si="25"/>
        <v>Friday</v>
      </c>
      <c r="Z208">
        <f t="shared" si="26"/>
        <v>22</v>
      </c>
      <c r="AA208">
        <f t="shared" si="27"/>
        <v>7</v>
      </c>
      <c r="AB208" t="str">
        <f t="shared" si="28"/>
        <v>July</v>
      </c>
      <c r="AC208">
        <f t="shared" si="29"/>
        <v>2022</v>
      </c>
      <c r="AD208" t="str">
        <f t="shared" si="30"/>
        <v/>
      </c>
      <c r="AE208" t="str" cm="1">
        <f t="array" ref="AE208">_xlfn.SWITCH(Y208,"Saturday","Weekend","Sunday","Weekend","Weekday")</f>
        <v>Weekday</v>
      </c>
      <c r="AF208" t="str">
        <f t="shared" si="31"/>
        <v>No</v>
      </c>
    </row>
    <row r="209" spans="3:32" x14ac:dyDescent="0.25">
      <c r="C209" t="s">
        <v>1213</v>
      </c>
      <c r="D209" t="s">
        <v>383</v>
      </c>
      <c r="E209" t="s">
        <v>39</v>
      </c>
      <c r="F209">
        <v>2710</v>
      </c>
      <c r="G209" s="9">
        <v>6200</v>
      </c>
      <c r="H209">
        <v>1</v>
      </c>
      <c r="I209" s="9">
        <f t="shared" si="24"/>
        <v>6200</v>
      </c>
      <c r="K209" t="s">
        <v>203</v>
      </c>
      <c r="L209" t="s">
        <v>502</v>
      </c>
      <c r="M209" t="s">
        <v>503</v>
      </c>
      <c r="N209" t="s">
        <v>962</v>
      </c>
      <c r="O209" t="s">
        <v>938</v>
      </c>
      <c r="X209" s="5">
        <v>44765</v>
      </c>
      <c r="Y209" t="str">
        <f t="shared" si="25"/>
        <v>Saturday</v>
      </c>
      <c r="Z209">
        <f t="shared" si="26"/>
        <v>23</v>
      </c>
      <c r="AA209">
        <f t="shared" si="27"/>
        <v>7</v>
      </c>
      <c r="AB209" t="str">
        <f t="shared" si="28"/>
        <v>July</v>
      </c>
      <c r="AC209">
        <f t="shared" si="29"/>
        <v>2022</v>
      </c>
      <c r="AD209" t="str">
        <f t="shared" si="30"/>
        <v/>
      </c>
      <c r="AE209" t="str" cm="1">
        <f t="array" ref="AE209">_xlfn.SWITCH(Y209,"Saturday","Weekend","Sunday","Weekend","Weekday")</f>
        <v>Weekend</v>
      </c>
      <c r="AF209" t="str">
        <f t="shared" si="31"/>
        <v>Yes</v>
      </c>
    </row>
    <row r="210" spans="3:32" x14ac:dyDescent="0.25">
      <c r="C210" t="s">
        <v>1214</v>
      </c>
      <c r="D210" t="s">
        <v>400</v>
      </c>
      <c r="E210" t="s">
        <v>41</v>
      </c>
      <c r="F210">
        <v>3000</v>
      </c>
      <c r="G210" s="9">
        <v>32</v>
      </c>
      <c r="H210">
        <v>5</v>
      </c>
      <c r="I210" s="9">
        <f t="shared" si="24"/>
        <v>160</v>
      </c>
      <c r="K210" t="s">
        <v>418</v>
      </c>
      <c r="L210" t="s">
        <v>872</v>
      </c>
      <c r="M210" t="s">
        <v>705</v>
      </c>
      <c r="N210" t="s">
        <v>960</v>
      </c>
      <c r="O210" t="s">
        <v>937</v>
      </c>
      <c r="X210" s="5">
        <v>44766</v>
      </c>
      <c r="Y210" t="str">
        <f t="shared" si="25"/>
        <v>Sunday</v>
      </c>
      <c r="Z210">
        <f t="shared" si="26"/>
        <v>24</v>
      </c>
      <c r="AA210">
        <f t="shared" si="27"/>
        <v>7</v>
      </c>
      <c r="AB210" t="str">
        <f t="shared" si="28"/>
        <v>July</v>
      </c>
      <c r="AC210">
        <f t="shared" si="29"/>
        <v>2022</v>
      </c>
      <c r="AD210" t="str">
        <f t="shared" si="30"/>
        <v/>
      </c>
      <c r="AE210" t="str" cm="1">
        <f t="array" ref="AE210">_xlfn.SWITCH(Y210,"Saturday","Weekend","Sunday","Weekend","Weekday")</f>
        <v>Weekend</v>
      </c>
      <c r="AF210" t="str">
        <f t="shared" si="31"/>
        <v>Yes</v>
      </c>
    </row>
    <row r="211" spans="3:32" x14ac:dyDescent="0.25">
      <c r="C211" t="s">
        <v>1215</v>
      </c>
      <c r="D211" t="s">
        <v>221</v>
      </c>
      <c r="E211" t="s">
        <v>140</v>
      </c>
      <c r="F211">
        <v>2820</v>
      </c>
      <c r="G211" s="9">
        <v>31</v>
      </c>
      <c r="H211">
        <v>1</v>
      </c>
      <c r="I211" s="9">
        <f t="shared" si="24"/>
        <v>31</v>
      </c>
      <c r="K211" t="s">
        <v>268</v>
      </c>
      <c r="L211" t="s">
        <v>620</v>
      </c>
      <c r="M211" t="s">
        <v>621</v>
      </c>
      <c r="N211" t="s">
        <v>973</v>
      </c>
      <c r="O211" t="s">
        <v>941</v>
      </c>
      <c r="X211" s="5">
        <v>44767</v>
      </c>
      <c r="Y211" t="str">
        <f t="shared" si="25"/>
        <v>Monday</v>
      </c>
      <c r="Z211">
        <f t="shared" si="26"/>
        <v>25</v>
      </c>
      <c r="AA211">
        <f t="shared" si="27"/>
        <v>7</v>
      </c>
      <c r="AB211" t="str">
        <f t="shared" si="28"/>
        <v>July</v>
      </c>
      <c r="AC211">
        <f t="shared" si="29"/>
        <v>2022</v>
      </c>
      <c r="AD211" t="str">
        <f t="shared" si="30"/>
        <v/>
      </c>
      <c r="AE211" t="str" cm="1">
        <f t="array" ref="AE211">_xlfn.SWITCH(Y211,"Saturday","Weekend","Sunday","Weekend","Weekday")</f>
        <v>Weekday</v>
      </c>
      <c r="AF211" t="str">
        <f t="shared" si="31"/>
        <v>No</v>
      </c>
    </row>
    <row r="212" spans="3:32" x14ac:dyDescent="0.25">
      <c r="C212" t="s">
        <v>1216</v>
      </c>
      <c r="D212" t="s">
        <v>305</v>
      </c>
      <c r="E212" t="s">
        <v>131</v>
      </c>
      <c r="F212">
        <v>2800</v>
      </c>
      <c r="G212" s="9">
        <v>770</v>
      </c>
      <c r="H212">
        <v>1</v>
      </c>
      <c r="I212" s="9">
        <f t="shared" si="24"/>
        <v>770</v>
      </c>
      <c r="K212" t="s">
        <v>190</v>
      </c>
      <c r="L212" t="s">
        <v>479</v>
      </c>
      <c r="M212" t="s">
        <v>480</v>
      </c>
      <c r="N212" t="s">
        <v>986</v>
      </c>
      <c r="O212" t="s">
        <v>944</v>
      </c>
      <c r="X212" s="5">
        <v>44768</v>
      </c>
      <c r="Y212" t="str">
        <f t="shared" si="25"/>
        <v>Tuesday</v>
      </c>
      <c r="Z212">
        <f t="shared" si="26"/>
        <v>26</v>
      </c>
      <c r="AA212">
        <f t="shared" si="27"/>
        <v>7</v>
      </c>
      <c r="AB212" t="str">
        <f t="shared" si="28"/>
        <v>July</v>
      </c>
      <c r="AC212">
        <f t="shared" si="29"/>
        <v>2022</v>
      </c>
      <c r="AD212" t="str">
        <f t="shared" si="30"/>
        <v/>
      </c>
      <c r="AE212" t="str" cm="1">
        <f t="array" ref="AE212">_xlfn.SWITCH(Y212,"Saturday","Weekend","Sunday","Weekend","Weekday")</f>
        <v>Weekday</v>
      </c>
      <c r="AF212" t="str">
        <f t="shared" si="31"/>
        <v>No</v>
      </c>
    </row>
    <row r="213" spans="3:32" x14ac:dyDescent="0.25">
      <c r="C213" t="s">
        <v>1217</v>
      </c>
      <c r="D213" t="s">
        <v>203</v>
      </c>
      <c r="E213" t="s">
        <v>124</v>
      </c>
      <c r="F213">
        <v>2830</v>
      </c>
      <c r="G213" s="9">
        <v>430</v>
      </c>
      <c r="H213">
        <v>10</v>
      </c>
      <c r="I213" s="9">
        <f t="shared" si="24"/>
        <v>4300</v>
      </c>
      <c r="K213" t="s">
        <v>283</v>
      </c>
      <c r="L213" t="s">
        <v>648</v>
      </c>
      <c r="M213" t="s">
        <v>649</v>
      </c>
      <c r="N213" t="s">
        <v>963</v>
      </c>
      <c r="O213" t="s">
        <v>938</v>
      </c>
      <c r="X213" s="5">
        <v>44769</v>
      </c>
      <c r="Y213" t="str">
        <f t="shared" si="25"/>
        <v>Wednesday</v>
      </c>
      <c r="Z213">
        <f t="shared" si="26"/>
        <v>27</v>
      </c>
      <c r="AA213">
        <f t="shared" si="27"/>
        <v>7</v>
      </c>
      <c r="AB213" t="str">
        <f t="shared" si="28"/>
        <v>July</v>
      </c>
      <c r="AC213">
        <f t="shared" si="29"/>
        <v>2022</v>
      </c>
      <c r="AD213" t="str">
        <f t="shared" si="30"/>
        <v/>
      </c>
      <c r="AE213" t="str" cm="1">
        <f t="array" ref="AE213">_xlfn.SWITCH(Y213,"Saturday","Weekend","Sunday","Weekend","Weekday")</f>
        <v>Weekday</v>
      </c>
      <c r="AF213" t="str">
        <f t="shared" si="31"/>
        <v>No</v>
      </c>
    </row>
    <row r="214" spans="3:32" x14ac:dyDescent="0.25">
      <c r="C214" t="s">
        <v>1218</v>
      </c>
      <c r="D214" t="s">
        <v>201</v>
      </c>
      <c r="E214" t="s">
        <v>32</v>
      </c>
      <c r="F214">
        <v>2790</v>
      </c>
      <c r="G214" s="9">
        <v>74</v>
      </c>
      <c r="H214">
        <v>1</v>
      </c>
      <c r="I214" s="9">
        <f t="shared" si="24"/>
        <v>74</v>
      </c>
      <c r="K214" t="s">
        <v>372</v>
      </c>
      <c r="L214" t="s">
        <v>659</v>
      </c>
      <c r="M214" t="s">
        <v>798</v>
      </c>
      <c r="N214" t="s">
        <v>984</v>
      </c>
      <c r="O214" t="s">
        <v>943</v>
      </c>
      <c r="X214" s="5">
        <v>44770</v>
      </c>
      <c r="Y214" t="str">
        <f t="shared" si="25"/>
        <v>Thursday</v>
      </c>
      <c r="Z214">
        <f t="shared" si="26"/>
        <v>28</v>
      </c>
      <c r="AA214">
        <f t="shared" si="27"/>
        <v>7</v>
      </c>
      <c r="AB214" t="str">
        <f t="shared" si="28"/>
        <v>July</v>
      </c>
      <c r="AC214">
        <f t="shared" si="29"/>
        <v>2022</v>
      </c>
      <c r="AD214" t="str">
        <f t="shared" si="30"/>
        <v/>
      </c>
      <c r="AE214" t="str" cm="1">
        <f t="array" ref="AE214">_xlfn.SWITCH(Y214,"Saturday","Weekend","Sunday","Weekend","Weekday")</f>
        <v>Weekday</v>
      </c>
      <c r="AF214" t="str">
        <f t="shared" si="31"/>
        <v>No</v>
      </c>
    </row>
    <row r="215" spans="3:32" x14ac:dyDescent="0.25">
      <c r="C215" t="s">
        <v>1219</v>
      </c>
      <c r="D215" t="s">
        <v>239</v>
      </c>
      <c r="E215" t="s">
        <v>36</v>
      </c>
      <c r="F215">
        <v>2740</v>
      </c>
      <c r="G215" s="9">
        <v>4400</v>
      </c>
      <c r="H215">
        <v>1</v>
      </c>
      <c r="I215" s="9">
        <f t="shared" si="24"/>
        <v>4400</v>
      </c>
      <c r="K215" t="s">
        <v>378</v>
      </c>
      <c r="L215" t="s">
        <v>807</v>
      </c>
      <c r="M215" t="s">
        <v>808</v>
      </c>
      <c r="N215" t="s">
        <v>975</v>
      </c>
      <c r="O215" t="s">
        <v>941</v>
      </c>
      <c r="X215" s="5">
        <v>44771</v>
      </c>
      <c r="Y215" t="str">
        <f t="shared" si="25"/>
        <v>Friday</v>
      </c>
      <c r="Z215">
        <f t="shared" si="26"/>
        <v>29</v>
      </c>
      <c r="AA215">
        <f t="shared" si="27"/>
        <v>7</v>
      </c>
      <c r="AB215" t="str">
        <f t="shared" si="28"/>
        <v>July</v>
      </c>
      <c r="AC215">
        <f t="shared" si="29"/>
        <v>2022</v>
      </c>
      <c r="AD215" t="str">
        <f t="shared" si="30"/>
        <v/>
      </c>
      <c r="AE215" t="str" cm="1">
        <f t="array" ref="AE215">_xlfn.SWITCH(Y215,"Saturday","Weekend","Sunday","Weekend","Weekday")</f>
        <v>Weekday</v>
      </c>
      <c r="AF215" t="str">
        <f t="shared" si="31"/>
        <v>No</v>
      </c>
    </row>
    <row r="216" spans="3:32" x14ac:dyDescent="0.25">
      <c r="C216" t="s">
        <v>1220</v>
      </c>
      <c r="D216" t="s">
        <v>310</v>
      </c>
      <c r="E216" t="s">
        <v>54</v>
      </c>
      <c r="F216">
        <v>2830</v>
      </c>
      <c r="G216" s="9">
        <v>5100</v>
      </c>
      <c r="H216">
        <v>1</v>
      </c>
      <c r="I216" s="9">
        <f t="shared" si="24"/>
        <v>5100</v>
      </c>
      <c r="K216" t="s">
        <v>222</v>
      </c>
      <c r="L216" t="s">
        <v>538</v>
      </c>
      <c r="M216" t="s">
        <v>539</v>
      </c>
      <c r="N216" t="s">
        <v>962</v>
      </c>
      <c r="O216" t="s">
        <v>938</v>
      </c>
      <c r="X216" s="5">
        <v>44772</v>
      </c>
      <c r="Y216" t="str">
        <f t="shared" si="25"/>
        <v>Saturday</v>
      </c>
      <c r="Z216">
        <f t="shared" si="26"/>
        <v>30</v>
      </c>
      <c r="AA216">
        <f t="shared" si="27"/>
        <v>7</v>
      </c>
      <c r="AB216" t="str">
        <f t="shared" si="28"/>
        <v>July</v>
      </c>
      <c r="AC216">
        <f t="shared" si="29"/>
        <v>2022</v>
      </c>
      <c r="AD216" t="str">
        <f t="shared" si="30"/>
        <v/>
      </c>
      <c r="AE216" t="str" cm="1">
        <f t="array" ref="AE216">_xlfn.SWITCH(Y216,"Saturday","Weekend","Sunday","Weekend","Weekday")</f>
        <v>Weekend</v>
      </c>
      <c r="AF216" t="str">
        <f t="shared" si="31"/>
        <v>Yes</v>
      </c>
    </row>
    <row r="217" spans="3:32" x14ac:dyDescent="0.25">
      <c r="C217" t="s">
        <v>1221</v>
      </c>
      <c r="D217" t="s">
        <v>302</v>
      </c>
      <c r="E217" t="s">
        <v>104</v>
      </c>
      <c r="F217">
        <v>2890</v>
      </c>
      <c r="G217" s="9">
        <v>3200</v>
      </c>
      <c r="H217">
        <v>1</v>
      </c>
      <c r="I217" s="9">
        <f t="shared" si="24"/>
        <v>3200</v>
      </c>
      <c r="K217" t="s">
        <v>318</v>
      </c>
      <c r="L217" t="s">
        <v>710</v>
      </c>
      <c r="M217" t="s">
        <v>677</v>
      </c>
      <c r="N217" t="s">
        <v>964</v>
      </c>
      <c r="O217" t="s">
        <v>938</v>
      </c>
      <c r="X217" s="5">
        <v>44773</v>
      </c>
      <c r="Y217" t="str">
        <f t="shared" si="25"/>
        <v>Sunday</v>
      </c>
      <c r="Z217">
        <f t="shared" si="26"/>
        <v>31</v>
      </c>
      <c r="AA217">
        <f t="shared" si="27"/>
        <v>7</v>
      </c>
      <c r="AB217" t="str">
        <f t="shared" si="28"/>
        <v>July</v>
      </c>
      <c r="AC217">
        <f t="shared" si="29"/>
        <v>2022</v>
      </c>
      <c r="AD217" t="str">
        <f t="shared" si="30"/>
        <v/>
      </c>
      <c r="AE217" t="str" cm="1">
        <f t="array" ref="AE217">_xlfn.SWITCH(Y217,"Saturday","Weekend","Sunday","Weekend","Weekday")</f>
        <v>Weekend</v>
      </c>
      <c r="AF217" t="str">
        <f t="shared" si="31"/>
        <v>Yes</v>
      </c>
    </row>
    <row r="218" spans="3:32" x14ac:dyDescent="0.25">
      <c r="C218" t="s">
        <v>1222</v>
      </c>
      <c r="D218" t="s">
        <v>226</v>
      </c>
      <c r="E218" t="s">
        <v>66</v>
      </c>
      <c r="F218">
        <v>3000</v>
      </c>
      <c r="G218" s="9">
        <v>1900</v>
      </c>
      <c r="H218">
        <v>1</v>
      </c>
      <c r="I218" s="9">
        <f t="shared" si="24"/>
        <v>1900</v>
      </c>
      <c r="K218" t="s">
        <v>251</v>
      </c>
      <c r="L218" t="s">
        <v>589</v>
      </c>
      <c r="M218" t="s">
        <v>590</v>
      </c>
      <c r="N218" t="s">
        <v>972</v>
      </c>
      <c r="O218" t="s">
        <v>941</v>
      </c>
      <c r="X218" s="5">
        <v>44774</v>
      </c>
      <c r="Y218" t="str">
        <f t="shared" si="25"/>
        <v>Monday</v>
      </c>
      <c r="Z218">
        <f t="shared" si="26"/>
        <v>1</v>
      </c>
      <c r="AA218">
        <f t="shared" si="27"/>
        <v>8</v>
      </c>
      <c r="AB218" t="str">
        <f t="shared" si="28"/>
        <v>August</v>
      </c>
      <c r="AC218">
        <f t="shared" si="29"/>
        <v>2022</v>
      </c>
      <c r="AD218" t="str">
        <f t="shared" si="30"/>
        <v/>
      </c>
      <c r="AE218" t="str" cm="1">
        <f t="array" ref="AE218">_xlfn.SWITCH(Y218,"Saturday","Weekend","Sunday","Weekend","Weekday")</f>
        <v>Weekday</v>
      </c>
      <c r="AF218" t="str">
        <f t="shared" si="31"/>
        <v>No</v>
      </c>
    </row>
    <row r="219" spans="3:32" x14ac:dyDescent="0.25">
      <c r="C219" t="s">
        <v>1223</v>
      </c>
      <c r="D219" t="s">
        <v>419</v>
      </c>
      <c r="E219" t="s">
        <v>138</v>
      </c>
      <c r="F219">
        <v>2780</v>
      </c>
      <c r="G219" s="9">
        <v>8500</v>
      </c>
      <c r="H219">
        <v>1</v>
      </c>
      <c r="I219" s="9">
        <f t="shared" si="24"/>
        <v>8500</v>
      </c>
      <c r="K219" t="s">
        <v>284</v>
      </c>
      <c r="L219" t="s">
        <v>650</v>
      </c>
      <c r="M219" t="s">
        <v>651</v>
      </c>
      <c r="N219" t="s">
        <v>963</v>
      </c>
      <c r="O219" t="s">
        <v>938</v>
      </c>
      <c r="X219" s="5">
        <v>44775</v>
      </c>
      <c r="Y219" t="str">
        <f t="shared" si="25"/>
        <v>Tuesday</v>
      </c>
      <c r="Z219">
        <f t="shared" si="26"/>
        <v>2</v>
      </c>
      <c r="AA219">
        <f t="shared" si="27"/>
        <v>8</v>
      </c>
      <c r="AB219" t="str">
        <f t="shared" si="28"/>
        <v>August</v>
      </c>
      <c r="AC219">
        <f t="shared" si="29"/>
        <v>2022</v>
      </c>
      <c r="AD219" t="str">
        <f t="shared" si="30"/>
        <v/>
      </c>
      <c r="AE219" t="str" cm="1">
        <f t="array" ref="AE219">_xlfn.SWITCH(Y219,"Saturday","Weekend","Sunday","Weekend","Weekday")</f>
        <v>Weekday</v>
      </c>
      <c r="AF219" t="str">
        <f t="shared" si="31"/>
        <v>No</v>
      </c>
    </row>
    <row r="220" spans="3:32" x14ac:dyDescent="0.25">
      <c r="C220" t="s">
        <v>1224</v>
      </c>
      <c r="D220" t="s">
        <v>250</v>
      </c>
      <c r="E220" t="s">
        <v>65</v>
      </c>
      <c r="F220">
        <v>2840</v>
      </c>
      <c r="G220" s="9">
        <v>6500</v>
      </c>
      <c r="H220">
        <v>1</v>
      </c>
      <c r="I220" s="9">
        <f t="shared" si="24"/>
        <v>6500</v>
      </c>
      <c r="K220" t="s">
        <v>322</v>
      </c>
      <c r="L220" t="s">
        <v>715</v>
      </c>
      <c r="M220" t="s">
        <v>697</v>
      </c>
      <c r="N220" t="s">
        <v>959</v>
      </c>
      <c r="O220" t="s">
        <v>937</v>
      </c>
      <c r="X220" s="5">
        <v>44776</v>
      </c>
      <c r="Y220" t="str">
        <f t="shared" si="25"/>
        <v>Wednesday</v>
      </c>
      <c r="Z220">
        <f t="shared" si="26"/>
        <v>3</v>
      </c>
      <c r="AA220">
        <f t="shared" si="27"/>
        <v>8</v>
      </c>
      <c r="AB220" t="str">
        <f t="shared" si="28"/>
        <v>August</v>
      </c>
      <c r="AC220">
        <f t="shared" si="29"/>
        <v>2022</v>
      </c>
      <c r="AD220" t="str">
        <f t="shared" si="30"/>
        <v/>
      </c>
      <c r="AE220" t="str" cm="1">
        <f t="array" ref="AE220">_xlfn.SWITCH(Y220,"Saturday","Weekend","Sunday","Weekend","Weekday")</f>
        <v>Weekday</v>
      </c>
      <c r="AF220" t="str">
        <f t="shared" si="31"/>
        <v>No</v>
      </c>
    </row>
    <row r="221" spans="3:32" x14ac:dyDescent="0.25">
      <c r="C221" t="s">
        <v>1225</v>
      </c>
      <c r="D221" t="s">
        <v>270</v>
      </c>
      <c r="E221" t="s">
        <v>58</v>
      </c>
      <c r="F221">
        <v>2810</v>
      </c>
      <c r="G221" s="9">
        <v>9300</v>
      </c>
      <c r="H221">
        <v>1</v>
      </c>
      <c r="I221" s="9">
        <f t="shared" si="24"/>
        <v>9300</v>
      </c>
      <c r="K221" t="s">
        <v>383</v>
      </c>
      <c r="L221" t="s">
        <v>815</v>
      </c>
      <c r="M221" t="s">
        <v>816</v>
      </c>
      <c r="N221" t="s">
        <v>981</v>
      </c>
      <c r="O221" t="s">
        <v>942</v>
      </c>
      <c r="X221" s="5">
        <v>44777</v>
      </c>
      <c r="Y221" t="str">
        <f t="shared" si="25"/>
        <v>Thursday</v>
      </c>
      <c r="Z221">
        <f t="shared" si="26"/>
        <v>4</v>
      </c>
      <c r="AA221">
        <f t="shared" si="27"/>
        <v>8</v>
      </c>
      <c r="AB221" t="str">
        <f t="shared" si="28"/>
        <v>August</v>
      </c>
      <c r="AC221">
        <f t="shared" si="29"/>
        <v>2022</v>
      </c>
      <c r="AD221" t="str">
        <f t="shared" si="30"/>
        <v/>
      </c>
      <c r="AE221" t="str" cm="1">
        <f t="array" ref="AE221">_xlfn.SWITCH(Y221,"Saturday","Weekend","Sunday","Weekend","Weekday")</f>
        <v>Weekday</v>
      </c>
      <c r="AF221" t="str">
        <f t="shared" si="31"/>
        <v>No</v>
      </c>
    </row>
    <row r="222" spans="3:32" x14ac:dyDescent="0.25">
      <c r="C222" t="s">
        <v>1226</v>
      </c>
      <c r="D222" t="s">
        <v>223</v>
      </c>
      <c r="E222" t="s">
        <v>166</v>
      </c>
      <c r="F222">
        <v>2830</v>
      </c>
      <c r="G222" s="9">
        <v>630</v>
      </c>
      <c r="H222">
        <v>8</v>
      </c>
      <c r="I222" s="9">
        <f t="shared" si="24"/>
        <v>5040</v>
      </c>
      <c r="K222" t="s">
        <v>428</v>
      </c>
      <c r="L222" t="s">
        <v>887</v>
      </c>
      <c r="M222" t="s">
        <v>888</v>
      </c>
      <c r="N222" t="s">
        <v>981</v>
      </c>
      <c r="O222" t="s">
        <v>942</v>
      </c>
      <c r="X222" s="5">
        <v>44778</v>
      </c>
      <c r="Y222" t="str">
        <f t="shared" si="25"/>
        <v>Friday</v>
      </c>
      <c r="Z222">
        <f t="shared" si="26"/>
        <v>5</v>
      </c>
      <c r="AA222">
        <f t="shared" si="27"/>
        <v>8</v>
      </c>
      <c r="AB222" t="str">
        <f t="shared" si="28"/>
        <v>August</v>
      </c>
      <c r="AC222">
        <f t="shared" si="29"/>
        <v>2022</v>
      </c>
      <c r="AD222" t="str">
        <f t="shared" si="30"/>
        <v/>
      </c>
      <c r="AE222" t="str" cm="1">
        <f t="array" ref="AE222">_xlfn.SWITCH(Y222,"Saturday","Weekend","Sunday","Weekend","Weekday")</f>
        <v>Weekday</v>
      </c>
      <c r="AF222" t="str">
        <f t="shared" si="31"/>
        <v>No</v>
      </c>
    </row>
    <row r="223" spans="3:32" x14ac:dyDescent="0.25">
      <c r="C223" t="s">
        <v>1227</v>
      </c>
      <c r="D223" t="s">
        <v>210</v>
      </c>
      <c r="E223" t="s">
        <v>92</v>
      </c>
      <c r="F223">
        <v>2870</v>
      </c>
      <c r="G223" s="9">
        <v>4100</v>
      </c>
      <c r="H223">
        <v>7</v>
      </c>
      <c r="I223" s="9">
        <f t="shared" si="24"/>
        <v>28700</v>
      </c>
      <c r="K223" t="s">
        <v>351</v>
      </c>
      <c r="L223" t="s">
        <v>761</v>
      </c>
      <c r="M223" t="s">
        <v>762</v>
      </c>
      <c r="N223" t="s">
        <v>984</v>
      </c>
      <c r="O223" t="s">
        <v>943</v>
      </c>
      <c r="X223" s="5">
        <v>44779</v>
      </c>
      <c r="Y223" t="str">
        <f t="shared" si="25"/>
        <v>Saturday</v>
      </c>
      <c r="Z223">
        <f t="shared" si="26"/>
        <v>6</v>
      </c>
      <c r="AA223">
        <f t="shared" si="27"/>
        <v>8</v>
      </c>
      <c r="AB223" t="str">
        <f t="shared" si="28"/>
        <v>August</v>
      </c>
      <c r="AC223">
        <f t="shared" si="29"/>
        <v>2022</v>
      </c>
      <c r="AD223" t="str">
        <f t="shared" si="30"/>
        <v/>
      </c>
      <c r="AE223" t="str" cm="1">
        <f t="array" ref="AE223">_xlfn.SWITCH(Y223,"Saturday","Weekend","Sunday","Weekend","Weekday")</f>
        <v>Weekend</v>
      </c>
      <c r="AF223" t="str">
        <f t="shared" si="31"/>
        <v>Yes</v>
      </c>
    </row>
    <row r="224" spans="3:32" x14ac:dyDescent="0.25">
      <c r="C224" t="s">
        <v>1228</v>
      </c>
      <c r="D224" t="s">
        <v>196</v>
      </c>
      <c r="E224" t="s">
        <v>68</v>
      </c>
      <c r="F224">
        <v>2920</v>
      </c>
      <c r="G224" s="9">
        <v>2400</v>
      </c>
      <c r="H224">
        <v>7</v>
      </c>
      <c r="I224" s="9">
        <f t="shared" si="24"/>
        <v>16800</v>
      </c>
      <c r="K224" t="s">
        <v>441</v>
      </c>
      <c r="L224" t="s">
        <v>911</v>
      </c>
      <c r="M224" t="s">
        <v>717</v>
      </c>
      <c r="N224" t="s">
        <v>985</v>
      </c>
      <c r="O224" t="s">
        <v>943</v>
      </c>
      <c r="X224" s="5">
        <v>44780</v>
      </c>
      <c r="Y224" t="str">
        <f t="shared" si="25"/>
        <v>Sunday</v>
      </c>
      <c r="Z224">
        <f t="shared" si="26"/>
        <v>7</v>
      </c>
      <c r="AA224">
        <f t="shared" si="27"/>
        <v>8</v>
      </c>
      <c r="AB224" t="str">
        <f t="shared" si="28"/>
        <v>August</v>
      </c>
      <c r="AC224">
        <f t="shared" si="29"/>
        <v>2022</v>
      </c>
      <c r="AD224" t="str">
        <f t="shared" si="30"/>
        <v/>
      </c>
      <c r="AE224" t="str" cm="1">
        <f t="array" ref="AE224">_xlfn.SWITCH(Y224,"Saturday","Weekend","Sunday","Weekend","Weekday")</f>
        <v>Weekend</v>
      </c>
      <c r="AF224" t="str">
        <f t="shared" si="31"/>
        <v>Yes</v>
      </c>
    </row>
    <row r="225" spans="3:32" x14ac:dyDescent="0.25">
      <c r="C225" t="s">
        <v>1229</v>
      </c>
      <c r="D225" t="s">
        <v>451</v>
      </c>
      <c r="E225" t="s">
        <v>94</v>
      </c>
      <c r="F225">
        <v>2780</v>
      </c>
      <c r="G225" s="9">
        <v>75</v>
      </c>
      <c r="H225">
        <v>1</v>
      </c>
      <c r="I225" s="9">
        <f t="shared" si="24"/>
        <v>75</v>
      </c>
      <c r="K225" t="s">
        <v>204</v>
      </c>
      <c r="L225" t="s">
        <v>504</v>
      </c>
      <c r="M225" t="s">
        <v>505</v>
      </c>
      <c r="N225" t="s">
        <v>962</v>
      </c>
      <c r="O225" t="s">
        <v>938</v>
      </c>
      <c r="X225" s="5">
        <v>44781</v>
      </c>
      <c r="Y225" t="str">
        <f t="shared" si="25"/>
        <v>Monday</v>
      </c>
      <c r="Z225">
        <f t="shared" si="26"/>
        <v>8</v>
      </c>
      <c r="AA225">
        <f t="shared" si="27"/>
        <v>8</v>
      </c>
      <c r="AB225" t="str">
        <f t="shared" si="28"/>
        <v>August</v>
      </c>
      <c r="AC225">
        <f t="shared" si="29"/>
        <v>2022</v>
      </c>
      <c r="AD225" t="str">
        <f t="shared" si="30"/>
        <v/>
      </c>
      <c r="AE225" t="str" cm="1">
        <f t="array" ref="AE225">_xlfn.SWITCH(Y225,"Saturday","Weekend","Sunday","Weekend","Weekday")</f>
        <v>Weekday</v>
      </c>
      <c r="AF225" t="str">
        <f t="shared" si="31"/>
        <v>No</v>
      </c>
    </row>
    <row r="226" spans="3:32" x14ac:dyDescent="0.25">
      <c r="C226" t="s">
        <v>1230</v>
      </c>
      <c r="D226" t="s">
        <v>196</v>
      </c>
      <c r="E226" t="s">
        <v>22</v>
      </c>
      <c r="F226">
        <v>2920</v>
      </c>
      <c r="G226" s="9">
        <v>1800</v>
      </c>
      <c r="H226">
        <v>1</v>
      </c>
      <c r="I226" s="9">
        <f t="shared" si="24"/>
        <v>1800</v>
      </c>
      <c r="K226" t="s">
        <v>269</v>
      </c>
      <c r="L226" t="s">
        <v>622</v>
      </c>
      <c r="M226" t="s">
        <v>623</v>
      </c>
      <c r="N226" t="s">
        <v>973</v>
      </c>
      <c r="O226" t="s">
        <v>941</v>
      </c>
      <c r="X226" s="5">
        <v>44782</v>
      </c>
      <c r="Y226" t="str">
        <f t="shared" si="25"/>
        <v>Tuesday</v>
      </c>
      <c r="Z226">
        <f t="shared" si="26"/>
        <v>9</v>
      </c>
      <c r="AA226">
        <f t="shared" si="27"/>
        <v>8</v>
      </c>
      <c r="AB226" t="str">
        <f t="shared" si="28"/>
        <v>August</v>
      </c>
      <c r="AC226">
        <f t="shared" si="29"/>
        <v>2022</v>
      </c>
      <c r="AD226" t="str">
        <f t="shared" si="30"/>
        <v/>
      </c>
      <c r="AE226" t="str" cm="1">
        <f t="array" ref="AE226">_xlfn.SWITCH(Y226,"Saturday","Weekend","Sunday","Weekend","Weekday")</f>
        <v>Weekday</v>
      </c>
      <c r="AF226" t="str">
        <f t="shared" si="31"/>
        <v>No</v>
      </c>
    </row>
    <row r="227" spans="3:32" x14ac:dyDescent="0.25">
      <c r="C227" t="s">
        <v>1231</v>
      </c>
      <c r="D227" t="s">
        <v>268</v>
      </c>
      <c r="E227" t="s">
        <v>91</v>
      </c>
      <c r="F227">
        <v>2740</v>
      </c>
      <c r="G227" s="9">
        <v>7500</v>
      </c>
      <c r="H227">
        <v>1</v>
      </c>
      <c r="I227" s="9">
        <f t="shared" si="24"/>
        <v>7500</v>
      </c>
      <c r="K227" t="s">
        <v>427</v>
      </c>
      <c r="L227" t="s">
        <v>841</v>
      </c>
      <c r="M227" t="s">
        <v>488</v>
      </c>
      <c r="N227" t="s">
        <v>977</v>
      </c>
      <c r="O227" t="s">
        <v>941</v>
      </c>
      <c r="X227" s="5">
        <v>44783</v>
      </c>
      <c r="Y227" t="str">
        <f t="shared" si="25"/>
        <v>Wednesday</v>
      </c>
      <c r="Z227">
        <f t="shared" si="26"/>
        <v>10</v>
      </c>
      <c r="AA227">
        <f t="shared" si="27"/>
        <v>8</v>
      </c>
      <c r="AB227" t="str">
        <f t="shared" si="28"/>
        <v>August</v>
      </c>
      <c r="AC227">
        <f t="shared" si="29"/>
        <v>2022</v>
      </c>
      <c r="AD227" t="str">
        <f t="shared" si="30"/>
        <v/>
      </c>
      <c r="AE227" t="str" cm="1">
        <f t="array" ref="AE227">_xlfn.SWITCH(Y227,"Saturday","Weekend","Sunday","Weekend","Weekday")</f>
        <v>Weekday</v>
      </c>
      <c r="AF227" t="str">
        <f t="shared" si="31"/>
        <v>No</v>
      </c>
    </row>
    <row r="228" spans="3:32" x14ac:dyDescent="0.25">
      <c r="C228" t="s">
        <v>1232</v>
      </c>
      <c r="D228" t="s">
        <v>305</v>
      </c>
      <c r="E228" t="s">
        <v>138</v>
      </c>
      <c r="F228">
        <v>3000</v>
      </c>
      <c r="G228" s="9">
        <v>400</v>
      </c>
      <c r="H228">
        <v>3</v>
      </c>
      <c r="I228" s="9">
        <f t="shared" si="24"/>
        <v>1200</v>
      </c>
      <c r="K228" t="s">
        <v>230</v>
      </c>
      <c r="L228" t="s">
        <v>553</v>
      </c>
      <c r="M228" t="s">
        <v>541</v>
      </c>
      <c r="N228" t="s">
        <v>972</v>
      </c>
      <c r="O228" t="s">
        <v>941</v>
      </c>
      <c r="X228" s="5">
        <v>44784</v>
      </c>
      <c r="Y228" t="str">
        <f t="shared" si="25"/>
        <v>Thursday</v>
      </c>
      <c r="Z228">
        <f t="shared" si="26"/>
        <v>11</v>
      </c>
      <c r="AA228">
        <f t="shared" si="27"/>
        <v>8</v>
      </c>
      <c r="AB228" t="str">
        <f t="shared" si="28"/>
        <v>August</v>
      </c>
      <c r="AC228">
        <f t="shared" si="29"/>
        <v>2022</v>
      </c>
      <c r="AD228" t="str">
        <f t="shared" si="30"/>
        <v/>
      </c>
      <c r="AE228" t="str" cm="1">
        <f t="array" ref="AE228">_xlfn.SWITCH(Y228,"Saturday","Weekend","Sunday","Weekend","Weekday")</f>
        <v>Weekday</v>
      </c>
      <c r="AF228" t="str">
        <f t="shared" si="31"/>
        <v>No</v>
      </c>
    </row>
    <row r="229" spans="3:32" x14ac:dyDescent="0.25">
      <c r="C229" t="s">
        <v>1233</v>
      </c>
      <c r="D229" t="s">
        <v>252</v>
      </c>
      <c r="E229" t="s">
        <v>53</v>
      </c>
      <c r="F229">
        <v>2770</v>
      </c>
      <c r="G229" s="9">
        <v>700</v>
      </c>
      <c r="H229">
        <v>1</v>
      </c>
      <c r="I229" s="9">
        <f t="shared" si="24"/>
        <v>700</v>
      </c>
      <c r="K229" t="s">
        <v>434</v>
      </c>
      <c r="L229" t="s">
        <v>899</v>
      </c>
      <c r="M229" t="s">
        <v>900</v>
      </c>
      <c r="N229" t="s">
        <v>977</v>
      </c>
      <c r="O229" t="s">
        <v>941</v>
      </c>
      <c r="X229" s="5">
        <v>44785</v>
      </c>
      <c r="Y229" t="str">
        <f t="shared" si="25"/>
        <v>Friday</v>
      </c>
      <c r="Z229">
        <f t="shared" si="26"/>
        <v>12</v>
      </c>
      <c r="AA229">
        <f t="shared" si="27"/>
        <v>8</v>
      </c>
      <c r="AB229" t="str">
        <f t="shared" si="28"/>
        <v>August</v>
      </c>
      <c r="AC229">
        <f t="shared" si="29"/>
        <v>2022</v>
      </c>
      <c r="AD229" t="str">
        <f t="shared" si="30"/>
        <v/>
      </c>
      <c r="AE229" t="str" cm="1">
        <f t="array" ref="AE229">_xlfn.SWITCH(Y229,"Saturday","Weekend","Sunday","Weekend","Weekday")</f>
        <v>Weekday</v>
      </c>
      <c r="AF229" t="str">
        <f t="shared" si="31"/>
        <v>No</v>
      </c>
    </row>
    <row r="230" spans="3:32" x14ac:dyDescent="0.25">
      <c r="C230" t="s">
        <v>1234</v>
      </c>
      <c r="D230" t="s">
        <v>403</v>
      </c>
      <c r="E230" t="s">
        <v>29</v>
      </c>
      <c r="F230">
        <v>3000</v>
      </c>
      <c r="G230" s="9">
        <v>830</v>
      </c>
      <c r="H230">
        <v>1</v>
      </c>
      <c r="I230" s="9">
        <f t="shared" si="24"/>
        <v>830</v>
      </c>
      <c r="K230" t="s">
        <v>380</v>
      </c>
      <c r="L230" t="s">
        <v>746</v>
      </c>
      <c r="M230" t="s">
        <v>811</v>
      </c>
      <c r="N230" t="s">
        <v>981</v>
      </c>
      <c r="O230" t="s">
        <v>942</v>
      </c>
      <c r="X230" s="5">
        <v>44786</v>
      </c>
      <c r="Y230" t="str">
        <f t="shared" si="25"/>
        <v>Saturday</v>
      </c>
      <c r="Z230">
        <f t="shared" si="26"/>
        <v>13</v>
      </c>
      <c r="AA230">
        <f t="shared" si="27"/>
        <v>8</v>
      </c>
      <c r="AB230" t="str">
        <f t="shared" si="28"/>
        <v>August</v>
      </c>
      <c r="AC230">
        <f t="shared" si="29"/>
        <v>2022</v>
      </c>
      <c r="AD230" t="str">
        <f t="shared" si="30"/>
        <v/>
      </c>
      <c r="AE230" t="str" cm="1">
        <f t="array" ref="AE230">_xlfn.SWITCH(Y230,"Saturday","Weekend","Sunday","Weekend","Weekday")</f>
        <v>Weekend</v>
      </c>
      <c r="AF230" t="str">
        <f t="shared" si="31"/>
        <v>Yes</v>
      </c>
    </row>
    <row r="231" spans="3:32" x14ac:dyDescent="0.25">
      <c r="C231" t="s">
        <v>1235</v>
      </c>
      <c r="D231" t="s">
        <v>240</v>
      </c>
      <c r="E231" t="s">
        <v>49</v>
      </c>
      <c r="F231">
        <v>2840</v>
      </c>
      <c r="G231" s="9">
        <v>16</v>
      </c>
      <c r="H231">
        <v>1</v>
      </c>
      <c r="I231" s="9">
        <f t="shared" si="24"/>
        <v>16</v>
      </c>
      <c r="K231" t="s">
        <v>290</v>
      </c>
      <c r="L231" t="s">
        <v>661</v>
      </c>
      <c r="M231" t="s">
        <v>662</v>
      </c>
      <c r="N231" t="s">
        <v>973</v>
      </c>
      <c r="O231" t="s">
        <v>941</v>
      </c>
      <c r="X231" s="5">
        <v>44787</v>
      </c>
      <c r="Y231" t="str">
        <f t="shared" si="25"/>
        <v>Sunday</v>
      </c>
      <c r="Z231">
        <f t="shared" si="26"/>
        <v>14</v>
      </c>
      <c r="AA231">
        <f t="shared" si="27"/>
        <v>8</v>
      </c>
      <c r="AB231" t="str">
        <f t="shared" si="28"/>
        <v>August</v>
      </c>
      <c r="AC231">
        <f t="shared" si="29"/>
        <v>2022</v>
      </c>
      <c r="AD231" t="str">
        <f t="shared" si="30"/>
        <v/>
      </c>
      <c r="AE231" t="str" cm="1">
        <f t="array" ref="AE231">_xlfn.SWITCH(Y231,"Saturday","Weekend","Sunday","Weekend","Weekday")</f>
        <v>Weekend</v>
      </c>
      <c r="AF231" t="str">
        <f t="shared" si="31"/>
        <v>Yes</v>
      </c>
    </row>
    <row r="232" spans="3:32" x14ac:dyDescent="0.25">
      <c r="C232" t="s">
        <v>1236</v>
      </c>
      <c r="D232" t="s">
        <v>255</v>
      </c>
      <c r="E232" t="s">
        <v>37</v>
      </c>
      <c r="F232">
        <v>3000</v>
      </c>
      <c r="G232" s="9">
        <v>11</v>
      </c>
      <c r="H232">
        <v>4</v>
      </c>
      <c r="I232" s="9">
        <f t="shared" si="24"/>
        <v>44</v>
      </c>
      <c r="K232" t="s">
        <v>317</v>
      </c>
      <c r="L232" t="s">
        <v>708</v>
      </c>
      <c r="M232" t="s">
        <v>709</v>
      </c>
      <c r="N232" t="s">
        <v>964</v>
      </c>
      <c r="O232" t="s">
        <v>938</v>
      </c>
      <c r="X232" s="5">
        <v>44788</v>
      </c>
      <c r="Y232" t="str">
        <f t="shared" si="25"/>
        <v>Monday</v>
      </c>
      <c r="Z232">
        <f t="shared" si="26"/>
        <v>15</v>
      </c>
      <c r="AA232">
        <f t="shared" si="27"/>
        <v>8</v>
      </c>
      <c r="AB232" t="str">
        <f t="shared" si="28"/>
        <v>August</v>
      </c>
      <c r="AC232">
        <f t="shared" si="29"/>
        <v>2022</v>
      </c>
      <c r="AD232" t="str">
        <f t="shared" si="30"/>
        <v/>
      </c>
      <c r="AE232" t="str" cm="1">
        <f t="array" ref="AE232">_xlfn.SWITCH(Y232,"Saturday","Weekend","Sunday","Weekend","Weekday")</f>
        <v>Weekday</v>
      </c>
      <c r="AF232" t="str">
        <f t="shared" si="31"/>
        <v>No</v>
      </c>
    </row>
    <row r="233" spans="3:32" x14ac:dyDescent="0.25">
      <c r="C233" t="s">
        <v>1237</v>
      </c>
      <c r="D233" t="s">
        <v>440</v>
      </c>
      <c r="E233" t="s">
        <v>69</v>
      </c>
      <c r="F233">
        <v>2770</v>
      </c>
      <c r="G233" s="9">
        <v>89</v>
      </c>
      <c r="H233">
        <v>5</v>
      </c>
      <c r="I233" s="9">
        <f t="shared" si="24"/>
        <v>445</v>
      </c>
      <c r="K233" t="s">
        <v>271</v>
      </c>
      <c r="L233" t="s">
        <v>626</v>
      </c>
      <c r="M233" t="s">
        <v>627</v>
      </c>
      <c r="N233" t="s">
        <v>973</v>
      </c>
      <c r="O233" t="s">
        <v>941</v>
      </c>
      <c r="X233" s="5">
        <v>44789</v>
      </c>
      <c r="Y233" t="str">
        <f t="shared" si="25"/>
        <v>Tuesday</v>
      </c>
      <c r="Z233">
        <f t="shared" si="26"/>
        <v>16</v>
      </c>
      <c r="AA233">
        <f t="shared" si="27"/>
        <v>8</v>
      </c>
      <c r="AB233" t="str">
        <f t="shared" si="28"/>
        <v>August</v>
      </c>
      <c r="AC233">
        <f t="shared" si="29"/>
        <v>2022</v>
      </c>
      <c r="AD233" t="str">
        <f t="shared" si="30"/>
        <v/>
      </c>
      <c r="AE233" t="str" cm="1">
        <f t="array" ref="AE233">_xlfn.SWITCH(Y233,"Saturday","Weekend","Sunday","Weekend","Weekday")</f>
        <v>Weekday</v>
      </c>
      <c r="AF233" t="str">
        <f t="shared" si="31"/>
        <v>No</v>
      </c>
    </row>
    <row r="234" spans="3:32" x14ac:dyDescent="0.25">
      <c r="C234" t="s">
        <v>1238</v>
      </c>
      <c r="D234" t="s">
        <v>328</v>
      </c>
      <c r="E234" t="s">
        <v>83</v>
      </c>
      <c r="F234">
        <v>2820</v>
      </c>
      <c r="G234" s="9">
        <v>8300</v>
      </c>
      <c r="H234">
        <v>5</v>
      </c>
      <c r="I234" s="9">
        <f t="shared" si="24"/>
        <v>41500</v>
      </c>
      <c r="K234" t="s">
        <v>293</v>
      </c>
      <c r="L234" t="s">
        <v>666</v>
      </c>
      <c r="M234" t="s">
        <v>667</v>
      </c>
      <c r="N234" t="s">
        <v>954</v>
      </c>
      <c r="O234" t="s">
        <v>934</v>
      </c>
      <c r="X234" s="5">
        <v>44790</v>
      </c>
      <c r="Y234" t="str">
        <f t="shared" si="25"/>
        <v>Wednesday</v>
      </c>
      <c r="Z234">
        <f t="shared" si="26"/>
        <v>17</v>
      </c>
      <c r="AA234">
        <f t="shared" si="27"/>
        <v>8</v>
      </c>
      <c r="AB234" t="str">
        <f t="shared" si="28"/>
        <v>August</v>
      </c>
      <c r="AC234">
        <f t="shared" si="29"/>
        <v>2022</v>
      </c>
      <c r="AD234" t="str">
        <f t="shared" si="30"/>
        <v/>
      </c>
      <c r="AE234" t="str" cm="1">
        <f t="array" ref="AE234">_xlfn.SWITCH(Y234,"Saturday","Weekend","Sunday","Weekend","Weekday")</f>
        <v>Weekday</v>
      </c>
      <c r="AF234" t="str">
        <f t="shared" si="31"/>
        <v>No</v>
      </c>
    </row>
    <row r="235" spans="3:32" x14ac:dyDescent="0.25">
      <c r="C235" t="s">
        <v>1239</v>
      </c>
      <c r="D235" t="s">
        <v>288</v>
      </c>
      <c r="E235" t="s">
        <v>113</v>
      </c>
      <c r="F235">
        <v>2830</v>
      </c>
      <c r="G235" s="9">
        <v>6500</v>
      </c>
      <c r="H235">
        <v>1</v>
      </c>
      <c r="I235" s="9">
        <f t="shared" si="24"/>
        <v>6500</v>
      </c>
      <c r="K235" t="s">
        <v>443</v>
      </c>
      <c r="L235" t="s">
        <v>913</v>
      </c>
      <c r="M235" t="s">
        <v>914</v>
      </c>
      <c r="N235" t="s">
        <v>960</v>
      </c>
      <c r="O235" t="s">
        <v>937</v>
      </c>
      <c r="X235" s="5">
        <v>44791</v>
      </c>
      <c r="Y235" t="str">
        <f t="shared" si="25"/>
        <v>Thursday</v>
      </c>
      <c r="Z235">
        <f t="shared" si="26"/>
        <v>18</v>
      </c>
      <c r="AA235">
        <f t="shared" si="27"/>
        <v>8</v>
      </c>
      <c r="AB235" t="str">
        <f t="shared" si="28"/>
        <v>August</v>
      </c>
      <c r="AC235">
        <f t="shared" si="29"/>
        <v>2022</v>
      </c>
      <c r="AD235" t="str">
        <f t="shared" si="30"/>
        <v/>
      </c>
      <c r="AE235" t="str" cm="1">
        <f t="array" ref="AE235">_xlfn.SWITCH(Y235,"Saturday","Weekend","Sunday","Weekend","Weekday")</f>
        <v>Weekday</v>
      </c>
      <c r="AF235" t="str">
        <f t="shared" si="31"/>
        <v>No</v>
      </c>
    </row>
    <row r="236" spans="3:32" x14ac:dyDescent="0.25">
      <c r="C236" t="s">
        <v>1240</v>
      </c>
      <c r="D236" t="s">
        <v>273</v>
      </c>
      <c r="E236" t="s">
        <v>115</v>
      </c>
      <c r="F236">
        <v>2790</v>
      </c>
      <c r="G236" s="9">
        <v>21</v>
      </c>
      <c r="H236">
        <v>1</v>
      </c>
      <c r="I236" s="9">
        <f t="shared" si="24"/>
        <v>21</v>
      </c>
      <c r="K236" t="s">
        <v>243</v>
      </c>
      <c r="L236" t="s">
        <v>575</v>
      </c>
      <c r="M236" t="s">
        <v>576</v>
      </c>
      <c r="N236" t="s">
        <v>962</v>
      </c>
      <c r="O236" t="s">
        <v>938</v>
      </c>
      <c r="X236" s="5">
        <v>44792</v>
      </c>
      <c r="Y236" t="str">
        <f t="shared" si="25"/>
        <v>Friday</v>
      </c>
      <c r="Z236">
        <f t="shared" si="26"/>
        <v>19</v>
      </c>
      <c r="AA236">
        <f t="shared" si="27"/>
        <v>8</v>
      </c>
      <c r="AB236" t="str">
        <f t="shared" si="28"/>
        <v>August</v>
      </c>
      <c r="AC236">
        <f t="shared" si="29"/>
        <v>2022</v>
      </c>
      <c r="AD236" t="str">
        <f t="shared" si="30"/>
        <v/>
      </c>
      <c r="AE236" t="str" cm="1">
        <f t="array" ref="AE236">_xlfn.SWITCH(Y236,"Saturday","Weekend","Sunday","Weekend","Weekday")</f>
        <v>Weekday</v>
      </c>
      <c r="AF236" t="str">
        <f t="shared" si="31"/>
        <v>No</v>
      </c>
    </row>
    <row r="237" spans="3:32" x14ac:dyDescent="0.25">
      <c r="C237" t="s">
        <v>1241</v>
      </c>
      <c r="D237" t="s">
        <v>399</v>
      </c>
      <c r="E237" t="s">
        <v>105</v>
      </c>
      <c r="F237">
        <v>2890</v>
      </c>
      <c r="G237" s="9">
        <v>7600</v>
      </c>
      <c r="H237">
        <v>1</v>
      </c>
      <c r="I237" s="9">
        <f t="shared" si="24"/>
        <v>7600</v>
      </c>
      <c r="K237" t="s">
        <v>394</v>
      </c>
      <c r="L237" t="s">
        <v>832</v>
      </c>
      <c r="M237" t="s">
        <v>566</v>
      </c>
      <c r="N237" t="s">
        <v>952</v>
      </c>
      <c r="O237" t="s">
        <v>933</v>
      </c>
      <c r="X237" s="5">
        <v>44793</v>
      </c>
      <c r="Y237" t="str">
        <f t="shared" si="25"/>
        <v>Saturday</v>
      </c>
      <c r="Z237">
        <f t="shared" si="26"/>
        <v>20</v>
      </c>
      <c r="AA237">
        <f t="shared" si="27"/>
        <v>8</v>
      </c>
      <c r="AB237" t="str">
        <f t="shared" si="28"/>
        <v>August</v>
      </c>
      <c r="AC237">
        <f t="shared" si="29"/>
        <v>2022</v>
      </c>
      <c r="AD237" t="str">
        <f t="shared" si="30"/>
        <v/>
      </c>
      <c r="AE237" t="str" cm="1">
        <f t="array" ref="AE237">_xlfn.SWITCH(Y237,"Saturday","Weekend","Sunday","Weekend","Weekday")</f>
        <v>Weekend</v>
      </c>
      <c r="AF237" t="str">
        <f t="shared" si="31"/>
        <v>Yes</v>
      </c>
    </row>
    <row r="238" spans="3:32" x14ac:dyDescent="0.25">
      <c r="C238" t="s">
        <v>1242</v>
      </c>
      <c r="D238" t="s">
        <v>312</v>
      </c>
      <c r="E238" t="s">
        <v>57</v>
      </c>
      <c r="F238">
        <v>2880</v>
      </c>
      <c r="G238" s="9">
        <v>8100</v>
      </c>
      <c r="H238">
        <v>1</v>
      </c>
      <c r="I238" s="9">
        <f t="shared" si="24"/>
        <v>8100</v>
      </c>
      <c r="K238" t="s">
        <v>280</v>
      </c>
      <c r="L238" t="s">
        <v>644</v>
      </c>
      <c r="M238" t="s">
        <v>645</v>
      </c>
      <c r="N238" t="s">
        <v>963</v>
      </c>
      <c r="O238" t="s">
        <v>938</v>
      </c>
      <c r="X238" s="5">
        <v>44794</v>
      </c>
      <c r="Y238" t="str">
        <f t="shared" si="25"/>
        <v>Sunday</v>
      </c>
      <c r="Z238">
        <f t="shared" si="26"/>
        <v>21</v>
      </c>
      <c r="AA238">
        <f t="shared" si="27"/>
        <v>8</v>
      </c>
      <c r="AB238" t="str">
        <f t="shared" si="28"/>
        <v>August</v>
      </c>
      <c r="AC238">
        <f t="shared" si="29"/>
        <v>2022</v>
      </c>
      <c r="AD238" t="str">
        <f t="shared" si="30"/>
        <v/>
      </c>
      <c r="AE238" t="str" cm="1">
        <f t="array" ref="AE238">_xlfn.SWITCH(Y238,"Saturday","Weekend","Sunday","Weekend","Weekday")</f>
        <v>Weekend</v>
      </c>
      <c r="AF238" t="str">
        <f t="shared" si="31"/>
        <v>Yes</v>
      </c>
    </row>
    <row r="239" spans="3:32" x14ac:dyDescent="0.25">
      <c r="C239" t="s">
        <v>1243</v>
      </c>
      <c r="D239" t="s">
        <v>184</v>
      </c>
      <c r="E239" t="s">
        <v>103</v>
      </c>
      <c r="F239">
        <v>2800</v>
      </c>
      <c r="G239" s="9">
        <v>270</v>
      </c>
      <c r="H239">
        <v>7</v>
      </c>
      <c r="I239" s="9">
        <f t="shared" si="24"/>
        <v>1890</v>
      </c>
      <c r="K239" t="s">
        <v>426</v>
      </c>
      <c r="L239" t="s">
        <v>885</v>
      </c>
      <c r="M239" t="s">
        <v>886</v>
      </c>
      <c r="N239" t="s">
        <v>969</v>
      </c>
      <c r="O239" t="s">
        <v>940</v>
      </c>
      <c r="X239" s="5">
        <v>44795</v>
      </c>
      <c r="Y239" t="str">
        <f t="shared" si="25"/>
        <v>Monday</v>
      </c>
      <c r="Z239">
        <f t="shared" si="26"/>
        <v>22</v>
      </c>
      <c r="AA239">
        <f t="shared" si="27"/>
        <v>8</v>
      </c>
      <c r="AB239" t="str">
        <f t="shared" si="28"/>
        <v>August</v>
      </c>
      <c r="AC239">
        <f t="shared" si="29"/>
        <v>2022</v>
      </c>
      <c r="AD239" t="str">
        <f t="shared" si="30"/>
        <v/>
      </c>
      <c r="AE239" t="str" cm="1">
        <f t="array" ref="AE239">_xlfn.SWITCH(Y239,"Saturday","Weekend","Sunday","Weekend","Weekday")</f>
        <v>Weekday</v>
      </c>
      <c r="AF239" t="str">
        <f t="shared" si="31"/>
        <v>No</v>
      </c>
    </row>
    <row r="240" spans="3:32" x14ac:dyDescent="0.25">
      <c r="C240" t="s">
        <v>1244</v>
      </c>
      <c r="D240" t="s">
        <v>399</v>
      </c>
      <c r="E240" t="s">
        <v>121</v>
      </c>
      <c r="F240">
        <v>2710</v>
      </c>
      <c r="G240" s="9">
        <v>96</v>
      </c>
      <c r="H240">
        <v>3</v>
      </c>
      <c r="I240" s="9">
        <f t="shared" si="24"/>
        <v>288</v>
      </c>
      <c r="K240" t="s">
        <v>181</v>
      </c>
      <c r="L240" t="s">
        <v>461</v>
      </c>
      <c r="M240" t="s">
        <v>462</v>
      </c>
      <c r="N240" t="s">
        <v>955</v>
      </c>
      <c r="O240" t="s">
        <v>935</v>
      </c>
      <c r="X240" s="5">
        <v>44796</v>
      </c>
      <c r="Y240" t="str">
        <f t="shared" si="25"/>
        <v>Tuesday</v>
      </c>
      <c r="Z240">
        <f t="shared" si="26"/>
        <v>23</v>
      </c>
      <c r="AA240">
        <f t="shared" si="27"/>
        <v>8</v>
      </c>
      <c r="AB240" t="str">
        <f t="shared" si="28"/>
        <v>August</v>
      </c>
      <c r="AC240">
        <f t="shared" si="29"/>
        <v>2022</v>
      </c>
      <c r="AD240" t="str">
        <f t="shared" si="30"/>
        <v/>
      </c>
      <c r="AE240" t="str" cm="1">
        <f t="array" ref="AE240">_xlfn.SWITCH(Y240,"Saturday","Weekend","Sunday","Weekend","Weekday")</f>
        <v>Weekday</v>
      </c>
      <c r="AF240" t="str">
        <f t="shared" si="31"/>
        <v>No</v>
      </c>
    </row>
    <row r="241" spans="3:32" x14ac:dyDescent="0.25">
      <c r="C241" t="s">
        <v>1245</v>
      </c>
      <c r="D241" t="s">
        <v>270</v>
      </c>
      <c r="E241" t="s">
        <v>117</v>
      </c>
      <c r="F241">
        <v>2710</v>
      </c>
      <c r="G241" s="9">
        <v>4600</v>
      </c>
      <c r="H241">
        <v>4</v>
      </c>
      <c r="I241" s="9">
        <f t="shared" si="24"/>
        <v>18400</v>
      </c>
      <c r="K241" t="s">
        <v>298</v>
      </c>
      <c r="L241" t="s">
        <v>674</v>
      </c>
      <c r="M241" t="s">
        <v>675</v>
      </c>
      <c r="N241" t="s">
        <v>967</v>
      </c>
      <c r="O241" t="s">
        <v>939</v>
      </c>
      <c r="X241" s="5">
        <v>44797</v>
      </c>
      <c r="Y241" t="str">
        <f t="shared" si="25"/>
        <v>Wednesday</v>
      </c>
      <c r="Z241">
        <f t="shared" si="26"/>
        <v>24</v>
      </c>
      <c r="AA241">
        <f t="shared" si="27"/>
        <v>8</v>
      </c>
      <c r="AB241" t="str">
        <f t="shared" si="28"/>
        <v>August</v>
      </c>
      <c r="AC241">
        <f t="shared" si="29"/>
        <v>2022</v>
      </c>
      <c r="AD241" t="str">
        <f t="shared" si="30"/>
        <v/>
      </c>
      <c r="AE241" t="str" cm="1">
        <f t="array" ref="AE241">_xlfn.SWITCH(Y241,"Saturday","Weekend","Sunday","Weekend","Weekday")</f>
        <v>Weekday</v>
      </c>
      <c r="AF241" t="str">
        <f t="shared" si="31"/>
        <v>No</v>
      </c>
    </row>
    <row r="242" spans="3:32" x14ac:dyDescent="0.25">
      <c r="C242" t="s">
        <v>1246</v>
      </c>
      <c r="D242" t="s">
        <v>291</v>
      </c>
      <c r="E242" t="s">
        <v>102</v>
      </c>
      <c r="F242">
        <v>2980</v>
      </c>
      <c r="G242" s="9">
        <v>440</v>
      </c>
      <c r="H242">
        <v>1</v>
      </c>
      <c r="I242" s="9">
        <f t="shared" si="24"/>
        <v>440</v>
      </c>
      <c r="K242" t="s">
        <v>337</v>
      </c>
      <c r="L242" t="s">
        <v>736</v>
      </c>
      <c r="M242" t="s">
        <v>737</v>
      </c>
      <c r="N242" t="s">
        <v>974</v>
      </c>
      <c r="O242" t="s">
        <v>941</v>
      </c>
      <c r="X242" s="5">
        <v>44798</v>
      </c>
      <c r="Y242" t="str">
        <f t="shared" si="25"/>
        <v>Thursday</v>
      </c>
      <c r="Z242">
        <f t="shared" si="26"/>
        <v>25</v>
      </c>
      <c r="AA242">
        <f t="shared" si="27"/>
        <v>8</v>
      </c>
      <c r="AB242" t="str">
        <f t="shared" si="28"/>
        <v>August</v>
      </c>
      <c r="AC242">
        <f t="shared" si="29"/>
        <v>2022</v>
      </c>
      <c r="AD242" t="str">
        <f t="shared" si="30"/>
        <v/>
      </c>
      <c r="AE242" t="str" cm="1">
        <f t="array" ref="AE242">_xlfn.SWITCH(Y242,"Saturday","Weekend","Sunday","Weekend","Weekday")</f>
        <v>Weekday</v>
      </c>
      <c r="AF242" t="str">
        <f t="shared" si="31"/>
        <v>No</v>
      </c>
    </row>
    <row r="243" spans="3:32" x14ac:dyDescent="0.25">
      <c r="C243" t="s">
        <v>1247</v>
      </c>
      <c r="D243" t="s">
        <v>429</v>
      </c>
      <c r="E243" t="s">
        <v>63</v>
      </c>
      <c r="F243">
        <v>2790</v>
      </c>
      <c r="G243" s="9">
        <v>190</v>
      </c>
      <c r="H243">
        <v>2</v>
      </c>
      <c r="I243" s="9">
        <f t="shared" si="24"/>
        <v>380</v>
      </c>
      <c r="K243" t="s">
        <v>339</v>
      </c>
      <c r="L243" t="s">
        <v>740</v>
      </c>
      <c r="M243" t="s">
        <v>741</v>
      </c>
      <c r="N243" t="s">
        <v>984</v>
      </c>
      <c r="O243" t="s">
        <v>943</v>
      </c>
      <c r="X243" s="5">
        <v>44799</v>
      </c>
      <c r="Y243" t="str">
        <f t="shared" si="25"/>
        <v>Friday</v>
      </c>
      <c r="Z243">
        <f t="shared" si="26"/>
        <v>26</v>
      </c>
      <c r="AA243">
        <f t="shared" si="27"/>
        <v>8</v>
      </c>
      <c r="AB243" t="str">
        <f t="shared" si="28"/>
        <v>August</v>
      </c>
      <c r="AC243">
        <f t="shared" si="29"/>
        <v>2022</v>
      </c>
      <c r="AD243" t="str">
        <f t="shared" si="30"/>
        <v/>
      </c>
      <c r="AE243" t="str" cm="1">
        <f t="array" ref="AE243">_xlfn.SWITCH(Y243,"Saturday","Weekend","Sunday","Weekend","Weekday")</f>
        <v>Weekday</v>
      </c>
      <c r="AF243" t="str">
        <f t="shared" si="31"/>
        <v>No</v>
      </c>
    </row>
    <row r="244" spans="3:32" x14ac:dyDescent="0.25">
      <c r="C244" t="s">
        <v>1248</v>
      </c>
      <c r="D244" t="s">
        <v>318</v>
      </c>
      <c r="E244" t="s">
        <v>145</v>
      </c>
      <c r="F244">
        <v>2830</v>
      </c>
      <c r="G244" s="9">
        <v>9000</v>
      </c>
      <c r="H244">
        <v>6</v>
      </c>
      <c r="I244" s="9">
        <f t="shared" si="24"/>
        <v>54000</v>
      </c>
      <c r="K244" t="s">
        <v>422</v>
      </c>
      <c r="L244" t="s">
        <v>879</v>
      </c>
      <c r="M244" t="s">
        <v>821</v>
      </c>
      <c r="N244" t="s">
        <v>954</v>
      </c>
      <c r="O244" t="s">
        <v>934</v>
      </c>
      <c r="X244" s="5">
        <v>44800</v>
      </c>
      <c r="Y244" t="str">
        <f t="shared" si="25"/>
        <v>Saturday</v>
      </c>
      <c r="Z244">
        <f t="shared" si="26"/>
        <v>27</v>
      </c>
      <c r="AA244">
        <f t="shared" si="27"/>
        <v>8</v>
      </c>
      <c r="AB244" t="str">
        <f t="shared" si="28"/>
        <v>August</v>
      </c>
      <c r="AC244">
        <f t="shared" si="29"/>
        <v>2022</v>
      </c>
      <c r="AD244" t="str">
        <f t="shared" si="30"/>
        <v/>
      </c>
      <c r="AE244" t="str" cm="1">
        <f t="array" ref="AE244">_xlfn.SWITCH(Y244,"Saturday","Weekend","Sunday","Weekend","Weekday")</f>
        <v>Weekend</v>
      </c>
      <c r="AF244" t="str">
        <f t="shared" si="31"/>
        <v>Yes</v>
      </c>
    </row>
    <row r="245" spans="3:32" x14ac:dyDescent="0.25">
      <c r="C245" t="s">
        <v>1249</v>
      </c>
      <c r="D245" t="s">
        <v>451</v>
      </c>
      <c r="E245" t="s">
        <v>39</v>
      </c>
      <c r="F245">
        <v>2920</v>
      </c>
      <c r="G245" s="9">
        <v>970</v>
      </c>
      <c r="H245">
        <v>1</v>
      </c>
      <c r="I245" s="9">
        <f t="shared" si="24"/>
        <v>970</v>
      </c>
      <c r="K245" t="s">
        <v>316</v>
      </c>
      <c r="L245" t="s">
        <v>706</v>
      </c>
      <c r="M245" t="s">
        <v>707</v>
      </c>
      <c r="N245" t="s">
        <v>964</v>
      </c>
      <c r="O245" t="s">
        <v>938</v>
      </c>
      <c r="X245" s="5">
        <v>44801</v>
      </c>
      <c r="Y245" t="str">
        <f t="shared" si="25"/>
        <v>Sunday</v>
      </c>
      <c r="Z245">
        <f t="shared" si="26"/>
        <v>28</v>
      </c>
      <c r="AA245">
        <f t="shared" si="27"/>
        <v>8</v>
      </c>
      <c r="AB245" t="str">
        <f t="shared" si="28"/>
        <v>August</v>
      </c>
      <c r="AC245">
        <f t="shared" si="29"/>
        <v>2022</v>
      </c>
      <c r="AD245" t="str">
        <f t="shared" si="30"/>
        <v/>
      </c>
      <c r="AE245" t="str" cm="1">
        <f t="array" ref="AE245">_xlfn.SWITCH(Y245,"Saturday","Weekend","Sunday","Weekend","Weekday")</f>
        <v>Weekend</v>
      </c>
      <c r="AF245" t="str">
        <f t="shared" si="31"/>
        <v>Yes</v>
      </c>
    </row>
    <row r="246" spans="3:32" x14ac:dyDescent="0.25">
      <c r="C246" t="s">
        <v>1250</v>
      </c>
      <c r="D246" t="s">
        <v>238</v>
      </c>
      <c r="E246" t="s">
        <v>84</v>
      </c>
      <c r="F246">
        <v>2880</v>
      </c>
      <c r="G246" s="9">
        <v>4100</v>
      </c>
      <c r="H246">
        <v>1</v>
      </c>
      <c r="I246" s="9">
        <f t="shared" si="24"/>
        <v>4100</v>
      </c>
      <c r="K246" t="s">
        <v>432</v>
      </c>
      <c r="L246" t="s">
        <v>894</v>
      </c>
      <c r="M246" t="s">
        <v>895</v>
      </c>
      <c r="N246" t="s">
        <v>977</v>
      </c>
      <c r="O246" t="s">
        <v>941</v>
      </c>
      <c r="X246" s="5">
        <v>44802</v>
      </c>
      <c r="Y246" t="str">
        <f t="shared" si="25"/>
        <v>Monday</v>
      </c>
      <c r="Z246">
        <f t="shared" si="26"/>
        <v>29</v>
      </c>
      <c r="AA246">
        <f t="shared" si="27"/>
        <v>8</v>
      </c>
      <c r="AB246" t="str">
        <f t="shared" si="28"/>
        <v>August</v>
      </c>
      <c r="AC246">
        <f t="shared" si="29"/>
        <v>2022</v>
      </c>
      <c r="AD246" t="str">
        <f t="shared" si="30"/>
        <v/>
      </c>
      <c r="AE246" t="str" cm="1">
        <f t="array" ref="AE246">_xlfn.SWITCH(Y246,"Saturday","Weekend","Sunday","Weekend","Weekday")</f>
        <v>Weekday</v>
      </c>
      <c r="AF246" t="str">
        <f t="shared" si="31"/>
        <v>No</v>
      </c>
    </row>
    <row r="247" spans="3:32" x14ac:dyDescent="0.25">
      <c r="C247" t="s">
        <v>1251</v>
      </c>
      <c r="D247" t="s">
        <v>429</v>
      </c>
      <c r="E247" t="s">
        <v>85</v>
      </c>
      <c r="F247">
        <v>2980</v>
      </c>
      <c r="G247" s="9">
        <v>460</v>
      </c>
      <c r="H247">
        <v>1</v>
      </c>
      <c r="I247" s="9">
        <f t="shared" si="24"/>
        <v>460</v>
      </c>
      <c r="K247" t="s">
        <v>400</v>
      </c>
      <c r="L247" t="s">
        <v>843</v>
      </c>
      <c r="M247" t="s">
        <v>844</v>
      </c>
      <c r="N247" t="s">
        <v>976</v>
      </c>
      <c r="O247" t="s">
        <v>941</v>
      </c>
      <c r="X247" s="5">
        <v>44803</v>
      </c>
      <c r="Y247" t="str">
        <f t="shared" si="25"/>
        <v>Tuesday</v>
      </c>
      <c r="Z247">
        <f t="shared" si="26"/>
        <v>30</v>
      </c>
      <c r="AA247">
        <f t="shared" si="27"/>
        <v>8</v>
      </c>
      <c r="AB247" t="str">
        <f t="shared" si="28"/>
        <v>August</v>
      </c>
      <c r="AC247">
        <f t="shared" si="29"/>
        <v>2022</v>
      </c>
      <c r="AD247" t="str">
        <f t="shared" si="30"/>
        <v/>
      </c>
      <c r="AE247" t="str" cm="1">
        <f t="array" ref="AE247">_xlfn.SWITCH(Y247,"Saturday","Weekend","Sunday","Weekend","Weekday")</f>
        <v>Weekday</v>
      </c>
      <c r="AF247" t="str">
        <f t="shared" si="31"/>
        <v>No</v>
      </c>
    </row>
    <row r="248" spans="3:32" x14ac:dyDescent="0.25">
      <c r="C248" t="s">
        <v>1252</v>
      </c>
      <c r="D248" t="s">
        <v>192</v>
      </c>
      <c r="E248" t="s">
        <v>89</v>
      </c>
      <c r="F248">
        <v>2770</v>
      </c>
      <c r="G248" s="9">
        <v>29</v>
      </c>
      <c r="H248">
        <v>1</v>
      </c>
      <c r="I248" s="9">
        <f t="shared" si="24"/>
        <v>29</v>
      </c>
      <c r="K248" t="s">
        <v>361</v>
      </c>
      <c r="L248" t="s">
        <v>570</v>
      </c>
      <c r="M248" t="s">
        <v>780</v>
      </c>
      <c r="N248" t="s">
        <v>975</v>
      </c>
      <c r="O248" t="s">
        <v>941</v>
      </c>
      <c r="X248" s="5">
        <v>44804</v>
      </c>
      <c r="Y248" t="str">
        <f t="shared" si="25"/>
        <v>Wednesday</v>
      </c>
      <c r="Z248">
        <f t="shared" si="26"/>
        <v>31</v>
      </c>
      <c r="AA248">
        <f t="shared" si="27"/>
        <v>8</v>
      </c>
      <c r="AB248" t="str">
        <f t="shared" si="28"/>
        <v>August</v>
      </c>
      <c r="AC248">
        <f t="shared" si="29"/>
        <v>2022</v>
      </c>
      <c r="AD248" t="str">
        <f t="shared" si="30"/>
        <v/>
      </c>
      <c r="AE248" t="str" cm="1">
        <f t="array" ref="AE248">_xlfn.SWITCH(Y248,"Saturday","Weekend","Sunday","Weekend","Weekday")</f>
        <v>Weekday</v>
      </c>
      <c r="AF248" t="str">
        <f t="shared" si="31"/>
        <v>No</v>
      </c>
    </row>
    <row r="249" spans="3:32" x14ac:dyDescent="0.25">
      <c r="C249" t="s">
        <v>1253</v>
      </c>
      <c r="D249" t="s">
        <v>180</v>
      </c>
      <c r="E249" t="s">
        <v>162</v>
      </c>
      <c r="F249">
        <v>2770</v>
      </c>
      <c r="G249" s="9">
        <v>41</v>
      </c>
      <c r="H249">
        <v>1</v>
      </c>
      <c r="I249" s="9">
        <f t="shared" si="24"/>
        <v>41</v>
      </c>
      <c r="K249" t="s">
        <v>452</v>
      </c>
      <c r="L249" t="s">
        <v>926</v>
      </c>
      <c r="M249" t="s">
        <v>927</v>
      </c>
      <c r="N249" t="s">
        <v>983</v>
      </c>
      <c r="O249" t="s">
        <v>950</v>
      </c>
      <c r="X249" s="5">
        <v>44805</v>
      </c>
      <c r="Y249" t="str">
        <f t="shared" si="25"/>
        <v>Thursday</v>
      </c>
      <c r="Z249">
        <f t="shared" si="26"/>
        <v>1</v>
      </c>
      <c r="AA249">
        <f t="shared" si="27"/>
        <v>9</v>
      </c>
      <c r="AB249" t="str">
        <f t="shared" si="28"/>
        <v>September</v>
      </c>
      <c r="AC249">
        <f t="shared" si="29"/>
        <v>2022</v>
      </c>
      <c r="AD249" t="str">
        <f t="shared" si="30"/>
        <v/>
      </c>
      <c r="AE249" t="str" cm="1">
        <f t="array" ref="AE249">_xlfn.SWITCH(Y249,"Saturday","Weekend","Sunday","Weekend","Weekday")</f>
        <v>Weekday</v>
      </c>
      <c r="AF249" t="str">
        <f t="shared" si="31"/>
        <v>No</v>
      </c>
    </row>
    <row r="250" spans="3:32" x14ac:dyDescent="0.25">
      <c r="C250" t="s">
        <v>1254</v>
      </c>
      <c r="D250" t="s">
        <v>354</v>
      </c>
      <c r="E250" t="s">
        <v>152</v>
      </c>
      <c r="F250">
        <v>2840</v>
      </c>
      <c r="G250" s="9">
        <v>7100</v>
      </c>
      <c r="H250">
        <v>1</v>
      </c>
      <c r="I250" s="9">
        <f t="shared" si="24"/>
        <v>7100</v>
      </c>
      <c r="K250" t="s">
        <v>252</v>
      </c>
      <c r="L250" t="s">
        <v>591</v>
      </c>
      <c r="M250" t="s">
        <v>592</v>
      </c>
      <c r="N250" t="s">
        <v>972</v>
      </c>
      <c r="O250" t="s">
        <v>941</v>
      </c>
      <c r="X250" s="5">
        <v>44806</v>
      </c>
      <c r="Y250" t="str">
        <f t="shared" si="25"/>
        <v>Friday</v>
      </c>
      <c r="Z250">
        <f t="shared" si="26"/>
        <v>2</v>
      </c>
      <c r="AA250">
        <f t="shared" si="27"/>
        <v>9</v>
      </c>
      <c r="AB250" t="str">
        <f t="shared" si="28"/>
        <v>September</v>
      </c>
      <c r="AC250">
        <f t="shared" si="29"/>
        <v>2022</v>
      </c>
      <c r="AD250" t="str">
        <f t="shared" si="30"/>
        <v/>
      </c>
      <c r="AE250" t="str" cm="1">
        <f t="array" ref="AE250">_xlfn.SWITCH(Y250,"Saturday","Weekend","Sunday","Weekend","Weekday")</f>
        <v>Weekday</v>
      </c>
      <c r="AF250" t="str">
        <f t="shared" si="31"/>
        <v>No</v>
      </c>
    </row>
    <row r="251" spans="3:32" x14ac:dyDescent="0.25">
      <c r="C251" t="s">
        <v>1255</v>
      </c>
      <c r="D251" t="s">
        <v>307</v>
      </c>
      <c r="E251" t="s">
        <v>34</v>
      </c>
      <c r="F251">
        <v>2880</v>
      </c>
      <c r="G251" s="9">
        <v>39</v>
      </c>
      <c r="H251">
        <v>4</v>
      </c>
      <c r="I251" s="9">
        <f t="shared" si="24"/>
        <v>156</v>
      </c>
      <c r="K251" t="s">
        <v>350</v>
      </c>
      <c r="L251" t="s">
        <v>760</v>
      </c>
      <c r="M251" t="s">
        <v>639</v>
      </c>
      <c r="N251" t="s">
        <v>981</v>
      </c>
      <c r="O251" t="s">
        <v>942</v>
      </c>
      <c r="X251" s="5">
        <v>44807</v>
      </c>
      <c r="Y251" t="str">
        <f t="shared" si="25"/>
        <v>Saturday</v>
      </c>
      <c r="Z251">
        <f t="shared" si="26"/>
        <v>3</v>
      </c>
      <c r="AA251">
        <f t="shared" si="27"/>
        <v>9</v>
      </c>
      <c r="AB251" t="str">
        <f t="shared" si="28"/>
        <v>September</v>
      </c>
      <c r="AC251">
        <f t="shared" si="29"/>
        <v>2022</v>
      </c>
      <c r="AD251" t="str">
        <f t="shared" si="30"/>
        <v/>
      </c>
      <c r="AE251" t="str" cm="1">
        <f t="array" ref="AE251">_xlfn.SWITCH(Y251,"Saturday","Weekend","Sunday","Weekend","Weekday")</f>
        <v>Weekend</v>
      </c>
      <c r="AF251" t="str">
        <f t="shared" si="31"/>
        <v>Yes</v>
      </c>
    </row>
    <row r="252" spans="3:32" x14ac:dyDescent="0.25">
      <c r="C252" t="s">
        <v>1256</v>
      </c>
      <c r="D252" t="s">
        <v>410</v>
      </c>
      <c r="E252" t="s">
        <v>43</v>
      </c>
      <c r="F252">
        <v>2890</v>
      </c>
      <c r="G252" s="9">
        <v>590</v>
      </c>
      <c r="H252">
        <v>1</v>
      </c>
      <c r="I252" s="9">
        <f t="shared" si="24"/>
        <v>590</v>
      </c>
      <c r="K252" t="s">
        <v>415</v>
      </c>
      <c r="L252" t="s">
        <v>866</v>
      </c>
      <c r="M252" t="s">
        <v>867</v>
      </c>
      <c r="N252" t="s">
        <v>985</v>
      </c>
      <c r="O252" t="s">
        <v>943</v>
      </c>
      <c r="X252" s="5">
        <v>44808</v>
      </c>
      <c r="Y252" t="str">
        <f t="shared" si="25"/>
        <v>Sunday</v>
      </c>
      <c r="Z252">
        <f t="shared" si="26"/>
        <v>4</v>
      </c>
      <c r="AA252">
        <f t="shared" si="27"/>
        <v>9</v>
      </c>
      <c r="AB252" t="str">
        <f t="shared" si="28"/>
        <v>September</v>
      </c>
      <c r="AC252">
        <f t="shared" si="29"/>
        <v>2022</v>
      </c>
      <c r="AD252" t="str">
        <f t="shared" si="30"/>
        <v/>
      </c>
      <c r="AE252" t="str" cm="1">
        <f t="array" ref="AE252">_xlfn.SWITCH(Y252,"Saturday","Weekend","Sunday","Weekend","Weekday")</f>
        <v>Weekend</v>
      </c>
      <c r="AF252" t="str">
        <f t="shared" si="31"/>
        <v>Yes</v>
      </c>
    </row>
    <row r="253" spans="3:32" x14ac:dyDescent="0.25">
      <c r="C253" t="s">
        <v>1257</v>
      </c>
      <c r="D253" t="s">
        <v>219</v>
      </c>
      <c r="E253" t="s">
        <v>127</v>
      </c>
      <c r="F253">
        <v>2980</v>
      </c>
      <c r="G253" s="9">
        <v>4100</v>
      </c>
      <c r="H253">
        <v>3</v>
      </c>
      <c r="I253" s="9">
        <f t="shared" si="24"/>
        <v>12300</v>
      </c>
      <c r="K253" t="s">
        <v>381</v>
      </c>
      <c r="L253" t="s">
        <v>812</v>
      </c>
      <c r="M253" t="s">
        <v>657</v>
      </c>
      <c r="N253" t="s">
        <v>981</v>
      </c>
      <c r="O253" t="s">
        <v>942</v>
      </c>
      <c r="X253" s="5">
        <v>44809</v>
      </c>
      <c r="Y253" t="str">
        <f t="shared" si="25"/>
        <v>Monday</v>
      </c>
      <c r="Z253">
        <f t="shared" si="26"/>
        <v>5</v>
      </c>
      <c r="AA253">
        <f t="shared" si="27"/>
        <v>9</v>
      </c>
      <c r="AB253" t="str">
        <f t="shared" si="28"/>
        <v>September</v>
      </c>
      <c r="AC253">
        <f t="shared" si="29"/>
        <v>2022</v>
      </c>
      <c r="AD253" t="str">
        <f t="shared" si="30"/>
        <v>Labor Day</v>
      </c>
      <c r="AE253" t="str" cm="1">
        <f t="array" ref="AE253">_xlfn.SWITCH(Y253,"Saturday","Weekend","Sunday","Weekend","Weekday")</f>
        <v>Weekday</v>
      </c>
      <c r="AF253" t="str">
        <f t="shared" si="31"/>
        <v>Yes</v>
      </c>
    </row>
    <row r="254" spans="3:32" x14ac:dyDescent="0.25">
      <c r="C254" t="s">
        <v>1258</v>
      </c>
      <c r="D254" t="s">
        <v>215</v>
      </c>
      <c r="E254" t="s">
        <v>163</v>
      </c>
      <c r="F254">
        <v>2870</v>
      </c>
      <c r="G254" s="9">
        <v>89</v>
      </c>
      <c r="H254">
        <v>4</v>
      </c>
      <c r="I254" s="9">
        <f t="shared" si="24"/>
        <v>356</v>
      </c>
      <c r="K254" t="s">
        <v>327</v>
      </c>
      <c r="L254" t="s">
        <v>723</v>
      </c>
      <c r="M254" t="s">
        <v>505</v>
      </c>
      <c r="N254" t="s">
        <v>973</v>
      </c>
      <c r="O254" t="s">
        <v>941</v>
      </c>
      <c r="X254" s="5">
        <v>44810</v>
      </c>
      <c r="Y254" t="str">
        <f t="shared" si="25"/>
        <v>Tuesday</v>
      </c>
      <c r="Z254">
        <f t="shared" si="26"/>
        <v>6</v>
      </c>
      <c r="AA254">
        <f t="shared" si="27"/>
        <v>9</v>
      </c>
      <c r="AB254" t="str">
        <f t="shared" si="28"/>
        <v>September</v>
      </c>
      <c r="AC254">
        <f t="shared" si="29"/>
        <v>2022</v>
      </c>
      <c r="AD254" t="str">
        <f t="shared" si="30"/>
        <v/>
      </c>
      <c r="AE254" t="str" cm="1">
        <f t="array" ref="AE254">_xlfn.SWITCH(Y254,"Saturday","Weekend","Sunday","Weekend","Weekday")</f>
        <v>Weekday</v>
      </c>
      <c r="AF254" t="str">
        <f t="shared" si="31"/>
        <v>No</v>
      </c>
    </row>
    <row r="255" spans="3:32" x14ac:dyDescent="0.25">
      <c r="C255" t="s">
        <v>1259</v>
      </c>
      <c r="D255" t="s">
        <v>386</v>
      </c>
      <c r="E255" t="s">
        <v>161</v>
      </c>
      <c r="F255">
        <v>2760</v>
      </c>
      <c r="G255" s="9">
        <v>83</v>
      </c>
      <c r="H255">
        <v>5</v>
      </c>
      <c r="I255" s="9">
        <f t="shared" si="24"/>
        <v>415</v>
      </c>
      <c r="K255" t="s">
        <v>276</v>
      </c>
      <c r="L255" t="s">
        <v>636</v>
      </c>
      <c r="M255" t="s">
        <v>637</v>
      </c>
      <c r="N255" t="s">
        <v>980</v>
      </c>
      <c r="O255" t="s">
        <v>942</v>
      </c>
      <c r="X255" s="5">
        <v>44811</v>
      </c>
      <c r="Y255" t="str">
        <f t="shared" si="25"/>
        <v>Wednesday</v>
      </c>
      <c r="Z255">
        <f t="shared" si="26"/>
        <v>7</v>
      </c>
      <c r="AA255">
        <f t="shared" si="27"/>
        <v>9</v>
      </c>
      <c r="AB255" t="str">
        <f t="shared" si="28"/>
        <v>September</v>
      </c>
      <c r="AC255">
        <f t="shared" si="29"/>
        <v>2022</v>
      </c>
      <c r="AD255" t="str">
        <f t="shared" si="30"/>
        <v/>
      </c>
      <c r="AE255" t="str" cm="1">
        <f t="array" ref="AE255">_xlfn.SWITCH(Y255,"Saturday","Weekend","Sunday","Weekend","Weekday")</f>
        <v>Weekday</v>
      </c>
      <c r="AF255" t="str">
        <f t="shared" si="31"/>
        <v>No</v>
      </c>
    </row>
    <row r="256" spans="3:32" x14ac:dyDescent="0.25">
      <c r="C256" t="s">
        <v>1260</v>
      </c>
      <c r="D256" t="s">
        <v>242</v>
      </c>
      <c r="E256" t="s">
        <v>88</v>
      </c>
      <c r="F256">
        <v>2810</v>
      </c>
      <c r="G256" s="9">
        <v>78</v>
      </c>
      <c r="H256">
        <v>3</v>
      </c>
      <c r="I256" s="9">
        <f t="shared" si="24"/>
        <v>234</v>
      </c>
      <c r="K256" t="s">
        <v>450</v>
      </c>
      <c r="L256" t="s">
        <v>812</v>
      </c>
      <c r="M256" t="s">
        <v>923</v>
      </c>
      <c r="N256" t="s">
        <v>953</v>
      </c>
      <c r="O256" t="s">
        <v>934</v>
      </c>
      <c r="X256" s="5">
        <v>44812</v>
      </c>
      <c r="Y256" t="str">
        <f t="shared" si="25"/>
        <v>Thursday</v>
      </c>
      <c r="Z256">
        <f t="shared" si="26"/>
        <v>8</v>
      </c>
      <c r="AA256">
        <f t="shared" si="27"/>
        <v>9</v>
      </c>
      <c r="AB256" t="str">
        <f t="shared" si="28"/>
        <v>September</v>
      </c>
      <c r="AC256">
        <f t="shared" si="29"/>
        <v>2022</v>
      </c>
      <c r="AD256" t="str">
        <f t="shared" si="30"/>
        <v/>
      </c>
      <c r="AE256" t="str" cm="1">
        <f t="array" ref="AE256">_xlfn.SWITCH(Y256,"Saturday","Weekend","Sunday","Weekend","Weekday")</f>
        <v>Weekday</v>
      </c>
      <c r="AF256" t="str">
        <f t="shared" si="31"/>
        <v>No</v>
      </c>
    </row>
    <row r="257" spans="3:32" x14ac:dyDescent="0.25">
      <c r="C257" t="s">
        <v>1261</v>
      </c>
      <c r="D257" t="s">
        <v>334</v>
      </c>
      <c r="E257" t="s">
        <v>167</v>
      </c>
      <c r="F257">
        <v>2780</v>
      </c>
      <c r="G257" s="9">
        <v>290</v>
      </c>
      <c r="H257">
        <v>3</v>
      </c>
      <c r="I257" s="9">
        <f t="shared" si="24"/>
        <v>870</v>
      </c>
      <c r="K257" t="s">
        <v>314</v>
      </c>
      <c r="L257" t="s">
        <v>703</v>
      </c>
      <c r="M257" t="s">
        <v>614</v>
      </c>
      <c r="N257" t="s">
        <v>984</v>
      </c>
      <c r="O257" t="s">
        <v>943</v>
      </c>
      <c r="X257" s="5">
        <v>44813</v>
      </c>
      <c r="Y257" t="str">
        <f t="shared" si="25"/>
        <v>Friday</v>
      </c>
      <c r="Z257">
        <f t="shared" si="26"/>
        <v>9</v>
      </c>
      <c r="AA257">
        <f t="shared" si="27"/>
        <v>9</v>
      </c>
      <c r="AB257" t="str">
        <f t="shared" si="28"/>
        <v>September</v>
      </c>
      <c r="AC257">
        <f t="shared" si="29"/>
        <v>2022</v>
      </c>
      <c r="AD257" t="str">
        <f t="shared" si="30"/>
        <v/>
      </c>
      <c r="AE257" t="str" cm="1">
        <f t="array" ref="AE257">_xlfn.SWITCH(Y257,"Saturday","Weekend","Sunday","Weekend","Weekday")</f>
        <v>Weekday</v>
      </c>
      <c r="AF257" t="str">
        <f t="shared" si="31"/>
        <v>No</v>
      </c>
    </row>
    <row r="258" spans="3:32" x14ac:dyDescent="0.25">
      <c r="C258" t="s">
        <v>1262</v>
      </c>
      <c r="D258" t="s">
        <v>308</v>
      </c>
      <c r="E258" t="s">
        <v>146</v>
      </c>
      <c r="F258">
        <v>2980</v>
      </c>
      <c r="G258" s="9">
        <v>69</v>
      </c>
      <c r="H258">
        <v>5</v>
      </c>
      <c r="I258" s="9">
        <f t="shared" si="24"/>
        <v>345</v>
      </c>
      <c r="K258" t="s">
        <v>414</v>
      </c>
      <c r="L258" t="s">
        <v>864</v>
      </c>
      <c r="M258" t="s">
        <v>865</v>
      </c>
      <c r="N258" t="s">
        <v>985</v>
      </c>
      <c r="O258" t="s">
        <v>943</v>
      </c>
      <c r="X258" s="5">
        <v>44814</v>
      </c>
      <c r="Y258" t="str">
        <f t="shared" si="25"/>
        <v>Saturday</v>
      </c>
      <c r="Z258">
        <f t="shared" si="26"/>
        <v>10</v>
      </c>
      <c r="AA258">
        <f t="shared" si="27"/>
        <v>9</v>
      </c>
      <c r="AB258" t="str">
        <f t="shared" si="28"/>
        <v>September</v>
      </c>
      <c r="AC258">
        <f t="shared" si="29"/>
        <v>2022</v>
      </c>
      <c r="AD258" t="str">
        <f t="shared" si="30"/>
        <v/>
      </c>
      <c r="AE258" t="str" cm="1">
        <f t="array" ref="AE258">_xlfn.SWITCH(Y258,"Saturday","Weekend","Sunday","Weekend","Weekday")</f>
        <v>Weekend</v>
      </c>
      <c r="AF258" t="str">
        <f t="shared" si="31"/>
        <v>Yes</v>
      </c>
    </row>
    <row r="259" spans="3:32" x14ac:dyDescent="0.25">
      <c r="C259" t="s">
        <v>1263</v>
      </c>
      <c r="D259" t="s">
        <v>298</v>
      </c>
      <c r="E259" t="s">
        <v>77</v>
      </c>
      <c r="F259">
        <v>2890</v>
      </c>
      <c r="G259" s="9">
        <v>7800</v>
      </c>
      <c r="H259">
        <v>1</v>
      </c>
      <c r="I259" s="9">
        <f t="shared" si="24"/>
        <v>7800</v>
      </c>
      <c r="K259" t="s">
        <v>206</v>
      </c>
      <c r="L259" t="s">
        <v>508</v>
      </c>
      <c r="M259" t="s">
        <v>509</v>
      </c>
      <c r="N259" t="s">
        <v>962</v>
      </c>
      <c r="O259" t="s">
        <v>938</v>
      </c>
      <c r="X259" s="5">
        <v>44815</v>
      </c>
      <c r="Y259" t="str">
        <f t="shared" si="25"/>
        <v>Sunday</v>
      </c>
      <c r="Z259">
        <f t="shared" si="26"/>
        <v>11</v>
      </c>
      <c r="AA259">
        <f t="shared" si="27"/>
        <v>9</v>
      </c>
      <c r="AB259" t="str">
        <f t="shared" si="28"/>
        <v>September</v>
      </c>
      <c r="AC259">
        <f t="shared" si="29"/>
        <v>2022</v>
      </c>
      <c r="AD259" t="str">
        <f t="shared" si="30"/>
        <v/>
      </c>
      <c r="AE259" t="str" cm="1">
        <f t="array" ref="AE259">_xlfn.SWITCH(Y259,"Saturday","Weekend","Sunday","Weekend","Weekday")</f>
        <v>Weekend</v>
      </c>
      <c r="AF259" t="str">
        <f t="shared" si="31"/>
        <v>Yes</v>
      </c>
    </row>
    <row r="260" spans="3:32" x14ac:dyDescent="0.25">
      <c r="C260" t="s">
        <v>1264</v>
      </c>
      <c r="D260" t="s">
        <v>207</v>
      </c>
      <c r="E260" t="s">
        <v>152</v>
      </c>
      <c r="F260">
        <v>2790</v>
      </c>
      <c r="G260" s="9">
        <v>81</v>
      </c>
      <c r="H260">
        <v>5</v>
      </c>
      <c r="I260" s="9">
        <f t="shared" si="24"/>
        <v>405</v>
      </c>
      <c r="K260" t="s">
        <v>366</v>
      </c>
      <c r="L260" t="s">
        <v>788</v>
      </c>
      <c r="M260" t="s">
        <v>789</v>
      </c>
      <c r="N260" t="s">
        <v>955</v>
      </c>
      <c r="O260" t="s">
        <v>935</v>
      </c>
      <c r="X260" s="5">
        <v>44816</v>
      </c>
      <c r="Y260" t="str">
        <f t="shared" si="25"/>
        <v>Monday</v>
      </c>
      <c r="Z260">
        <f t="shared" si="26"/>
        <v>12</v>
      </c>
      <c r="AA260">
        <f t="shared" si="27"/>
        <v>9</v>
      </c>
      <c r="AB260" t="str">
        <f t="shared" si="28"/>
        <v>September</v>
      </c>
      <c r="AC260">
        <f t="shared" si="29"/>
        <v>2022</v>
      </c>
      <c r="AD260" t="str">
        <f t="shared" si="30"/>
        <v/>
      </c>
      <c r="AE260" t="str" cm="1">
        <f t="array" ref="AE260">_xlfn.SWITCH(Y260,"Saturday","Weekend","Sunday","Weekend","Weekday")</f>
        <v>Weekday</v>
      </c>
      <c r="AF260" t="str">
        <f t="shared" si="31"/>
        <v>No</v>
      </c>
    </row>
    <row r="261" spans="3:32" x14ac:dyDescent="0.25">
      <c r="C261" t="s">
        <v>1265</v>
      </c>
      <c r="D261" t="s">
        <v>440</v>
      </c>
      <c r="E261" t="s">
        <v>68</v>
      </c>
      <c r="F261">
        <v>2800</v>
      </c>
      <c r="G261" s="9">
        <v>7000</v>
      </c>
      <c r="H261">
        <v>8</v>
      </c>
      <c r="I261" s="9">
        <f t="shared" si="24"/>
        <v>56000</v>
      </c>
      <c r="K261" t="s">
        <v>272</v>
      </c>
      <c r="L261" t="s">
        <v>628</v>
      </c>
      <c r="M261" t="s">
        <v>629</v>
      </c>
      <c r="N261" t="s">
        <v>979</v>
      </c>
      <c r="O261" t="s">
        <v>942</v>
      </c>
      <c r="X261" s="5">
        <v>44817</v>
      </c>
      <c r="Y261" t="str">
        <f t="shared" si="25"/>
        <v>Tuesday</v>
      </c>
      <c r="Z261">
        <f t="shared" si="26"/>
        <v>13</v>
      </c>
      <c r="AA261">
        <f t="shared" si="27"/>
        <v>9</v>
      </c>
      <c r="AB261" t="str">
        <f t="shared" si="28"/>
        <v>September</v>
      </c>
      <c r="AC261">
        <f t="shared" si="29"/>
        <v>2022</v>
      </c>
      <c r="AD261" t="str">
        <f t="shared" si="30"/>
        <v/>
      </c>
      <c r="AE261" t="str" cm="1">
        <f t="array" ref="AE261">_xlfn.SWITCH(Y261,"Saturday","Weekend","Sunday","Weekend","Weekday")</f>
        <v>Weekday</v>
      </c>
      <c r="AF261" t="str">
        <f t="shared" si="31"/>
        <v>No</v>
      </c>
    </row>
    <row r="262" spans="3:32" x14ac:dyDescent="0.25">
      <c r="C262" t="s">
        <v>1266</v>
      </c>
      <c r="D262" t="s">
        <v>370</v>
      </c>
      <c r="E262" t="s">
        <v>60</v>
      </c>
      <c r="F262">
        <v>2880</v>
      </c>
      <c r="G262" s="9">
        <v>59</v>
      </c>
      <c r="H262">
        <v>5</v>
      </c>
      <c r="I262" s="9">
        <f t="shared" si="24"/>
        <v>295</v>
      </c>
      <c r="K262" t="s">
        <v>386</v>
      </c>
      <c r="L262" t="s">
        <v>819</v>
      </c>
      <c r="M262" t="s">
        <v>820</v>
      </c>
      <c r="N262" t="s">
        <v>960</v>
      </c>
      <c r="O262" t="s">
        <v>937</v>
      </c>
      <c r="X262" s="5">
        <v>44818</v>
      </c>
      <c r="Y262" t="str">
        <f t="shared" si="25"/>
        <v>Wednesday</v>
      </c>
      <c r="Z262">
        <f t="shared" si="26"/>
        <v>14</v>
      </c>
      <c r="AA262">
        <f t="shared" si="27"/>
        <v>9</v>
      </c>
      <c r="AB262" t="str">
        <f t="shared" si="28"/>
        <v>September</v>
      </c>
      <c r="AC262">
        <f t="shared" si="29"/>
        <v>2022</v>
      </c>
      <c r="AD262" t="str">
        <f t="shared" si="30"/>
        <v/>
      </c>
      <c r="AE262" t="str" cm="1">
        <f t="array" ref="AE262">_xlfn.SWITCH(Y262,"Saturday","Weekend","Sunday","Weekend","Weekday")</f>
        <v>Weekday</v>
      </c>
      <c r="AF262" t="str">
        <f t="shared" si="31"/>
        <v>No</v>
      </c>
    </row>
    <row r="263" spans="3:32" x14ac:dyDescent="0.25">
      <c r="C263" t="s">
        <v>1267</v>
      </c>
      <c r="D263" t="s">
        <v>309</v>
      </c>
      <c r="E263" t="s">
        <v>116</v>
      </c>
      <c r="F263">
        <v>2710</v>
      </c>
      <c r="G263" s="9">
        <v>750</v>
      </c>
      <c r="H263">
        <v>1</v>
      </c>
      <c r="I263" s="9">
        <f t="shared" ref="I263:I326" si="32">G263*H263</f>
        <v>750</v>
      </c>
      <c r="K263" t="s">
        <v>409</v>
      </c>
      <c r="L263" t="s">
        <v>857</v>
      </c>
      <c r="M263" t="s">
        <v>858</v>
      </c>
      <c r="N263" t="s">
        <v>981</v>
      </c>
      <c r="O263" t="s">
        <v>942</v>
      </c>
      <c r="X263" s="5">
        <v>44819</v>
      </c>
      <c r="Y263" t="str">
        <f t="shared" ref="Y263:Y326" si="33">TEXT(X263,"dddd")</f>
        <v>Thursday</v>
      </c>
      <c r="Z263">
        <f t="shared" ref="Z263:Z326" si="34">DAY(X263)</f>
        <v>15</v>
      </c>
      <c r="AA263">
        <f t="shared" ref="AA263:AA326" si="35">MONTH(X263)</f>
        <v>9</v>
      </c>
      <c r="AB263" t="str">
        <f t="shared" ref="AB263:AB326" si="36">TEXT(X263,"mmmm")</f>
        <v>September</v>
      </c>
      <c r="AC263">
        <f t="shared" ref="AC263:AC326" si="37">YEAR(X263)</f>
        <v>2022</v>
      </c>
      <c r="AD263" t="str">
        <f t="shared" ref="AD263:AD326" si="38">_xlfn.XLOOKUP(X263,$AH$6:$AH$105,$AI$6:$AI$105,"")</f>
        <v/>
      </c>
      <c r="AE263" t="str" cm="1">
        <f t="array" ref="AE263">_xlfn.SWITCH(Y263,"Saturday","Weekend","Sunday","Weekend","Weekday")</f>
        <v>Weekday</v>
      </c>
      <c r="AF263" t="str">
        <f t="shared" ref="AF263:AF326" si="39">IF(OR(NOT(AD263=""),AE263="Weekend"),"Yes","No")</f>
        <v>No</v>
      </c>
    </row>
    <row r="264" spans="3:32" x14ac:dyDescent="0.25">
      <c r="C264" t="s">
        <v>1268</v>
      </c>
      <c r="D264" t="s">
        <v>397</v>
      </c>
      <c r="E264" t="s">
        <v>76</v>
      </c>
      <c r="F264">
        <v>2910</v>
      </c>
      <c r="G264" s="9">
        <v>600</v>
      </c>
      <c r="H264">
        <v>1</v>
      </c>
      <c r="I264" s="9">
        <f t="shared" si="32"/>
        <v>600</v>
      </c>
      <c r="K264" t="s">
        <v>407</v>
      </c>
      <c r="L264" t="s">
        <v>854</v>
      </c>
      <c r="M264" t="s">
        <v>855</v>
      </c>
      <c r="N264" t="s">
        <v>976</v>
      </c>
      <c r="O264" t="s">
        <v>941</v>
      </c>
      <c r="X264" s="5">
        <v>44820</v>
      </c>
      <c r="Y264" t="str">
        <f t="shared" si="33"/>
        <v>Friday</v>
      </c>
      <c r="Z264">
        <f t="shared" si="34"/>
        <v>16</v>
      </c>
      <c r="AA264">
        <f t="shared" si="35"/>
        <v>9</v>
      </c>
      <c r="AB264" t="str">
        <f t="shared" si="36"/>
        <v>September</v>
      </c>
      <c r="AC264">
        <f t="shared" si="37"/>
        <v>2022</v>
      </c>
      <c r="AD264" t="str">
        <f t="shared" si="38"/>
        <v/>
      </c>
      <c r="AE264" t="str" cm="1">
        <f t="array" ref="AE264">_xlfn.SWITCH(Y264,"Saturday","Weekend","Sunday","Weekend","Weekday")</f>
        <v>Weekday</v>
      </c>
      <c r="AF264" t="str">
        <f t="shared" si="39"/>
        <v>No</v>
      </c>
    </row>
    <row r="265" spans="3:32" x14ac:dyDescent="0.25">
      <c r="C265" t="s">
        <v>1269</v>
      </c>
      <c r="D265" t="s">
        <v>352</v>
      </c>
      <c r="E265" t="s">
        <v>84</v>
      </c>
      <c r="F265">
        <v>2800</v>
      </c>
      <c r="G265" s="9">
        <v>6200</v>
      </c>
      <c r="H265">
        <v>4</v>
      </c>
      <c r="I265" s="9">
        <f t="shared" si="32"/>
        <v>24800</v>
      </c>
      <c r="K265" t="s">
        <v>411</v>
      </c>
      <c r="L265" t="s">
        <v>859</v>
      </c>
      <c r="M265" t="s">
        <v>860</v>
      </c>
      <c r="N265" t="s">
        <v>981</v>
      </c>
      <c r="O265" t="s">
        <v>942</v>
      </c>
      <c r="X265" s="5">
        <v>44821</v>
      </c>
      <c r="Y265" t="str">
        <f t="shared" si="33"/>
        <v>Saturday</v>
      </c>
      <c r="Z265">
        <f t="shared" si="34"/>
        <v>17</v>
      </c>
      <c r="AA265">
        <f t="shared" si="35"/>
        <v>9</v>
      </c>
      <c r="AB265" t="str">
        <f t="shared" si="36"/>
        <v>September</v>
      </c>
      <c r="AC265">
        <f t="shared" si="37"/>
        <v>2022</v>
      </c>
      <c r="AD265" t="str">
        <f t="shared" si="38"/>
        <v/>
      </c>
      <c r="AE265" t="str" cm="1">
        <f t="array" ref="AE265">_xlfn.SWITCH(Y265,"Saturday","Weekend","Sunday","Weekend","Weekday")</f>
        <v>Weekend</v>
      </c>
      <c r="AF265" t="str">
        <f t="shared" si="39"/>
        <v>Yes</v>
      </c>
    </row>
    <row r="266" spans="3:32" x14ac:dyDescent="0.25">
      <c r="C266" t="s">
        <v>1270</v>
      </c>
      <c r="D266" t="s">
        <v>448</v>
      </c>
      <c r="E266" t="s">
        <v>43</v>
      </c>
      <c r="F266">
        <v>3000</v>
      </c>
      <c r="G266" s="9">
        <v>14</v>
      </c>
      <c r="H266">
        <v>1</v>
      </c>
      <c r="I266" s="9">
        <f t="shared" si="32"/>
        <v>14</v>
      </c>
      <c r="K266" t="s">
        <v>442</v>
      </c>
      <c r="L266" t="s">
        <v>646</v>
      </c>
      <c r="M266" t="s">
        <v>912</v>
      </c>
      <c r="N266" t="s">
        <v>960</v>
      </c>
      <c r="O266" t="s">
        <v>937</v>
      </c>
      <c r="X266" s="5">
        <v>44822</v>
      </c>
      <c r="Y266" t="str">
        <f t="shared" si="33"/>
        <v>Sunday</v>
      </c>
      <c r="Z266">
        <f t="shared" si="34"/>
        <v>18</v>
      </c>
      <c r="AA266">
        <f t="shared" si="35"/>
        <v>9</v>
      </c>
      <c r="AB266" t="str">
        <f t="shared" si="36"/>
        <v>September</v>
      </c>
      <c r="AC266">
        <f t="shared" si="37"/>
        <v>2022</v>
      </c>
      <c r="AD266" t="str">
        <f t="shared" si="38"/>
        <v/>
      </c>
      <c r="AE266" t="str" cm="1">
        <f t="array" ref="AE266">_xlfn.SWITCH(Y266,"Saturday","Weekend","Sunday","Weekend","Weekday")</f>
        <v>Weekend</v>
      </c>
      <c r="AF266" t="str">
        <f t="shared" si="39"/>
        <v>Yes</v>
      </c>
    </row>
    <row r="267" spans="3:32" x14ac:dyDescent="0.25">
      <c r="C267" t="s">
        <v>1271</v>
      </c>
      <c r="D267" t="s">
        <v>325</v>
      </c>
      <c r="E267" t="s">
        <v>39</v>
      </c>
      <c r="F267">
        <v>2830</v>
      </c>
      <c r="G267" s="9">
        <v>9600</v>
      </c>
      <c r="H267">
        <v>1</v>
      </c>
      <c r="I267" s="9">
        <f t="shared" si="32"/>
        <v>9600</v>
      </c>
      <c r="K267" t="s">
        <v>412</v>
      </c>
      <c r="L267" t="s">
        <v>861</v>
      </c>
      <c r="M267" t="s">
        <v>464</v>
      </c>
      <c r="N267" t="s">
        <v>981</v>
      </c>
      <c r="O267" t="s">
        <v>942</v>
      </c>
      <c r="X267" s="5">
        <v>44823</v>
      </c>
      <c r="Y267" t="str">
        <f t="shared" si="33"/>
        <v>Monday</v>
      </c>
      <c r="Z267">
        <f t="shared" si="34"/>
        <v>19</v>
      </c>
      <c r="AA267">
        <f t="shared" si="35"/>
        <v>9</v>
      </c>
      <c r="AB267" t="str">
        <f t="shared" si="36"/>
        <v>September</v>
      </c>
      <c r="AC267">
        <f t="shared" si="37"/>
        <v>2022</v>
      </c>
      <c r="AD267" t="str">
        <f t="shared" si="38"/>
        <v/>
      </c>
      <c r="AE267" t="str" cm="1">
        <f t="array" ref="AE267">_xlfn.SWITCH(Y267,"Saturday","Weekend","Sunday","Weekend","Weekday")</f>
        <v>Weekday</v>
      </c>
      <c r="AF267" t="str">
        <f t="shared" si="39"/>
        <v>No</v>
      </c>
    </row>
    <row r="268" spans="3:32" x14ac:dyDescent="0.25">
      <c r="C268" t="s">
        <v>1272</v>
      </c>
      <c r="D268" t="s">
        <v>345</v>
      </c>
      <c r="E268" t="s">
        <v>44</v>
      </c>
      <c r="F268">
        <v>2910</v>
      </c>
      <c r="G268" s="9">
        <v>4600</v>
      </c>
      <c r="H268">
        <v>10</v>
      </c>
      <c r="I268" s="9">
        <f t="shared" si="32"/>
        <v>46000</v>
      </c>
      <c r="K268" t="s">
        <v>435</v>
      </c>
      <c r="L268" t="s">
        <v>901</v>
      </c>
      <c r="M268" t="s">
        <v>902</v>
      </c>
      <c r="N268" t="s">
        <v>981</v>
      </c>
      <c r="O268" t="s">
        <v>942</v>
      </c>
      <c r="X268" s="5">
        <v>44824</v>
      </c>
      <c r="Y268" t="str">
        <f t="shared" si="33"/>
        <v>Tuesday</v>
      </c>
      <c r="Z268">
        <f t="shared" si="34"/>
        <v>20</v>
      </c>
      <c r="AA268">
        <f t="shared" si="35"/>
        <v>9</v>
      </c>
      <c r="AB268" t="str">
        <f t="shared" si="36"/>
        <v>September</v>
      </c>
      <c r="AC268">
        <f t="shared" si="37"/>
        <v>2022</v>
      </c>
      <c r="AD268" t="str">
        <f t="shared" si="38"/>
        <v/>
      </c>
      <c r="AE268" t="str" cm="1">
        <f t="array" ref="AE268">_xlfn.SWITCH(Y268,"Saturday","Weekend","Sunday","Weekend","Weekday")</f>
        <v>Weekday</v>
      </c>
      <c r="AF268" t="str">
        <f t="shared" si="39"/>
        <v>No</v>
      </c>
    </row>
    <row r="269" spans="3:32" x14ac:dyDescent="0.25">
      <c r="C269" t="s">
        <v>1273</v>
      </c>
      <c r="D269" t="s">
        <v>420</v>
      </c>
      <c r="E269" t="s">
        <v>133</v>
      </c>
      <c r="F269">
        <v>2740</v>
      </c>
      <c r="G269" s="9">
        <v>31</v>
      </c>
      <c r="H269">
        <v>1</v>
      </c>
      <c r="I269" s="9">
        <f t="shared" si="32"/>
        <v>31</v>
      </c>
      <c r="K269" t="s">
        <v>200</v>
      </c>
      <c r="L269" t="s">
        <v>496</v>
      </c>
      <c r="M269" t="s">
        <v>497</v>
      </c>
      <c r="N269" t="s">
        <v>979</v>
      </c>
      <c r="O269" t="s">
        <v>942</v>
      </c>
      <c r="X269" s="5">
        <v>44825</v>
      </c>
      <c r="Y269" t="str">
        <f t="shared" si="33"/>
        <v>Wednesday</v>
      </c>
      <c r="Z269">
        <f t="shared" si="34"/>
        <v>21</v>
      </c>
      <c r="AA269">
        <f t="shared" si="35"/>
        <v>9</v>
      </c>
      <c r="AB269" t="str">
        <f t="shared" si="36"/>
        <v>September</v>
      </c>
      <c r="AC269">
        <f t="shared" si="37"/>
        <v>2022</v>
      </c>
      <c r="AD269" t="str">
        <f t="shared" si="38"/>
        <v/>
      </c>
      <c r="AE269" t="str" cm="1">
        <f t="array" ref="AE269">_xlfn.SWITCH(Y269,"Saturday","Weekend","Sunday","Weekend","Weekday")</f>
        <v>Weekday</v>
      </c>
      <c r="AF269" t="str">
        <f t="shared" si="39"/>
        <v>No</v>
      </c>
    </row>
    <row r="270" spans="3:32" x14ac:dyDescent="0.25">
      <c r="C270" t="s">
        <v>1274</v>
      </c>
      <c r="D270" t="s">
        <v>179</v>
      </c>
      <c r="E270" t="s">
        <v>88</v>
      </c>
      <c r="F270">
        <v>2740</v>
      </c>
      <c r="G270" s="9">
        <v>960</v>
      </c>
      <c r="H270">
        <v>1</v>
      </c>
      <c r="I270" s="9">
        <f t="shared" si="32"/>
        <v>960</v>
      </c>
      <c r="K270" t="s">
        <v>247</v>
      </c>
      <c r="L270" t="s">
        <v>582</v>
      </c>
      <c r="M270" t="s">
        <v>583</v>
      </c>
      <c r="N270" t="s">
        <v>958</v>
      </c>
      <c r="O270" t="s">
        <v>937</v>
      </c>
      <c r="X270" s="5">
        <v>44826</v>
      </c>
      <c r="Y270" t="str">
        <f t="shared" si="33"/>
        <v>Thursday</v>
      </c>
      <c r="Z270">
        <f t="shared" si="34"/>
        <v>22</v>
      </c>
      <c r="AA270">
        <f t="shared" si="35"/>
        <v>9</v>
      </c>
      <c r="AB270" t="str">
        <f t="shared" si="36"/>
        <v>September</v>
      </c>
      <c r="AC270">
        <f t="shared" si="37"/>
        <v>2022</v>
      </c>
      <c r="AD270" t="str">
        <f t="shared" si="38"/>
        <v/>
      </c>
      <c r="AE270" t="str" cm="1">
        <f t="array" ref="AE270">_xlfn.SWITCH(Y270,"Saturday","Weekend","Sunday","Weekend","Weekday")</f>
        <v>Weekday</v>
      </c>
      <c r="AF270" t="str">
        <f t="shared" si="39"/>
        <v>No</v>
      </c>
    </row>
    <row r="271" spans="3:32" x14ac:dyDescent="0.25">
      <c r="C271" t="s">
        <v>1275</v>
      </c>
      <c r="D271" t="s">
        <v>412</v>
      </c>
      <c r="E271" t="s">
        <v>138</v>
      </c>
      <c r="F271">
        <v>2820</v>
      </c>
      <c r="G271" s="9">
        <v>2800</v>
      </c>
      <c r="H271">
        <v>1</v>
      </c>
      <c r="I271" s="9">
        <f t="shared" si="32"/>
        <v>2800</v>
      </c>
      <c r="K271" t="s">
        <v>431</v>
      </c>
      <c r="L271" t="s">
        <v>851</v>
      </c>
      <c r="M271" t="s">
        <v>893</v>
      </c>
      <c r="N271" t="s">
        <v>977</v>
      </c>
      <c r="O271" t="s">
        <v>941</v>
      </c>
      <c r="X271" s="5">
        <v>44827</v>
      </c>
      <c r="Y271" t="str">
        <f t="shared" si="33"/>
        <v>Friday</v>
      </c>
      <c r="Z271">
        <f t="shared" si="34"/>
        <v>23</v>
      </c>
      <c r="AA271">
        <f t="shared" si="35"/>
        <v>9</v>
      </c>
      <c r="AB271" t="str">
        <f t="shared" si="36"/>
        <v>September</v>
      </c>
      <c r="AC271">
        <f t="shared" si="37"/>
        <v>2022</v>
      </c>
      <c r="AD271" t="str">
        <f t="shared" si="38"/>
        <v/>
      </c>
      <c r="AE271" t="str" cm="1">
        <f t="array" ref="AE271">_xlfn.SWITCH(Y271,"Saturday","Weekend","Sunday","Weekend","Weekday")</f>
        <v>Weekday</v>
      </c>
      <c r="AF271" t="str">
        <f t="shared" si="39"/>
        <v>No</v>
      </c>
    </row>
    <row r="272" spans="3:32" x14ac:dyDescent="0.25">
      <c r="C272" t="s">
        <v>1276</v>
      </c>
      <c r="D272" t="s">
        <v>446</v>
      </c>
      <c r="E272" t="s">
        <v>109</v>
      </c>
      <c r="F272">
        <v>2770</v>
      </c>
      <c r="G272" s="9">
        <v>200</v>
      </c>
      <c r="H272">
        <v>1</v>
      </c>
      <c r="I272" s="9">
        <f t="shared" si="32"/>
        <v>200</v>
      </c>
      <c r="K272" t="s">
        <v>323</v>
      </c>
      <c r="L272" t="s">
        <v>716</v>
      </c>
      <c r="M272" t="s">
        <v>717</v>
      </c>
      <c r="N272" t="s">
        <v>959</v>
      </c>
      <c r="O272" t="s">
        <v>937</v>
      </c>
      <c r="X272" s="5">
        <v>44828</v>
      </c>
      <c r="Y272" t="str">
        <f t="shared" si="33"/>
        <v>Saturday</v>
      </c>
      <c r="Z272">
        <f t="shared" si="34"/>
        <v>24</v>
      </c>
      <c r="AA272">
        <f t="shared" si="35"/>
        <v>9</v>
      </c>
      <c r="AB272" t="str">
        <f t="shared" si="36"/>
        <v>September</v>
      </c>
      <c r="AC272">
        <f t="shared" si="37"/>
        <v>2022</v>
      </c>
      <c r="AD272" t="str">
        <f t="shared" si="38"/>
        <v/>
      </c>
      <c r="AE272" t="str" cm="1">
        <f t="array" ref="AE272">_xlfn.SWITCH(Y272,"Saturday","Weekend","Sunday","Weekend","Weekday")</f>
        <v>Weekend</v>
      </c>
      <c r="AF272" t="str">
        <f t="shared" si="39"/>
        <v>Yes</v>
      </c>
    </row>
    <row r="273" spans="3:32" x14ac:dyDescent="0.25">
      <c r="C273" t="s">
        <v>1277</v>
      </c>
      <c r="D273" t="s">
        <v>245</v>
      </c>
      <c r="E273" t="s">
        <v>165</v>
      </c>
      <c r="F273">
        <v>2850</v>
      </c>
      <c r="G273" s="9">
        <v>2000</v>
      </c>
      <c r="H273">
        <v>1</v>
      </c>
      <c r="I273" s="9">
        <f t="shared" si="32"/>
        <v>2000</v>
      </c>
      <c r="K273" t="s">
        <v>296</v>
      </c>
      <c r="L273" t="s">
        <v>671</v>
      </c>
      <c r="M273" t="s">
        <v>672</v>
      </c>
      <c r="N273" t="s">
        <v>959</v>
      </c>
      <c r="O273" t="s">
        <v>937</v>
      </c>
      <c r="X273" s="5">
        <v>44829</v>
      </c>
      <c r="Y273" t="str">
        <f t="shared" si="33"/>
        <v>Sunday</v>
      </c>
      <c r="Z273">
        <f t="shared" si="34"/>
        <v>25</v>
      </c>
      <c r="AA273">
        <f t="shared" si="35"/>
        <v>9</v>
      </c>
      <c r="AB273" t="str">
        <f t="shared" si="36"/>
        <v>September</v>
      </c>
      <c r="AC273">
        <f t="shared" si="37"/>
        <v>2022</v>
      </c>
      <c r="AD273" t="str">
        <f t="shared" si="38"/>
        <v/>
      </c>
      <c r="AE273" t="str" cm="1">
        <f t="array" ref="AE273">_xlfn.SWITCH(Y273,"Saturday","Weekend","Sunday","Weekend","Weekday")</f>
        <v>Weekend</v>
      </c>
      <c r="AF273" t="str">
        <f t="shared" si="39"/>
        <v>Yes</v>
      </c>
    </row>
    <row r="274" spans="3:32" x14ac:dyDescent="0.25">
      <c r="C274" t="s">
        <v>1278</v>
      </c>
      <c r="D274" t="s">
        <v>402</v>
      </c>
      <c r="E274" t="s">
        <v>96</v>
      </c>
      <c r="F274">
        <v>2770</v>
      </c>
      <c r="G274" s="9">
        <v>78</v>
      </c>
      <c r="H274">
        <v>1</v>
      </c>
      <c r="I274" s="9">
        <f t="shared" si="32"/>
        <v>78</v>
      </c>
      <c r="K274" t="s">
        <v>315</v>
      </c>
      <c r="L274" t="s">
        <v>704</v>
      </c>
      <c r="M274" t="s">
        <v>705</v>
      </c>
      <c r="N274" t="s">
        <v>984</v>
      </c>
      <c r="O274" t="s">
        <v>943</v>
      </c>
      <c r="X274" s="5">
        <v>44830</v>
      </c>
      <c r="Y274" t="str">
        <f t="shared" si="33"/>
        <v>Monday</v>
      </c>
      <c r="Z274">
        <f t="shared" si="34"/>
        <v>26</v>
      </c>
      <c r="AA274">
        <f t="shared" si="35"/>
        <v>9</v>
      </c>
      <c r="AB274" t="str">
        <f t="shared" si="36"/>
        <v>September</v>
      </c>
      <c r="AC274">
        <f t="shared" si="37"/>
        <v>2022</v>
      </c>
      <c r="AD274" t="str">
        <f t="shared" si="38"/>
        <v/>
      </c>
      <c r="AE274" t="str" cm="1">
        <f t="array" ref="AE274">_xlfn.SWITCH(Y274,"Saturday","Weekend","Sunday","Weekend","Weekday")</f>
        <v>Weekday</v>
      </c>
      <c r="AF274" t="str">
        <f t="shared" si="39"/>
        <v>No</v>
      </c>
    </row>
    <row r="275" spans="3:32" x14ac:dyDescent="0.25">
      <c r="C275" t="s">
        <v>1279</v>
      </c>
      <c r="D275" t="s">
        <v>305</v>
      </c>
      <c r="E275" t="s">
        <v>116</v>
      </c>
      <c r="F275">
        <v>2890</v>
      </c>
      <c r="G275" s="9">
        <v>8900</v>
      </c>
      <c r="H275">
        <v>4</v>
      </c>
      <c r="I275" s="9">
        <f t="shared" si="32"/>
        <v>35600</v>
      </c>
      <c r="K275" t="s">
        <v>311</v>
      </c>
      <c r="L275" t="s">
        <v>697</v>
      </c>
      <c r="M275" t="s">
        <v>698</v>
      </c>
      <c r="N275" t="s">
        <v>980</v>
      </c>
      <c r="O275" t="s">
        <v>942</v>
      </c>
      <c r="X275" s="5">
        <v>44831</v>
      </c>
      <c r="Y275" t="str">
        <f t="shared" si="33"/>
        <v>Tuesday</v>
      </c>
      <c r="Z275">
        <f t="shared" si="34"/>
        <v>27</v>
      </c>
      <c r="AA275">
        <f t="shared" si="35"/>
        <v>9</v>
      </c>
      <c r="AB275" t="str">
        <f t="shared" si="36"/>
        <v>September</v>
      </c>
      <c r="AC275">
        <f t="shared" si="37"/>
        <v>2022</v>
      </c>
      <c r="AD275" t="str">
        <f t="shared" si="38"/>
        <v/>
      </c>
      <c r="AE275" t="str" cm="1">
        <f t="array" ref="AE275">_xlfn.SWITCH(Y275,"Saturday","Weekend","Sunday","Weekend","Weekday")</f>
        <v>Weekday</v>
      </c>
      <c r="AF275" t="str">
        <f t="shared" si="39"/>
        <v>No</v>
      </c>
    </row>
    <row r="276" spans="3:32" x14ac:dyDescent="0.25">
      <c r="C276" t="s">
        <v>1280</v>
      </c>
      <c r="D276" t="s">
        <v>420</v>
      </c>
      <c r="E276" t="s">
        <v>83</v>
      </c>
      <c r="F276">
        <v>2760</v>
      </c>
      <c r="G276" s="9">
        <v>20</v>
      </c>
      <c r="H276">
        <v>1</v>
      </c>
      <c r="I276" s="9">
        <f t="shared" si="32"/>
        <v>20</v>
      </c>
      <c r="K276" t="s">
        <v>343</v>
      </c>
      <c r="L276" t="s">
        <v>746</v>
      </c>
      <c r="M276" t="s">
        <v>747</v>
      </c>
      <c r="N276" t="s">
        <v>974</v>
      </c>
      <c r="O276" t="s">
        <v>941</v>
      </c>
      <c r="X276" s="5">
        <v>44832</v>
      </c>
      <c r="Y276" t="str">
        <f t="shared" si="33"/>
        <v>Wednesday</v>
      </c>
      <c r="Z276">
        <f t="shared" si="34"/>
        <v>28</v>
      </c>
      <c r="AA276">
        <f t="shared" si="35"/>
        <v>9</v>
      </c>
      <c r="AB276" t="str">
        <f t="shared" si="36"/>
        <v>September</v>
      </c>
      <c r="AC276">
        <f t="shared" si="37"/>
        <v>2022</v>
      </c>
      <c r="AD276" t="str">
        <f t="shared" si="38"/>
        <v/>
      </c>
      <c r="AE276" t="str" cm="1">
        <f t="array" ref="AE276">_xlfn.SWITCH(Y276,"Saturday","Weekend","Sunday","Weekend","Weekday")</f>
        <v>Weekday</v>
      </c>
      <c r="AF276" t="str">
        <f t="shared" si="39"/>
        <v>No</v>
      </c>
    </row>
    <row r="277" spans="3:32" x14ac:dyDescent="0.25">
      <c r="C277" t="s">
        <v>1281</v>
      </c>
      <c r="D277" t="s">
        <v>227</v>
      </c>
      <c r="E277" t="s">
        <v>130</v>
      </c>
      <c r="F277">
        <v>2850</v>
      </c>
      <c r="G277" s="9">
        <v>3600</v>
      </c>
      <c r="H277">
        <v>5</v>
      </c>
      <c r="I277" s="9">
        <f t="shared" si="32"/>
        <v>18000</v>
      </c>
      <c r="K277" t="s">
        <v>344</v>
      </c>
      <c r="L277" t="s">
        <v>748</v>
      </c>
      <c r="M277" t="s">
        <v>749</v>
      </c>
      <c r="N277" t="s">
        <v>974</v>
      </c>
      <c r="O277" t="s">
        <v>941</v>
      </c>
      <c r="X277" s="5">
        <v>44833</v>
      </c>
      <c r="Y277" t="str">
        <f t="shared" si="33"/>
        <v>Thursday</v>
      </c>
      <c r="Z277">
        <f t="shared" si="34"/>
        <v>29</v>
      </c>
      <c r="AA277">
        <f t="shared" si="35"/>
        <v>9</v>
      </c>
      <c r="AB277" t="str">
        <f t="shared" si="36"/>
        <v>September</v>
      </c>
      <c r="AC277">
        <f t="shared" si="37"/>
        <v>2022</v>
      </c>
      <c r="AD277" t="str">
        <f t="shared" si="38"/>
        <v/>
      </c>
      <c r="AE277" t="str" cm="1">
        <f t="array" ref="AE277">_xlfn.SWITCH(Y277,"Saturday","Weekend","Sunday","Weekend","Weekday")</f>
        <v>Weekday</v>
      </c>
      <c r="AF277" t="str">
        <f t="shared" si="39"/>
        <v>No</v>
      </c>
    </row>
    <row r="278" spans="3:32" x14ac:dyDescent="0.25">
      <c r="C278" t="s">
        <v>1282</v>
      </c>
      <c r="D278" t="s">
        <v>210</v>
      </c>
      <c r="E278" t="s">
        <v>27</v>
      </c>
      <c r="F278">
        <v>3000</v>
      </c>
      <c r="G278" s="9">
        <v>62</v>
      </c>
      <c r="H278">
        <v>1</v>
      </c>
      <c r="I278" s="9">
        <f t="shared" si="32"/>
        <v>62</v>
      </c>
      <c r="K278" t="s">
        <v>399</v>
      </c>
      <c r="L278" t="s">
        <v>841</v>
      </c>
      <c r="M278" t="s">
        <v>842</v>
      </c>
      <c r="N278" t="s">
        <v>969</v>
      </c>
      <c r="O278" t="s">
        <v>940</v>
      </c>
      <c r="X278" s="5">
        <v>44834</v>
      </c>
      <c r="Y278" t="str">
        <f t="shared" si="33"/>
        <v>Friday</v>
      </c>
      <c r="Z278">
        <f t="shared" si="34"/>
        <v>30</v>
      </c>
      <c r="AA278">
        <f t="shared" si="35"/>
        <v>9</v>
      </c>
      <c r="AB278" t="str">
        <f t="shared" si="36"/>
        <v>September</v>
      </c>
      <c r="AC278">
        <f t="shared" si="37"/>
        <v>2022</v>
      </c>
      <c r="AD278" t="str">
        <f t="shared" si="38"/>
        <v/>
      </c>
      <c r="AE278" t="str" cm="1">
        <f t="array" ref="AE278">_xlfn.SWITCH(Y278,"Saturday","Weekend","Sunday","Weekend","Weekday")</f>
        <v>Weekday</v>
      </c>
      <c r="AF278" t="str">
        <f t="shared" si="39"/>
        <v>No</v>
      </c>
    </row>
    <row r="279" spans="3:32" x14ac:dyDescent="0.25">
      <c r="C279" t="s">
        <v>1283</v>
      </c>
      <c r="D279" t="s">
        <v>235</v>
      </c>
      <c r="E279" t="s">
        <v>123</v>
      </c>
      <c r="F279">
        <v>2760</v>
      </c>
      <c r="G279" s="9">
        <v>180</v>
      </c>
      <c r="H279">
        <v>3</v>
      </c>
      <c r="I279" s="9">
        <f t="shared" si="32"/>
        <v>540</v>
      </c>
      <c r="K279" t="s">
        <v>421</v>
      </c>
      <c r="L279" t="s">
        <v>833</v>
      </c>
      <c r="M279" t="s">
        <v>877</v>
      </c>
      <c r="N279" t="s">
        <v>951</v>
      </c>
      <c r="O279" t="s">
        <v>932</v>
      </c>
      <c r="X279" s="5">
        <v>44835</v>
      </c>
      <c r="Y279" t="str">
        <f t="shared" si="33"/>
        <v>Saturday</v>
      </c>
      <c r="Z279">
        <f t="shared" si="34"/>
        <v>1</v>
      </c>
      <c r="AA279">
        <f t="shared" si="35"/>
        <v>10</v>
      </c>
      <c r="AB279" t="str">
        <f t="shared" si="36"/>
        <v>October</v>
      </c>
      <c r="AC279">
        <f t="shared" si="37"/>
        <v>2022</v>
      </c>
      <c r="AD279" t="str">
        <f t="shared" si="38"/>
        <v/>
      </c>
      <c r="AE279" t="str" cm="1">
        <f t="array" ref="AE279">_xlfn.SWITCH(Y279,"Saturday","Weekend","Sunday","Weekend","Weekday")</f>
        <v>Weekend</v>
      </c>
      <c r="AF279" t="str">
        <f t="shared" si="39"/>
        <v>Yes</v>
      </c>
    </row>
    <row r="280" spans="3:32" x14ac:dyDescent="0.25">
      <c r="C280" t="s">
        <v>1284</v>
      </c>
      <c r="D280" t="s">
        <v>344</v>
      </c>
      <c r="E280" t="s">
        <v>86</v>
      </c>
      <c r="F280">
        <v>2860</v>
      </c>
      <c r="G280" s="9">
        <v>7400</v>
      </c>
      <c r="H280">
        <v>1</v>
      </c>
      <c r="I280" s="9">
        <f t="shared" si="32"/>
        <v>7400</v>
      </c>
      <c r="K280" t="s">
        <v>353</v>
      </c>
      <c r="L280" t="s">
        <v>764</v>
      </c>
      <c r="M280" t="s">
        <v>765</v>
      </c>
      <c r="N280" t="s">
        <v>964</v>
      </c>
      <c r="O280" t="s">
        <v>938</v>
      </c>
      <c r="X280" s="5">
        <v>44836</v>
      </c>
      <c r="Y280" t="str">
        <f t="shared" si="33"/>
        <v>Sunday</v>
      </c>
      <c r="Z280">
        <f t="shared" si="34"/>
        <v>2</v>
      </c>
      <c r="AA280">
        <f t="shared" si="35"/>
        <v>10</v>
      </c>
      <c r="AB280" t="str">
        <f t="shared" si="36"/>
        <v>October</v>
      </c>
      <c r="AC280">
        <f t="shared" si="37"/>
        <v>2022</v>
      </c>
      <c r="AD280" t="str">
        <f t="shared" si="38"/>
        <v/>
      </c>
      <c r="AE280" t="str" cm="1">
        <f t="array" ref="AE280">_xlfn.SWITCH(Y280,"Saturday","Weekend","Sunday","Weekend","Weekday")</f>
        <v>Weekend</v>
      </c>
      <c r="AF280" t="str">
        <f t="shared" si="39"/>
        <v>Yes</v>
      </c>
    </row>
    <row r="281" spans="3:32" x14ac:dyDescent="0.25">
      <c r="C281" t="s">
        <v>1285</v>
      </c>
      <c r="D281" t="s">
        <v>437</v>
      </c>
      <c r="E281" t="s">
        <v>170</v>
      </c>
      <c r="F281">
        <v>2780</v>
      </c>
      <c r="G281" s="9">
        <v>780</v>
      </c>
      <c r="H281">
        <v>1</v>
      </c>
      <c r="I281" s="9">
        <f t="shared" si="32"/>
        <v>780</v>
      </c>
      <c r="K281" t="s">
        <v>229</v>
      </c>
      <c r="L281" t="s">
        <v>551</v>
      </c>
      <c r="M281" t="s">
        <v>552</v>
      </c>
      <c r="N281" t="s">
        <v>972</v>
      </c>
      <c r="O281" t="s">
        <v>941</v>
      </c>
      <c r="X281" s="5">
        <v>44837</v>
      </c>
      <c r="Y281" t="str">
        <f t="shared" si="33"/>
        <v>Monday</v>
      </c>
      <c r="Z281">
        <f t="shared" si="34"/>
        <v>3</v>
      </c>
      <c r="AA281">
        <f t="shared" si="35"/>
        <v>10</v>
      </c>
      <c r="AB281" t="str">
        <f t="shared" si="36"/>
        <v>October</v>
      </c>
      <c r="AC281">
        <f t="shared" si="37"/>
        <v>2022</v>
      </c>
      <c r="AD281" t="str">
        <f t="shared" si="38"/>
        <v/>
      </c>
      <c r="AE281" t="str" cm="1">
        <f t="array" ref="AE281">_xlfn.SWITCH(Y281,"Saturday","Weekend","Sunday","Weekend","Weekday")</f>
        <v>Weekday</v>
      </c>
      <c r="AF281" t="str">
        <f t="shared" si="39"/>
        <v>No</v>
      </c>
    </row>
    <row r="282" spans="3:32" x14ac:dyDescent="0.25">
      <c r="C282" t="s">
        <v>1286</v>
      </c>
      <c r="D282" t="s">
        <v>208</v>
      </c>
      <c r="E282" t="s">
        <v>131</v>
      </c>
      <c r="F282">
        <v>2980</v>
      </c>
      <c r="G282" s="9">
        <v>3200</v>
      </c>
      <c r="H282">
        <v>1</v>
      </c>
      <c r="I282" s="9">
        <f t="shared" si="32"/>
        <v>3200</v>
      </c>
      <c r="K282" t="s">
        <v>374</v>
      </c>
      <c r="L282" t="s">
        <v>800</v>
      </c>
      <c r="M282" t="s">
        <v>801</v>
      </c>
      <c r="N282" t="s">
        <v>975</v>
      </c>
      <c r="O282" t="s">
        <v>941</v>
      </c>
      <c r="X282" s="5">
        <v>44838</v>
      </c>
      <c r="Y282" t="str">
        <f t="shared" si="33"/>
        <v>Tuesday</v>
      </c>
      <c r="Z282">
        <f t="shared" si="34"/>
        <v>4</v>
      </c>
      <c r="AA282">
        <f t="shared" si="35"/>
        <v>10</v>
      </c>
      <c r="AB282" t="str">
        <f t="shared" si="36"/>
        <v>October</v>
      </c>
      <c r="AC282">
        <f t="shared" si="37"/>
        <v>2022</v>
      </c>
      <c r="AD282" t="str">
        <f t="shared" si="38"/>
        <v/>
      </c>
      <c r="AE282" t="str" cm="1">
        <f t="array" ref="AE282">_xlfn.SWITCH(Y282,"Saturday","Weekend","Sunday","Weekend","Weekday")</f>
        <v>Weekday</v>
      </c>
      <c r="AF282" t="str">
        <f t="shared" si="39"/>
        <v>No</v>
      </c>
    </row>
    <row r="283" spans="3:32" x14ac:dyDescent="0.25">
      <c r="C283" t="s">
        <v>1287</v>
      </c>
      <c r="D283" t="s">
        <v>386</v>
      </c>
      <c r="E283" t="s">
        <v>63</v>
      </c>
      <c r="F283">
        <v>2900</v>
      </c>
      <c r="G283" s="9">
        <v>7200</v>
      </c>
      <c r="H283">
        <v>1</v>
      </c>
      <c r="I283" s="9">
        <f t="shared" si="32"/>
        <v>7200</v>
      </c>
      <c r="X283" s="5">
        <v>44839</v>
      </c>
      <c r="Y283" t="str">
        <f t="shared" si="33"/>
        <v>Wednesday</v>
      </c>
      <c r="Z283">
        <f t="shared" si="34"/>
        <v>5</v>
      </c>
      <c r="AA283">
        <f t="shared" si="35"/>
        <v>10</v>
      </c>
      <c r="AB283" t="str">
        <f t="shared" si="36"/>
        <v>October</v>
      </c>
      <c r="AC283">
        <f t="shared" si="37"/>
        <v>2022</v>
      </c>
      <c r="AD283" t="str">
        <f t="shared" si="38"/>
        <v/>
      </c>
      <c r="AE283" t="str" cm="1">
        <f t="array" ref="AE283">_xlfn.SWITCH(Y283,"Saturday","Weekend","Sunday","Weekend","Weekday")</f>
        <v>Weekday</v>
      </c>
      <c r="AF283" t="str">
        <f t="shared" si="39"/>
        <v>No</v>
      </c>
    </row>
    <row r="284" spans="3:32" x14ac:dyDescent="0.25">
      <c r="C284" t="s">
        <v>1288</v>
      </c>
      <c r="D284" t="s">
        <v>416</v>
      </c>
      <c r="E284" t="s">
        <v>171</v>
      </c>
      <c r="F284">
        <v>2760</v>
      </c>
      <c r="G284" s="9">
        <v>370</v>
      </c>
      <c r="H284">
        <v>1</v>
      </c>
      <c r="I284" s="9">
        <f t="shared" si="32"/>
        <v>370</v>
      </c>
      <c r="X284" s="5">
        <v>44840</v>
      </c>
      <c r="Y284" t="str">
        <f t="shared" si="33"/>
        <v>Thursday</v>
      </c>
      <c r="Z284">
        <f t="shared" si="34"/>
        <v>6</v>
      </c>
      <c r="AA284">
        <f t="shared" si="35"/>
        <v>10</v>
      </c>
      <c r="AB284" t="str">
        <f t="shared" si="36"/>
        <v>October</v>
      </c>
      <c r="AC284">
        <f t="shared" si="37"/>
        <v>2022</v>
      </c>
      <c r="AD284" t="str">
        <f t="shared" si="38"/>
        <v/>
      </c>
      <c r="AE284" t="str" cm="1">
        <f t="array" ref="AE284">_xlfn.SWITCH(Y284,"Saturday","Weekend","Sunday","Weekend","Weekday")</f>
        <v>Weekday</v>
      </c>
      <c r="AF284" t="str">
        <f t="shared" si="39"/>
        <v>No</v>
      </c>
    </row>
    <row r="285" spans="3:32" x14ac:dyDescent="0.25">
      <c r="C285" t="s">
        <v>1289</v>
      </c>
      <c r="D285" t="s">
        <v>451</v>
      </c>
      <c r="E285" t="s">
        <v>157</v>
      </c>
      <c r="F285">
        <v>2820</v>
      </c>
      <c r="G285" s="9">
        <v>860</v>
      </c>
      <c r="H285">
        <v>1</v>
      </c>
      <c r="I285" s="9">
        <f t="shared" si="32"/>
        <v>860</v>
      </c>
      <c r="X285" s="5">
        <v>44841</v>
      </c>
      <c r="Y285" t="str">
        <f t="shared" si="33"/>
        <v>Friday</v>
      </c>
      <c r="Z285">
        <f t="shared" si="34"/>
        <v>7</v>
      </c>
      <c r="AA285">
        <f t="shared" si="35"/>
        <v>10</v>
      </c>
      <c r="AB285" t="str">
        <f t="shared" si="36"/>
        <v>October</v>
      </c>
      <c r="AC285">
        <f t="shared" si="37"/>
        <v>2022</v>
      </c>
      <c r="AD285" t="str">
        <f t="shared" si="38"/>
        <v/>
      </c>
      <c r="AE285" t="str" cm="1">
        <f t="array" ref="AE285">_xlfn.SWITCH(Y285,"Saturday","Weekend","Sunday","Weekend","Weekday")</f>
        <v>Weekday</v>
      </c>
      <c r="AF285" t="str">
        <f t="shared" si="39"/>
        <v>No</v>
      </c>
    </row>
    <row r="286" spans="3:32" x14ac:dyDescent="0.25">
      <c r="C286" t="s">
        <v>1290</v>
      </c>
      <c r="D286" t="s">
        <v>309</v>
      </c>
      <c r="E286" t="s">
        <v>177</v>
      </c>
      <c r="F286">
        <v>2770</v>
      </c>
      <c r="G286" s="9">
        <v>1800</v>
      </c>
      <c r="H286">
        <v>1</v>
      </c>
      <c r="I286" s="9">
        <f t="shared" si="32"/>
        <v>1800</v>
      </c>
      <c r="X286" s="5">
        <v>44842</v>
      </c>
      <c r="Y286" t="str">
        <f t="shared" si="33"/>
        <v>Saturday</v>
      </c>
      <c r="Z286">
        <f t="shared" si="34"/>
        <v>8</v>
      </c>
      <c r="AA286">
        <f t="shared" si="35"/>
        <v>10</v>
      </c>
      <c r="AB286" t="str">
        <f t="shared" si="36"/>
        <v>October</v>
      </c>
      <c r="AC286">
        <f t="shared" si="37"/>
        <v>2022</v>
      </c>
      <c r="AD286" t="str">
        <f t="shared" si="38"/>
        <v/>
      </c>
      <c r="AE286" t="str" cm="1">
        <f t="array" ref="AE286">_xlfn.SWITCH(Y286,"Saturday","Weekend","Sunday","Weekend","Weekday")</f>
        <v>Weekend</v>
      </c>
      <c r="AF286" t="str">
        <f t="shared" si="39"/>
        <v>Yes</v>
      </c>
    </row>
    <row r="287" spans="3:32" x14ac:dyDescent="0.25">
      <c r="C287" t="s">
        <v>1291</v>
      </c>
      <c r="D287" t="s">
        <v>416</v>
      </c>
      <c r="E287" t="s">
        <v>72</v>
      </c>
      <c r="F287">
        <v>2890</v>
      </c>
      <c r="G287" s="9">
        <v>170</v>
      </c>
      <c r="H287">
        <v>3</v>
      </c>
      <c r="I287" s="9">
        <f t="shared" si="32"/>
        <v>510</v>
      </c>
      <c r="X287" s="5">
        <v>44843</v>
      </c>
      <c r="Y287" t="str">
        <f t="shared" si="33"/>
        <v>Sunday</v>
      </c>
      <c r="Z287">
        <f t="shared" si="34"/>
        <v>9</v>
      </c>
      <c r="AA287">
        <f t="shared" si="35"/>
        <v>10</v>
      </c>
      <c r="AB287" t="str">
        <f t="shared" si="36"/>
        <v>October</v>
      </c>
      <c r="AC287">
        <f t="shared" si="37"/>
        <v>2022</v>
      </c>
      <c r="AD287" t="str">
        <f t="shared" si="38"/>
        <v/>
      </c>
      <c r="AE287" t="str" cm="1">
        <f t="array" ref="AE287">_xlfn.SWITCH(Y287,"Saturday","Weekend","Sunday","Weekend","Weekday")</f>
        <v>Weekend</v>
      </c>
      <c r="AF287" t="str">
        <f t="shared" si="39"/>
        <v>Yes</v>
      </c>
    </row>
    <row r="288" spans="3:32" x14ac:dyDescent="0.25">
      <c r="C288" t="s">
        <v>1292</v>
      </c>
      <c r="D288" t="s">
        <v>385</v>
      </c>
      <c r="E288" t="s">
        <v>118</v>
      </c>
      <c r="F288">
        <v>2980</v>
      </c>
      <c r="G288" s="9">
        <v>400</v>
      </c>
      <c r="H288">
        <v>1</v>
      </c>
      <c r="I288" s="9">
        <f t="shared" si="32"/>
        <v>400</v>
      </c>
      <c r="X288" s="5">
        <v>44844</v>
      </c>
      <c r="Y288" t="str">
        <f t="shared" si="33"/>
        <v>Monday</v>
      </c>
      <c r="Z288">
        <f t="shared" si="34"/>
        <v>10</v>
      </c>
      <c r="AA288">
        <f t="shared" si="35"/>
        <v>10</v>
      </c>
      <c r="AB288" t="str">
        <f t="shared" si="36"/>
        <v>October</v>
      </c>
      <c r="AC288">
        <f t="shared" si="37"/>
        <v>2022</v>
      </c>
      <c r="AD288" t="str">
        <f t="shared" si="38"/>
        <v/>
      </c>
      <c r="AE288" t="str" cm="1">
        <f t="array" ref="AE288">_xlfn.SWITCH(Y288,"Saturday","Weekend","Sunday","Weekend","Weekday")</f>
        <v>Weekday</v>
      </c>
      <c r="AF288" t="str">
        <f t="shared" si="39"/>
        <v>No</v>
      </c>
    </row>
    <row r="289" spans="3:32" x14ac:dyDescent="0.25">
      <c r="C289" t="s">
        <v>1293</v>
      </c>
      <c r="D289" t="s">
        <v>253</v>
      </c>
      <c r="E289" t="s">
        <v>176</v>
      </c>
      <c r="F289">
        <v>2820</v>
      </c>
      <c r="G289" s="9">
        <v>80</v>
      </c>
      <c r="H289">
        <v>1</v>
      </c>
      <c r="I289" s="9">
        <f t="shared" si="32"/>
        <v>80</v>
      </c>
      <c r="X289" s="5">
        <v>44845</v>
      </c>
      <c r="Y289" t="str">
        <f t="shared" si="33"/>
        <v>Tuesday</v>
      </c>
      <c r="Z289">
        <f t="shared" si="34"/>
        <v>11</v>
      </c>
      <c r="AA289">
        <f t="shared" si="35"/>
        <v>10</v>
      </c>
      <c r="AB289" t="str">
        <f t="shared" si="36"/>
        <v>October</v>
      </c>
      <c r="AC289">
        <f t="shared" si="37"/>
        <v>2022</v>
      </c>
      <c r="AD289" t="str">
        <f t="shared" si="38"/>
        <v/>
      </c>
      <c r="AE289" t="str" cm="1">
        <f t="array" ref="AE289">_xlfn.SWITCH(Y289,"Saturday","Weekend","Sunday","Weekend","Weekday")</f>
        <v>Weekday</v>
      </c>
      <c r="AF289" t="str">
        <f t="shared" si="39"/>
        <v>No</v>
      </c>
    </row>
    <row r="290" spans="3:32" x14ac:dyDescent="0.25">
      <c r="C290" t="s">
        <v>1294</v>
      </c>
      <c r="D290" t="s">
        <v>231</v>
      </c>
      <c r="E290" t="s">
        <v>83</v>
      </c>
      <c r="F290">
        <v>2870</v>
      </c>
      <c r="G290" s="9">
        <v>73</v>
      </c>
      <c r="H290">
        <v>2</v>
      </c>
      <c r="I290" s="9">
        <f t="shared" si="32"/>
        <v>146</v>
      </c>
      <c r="X290" s="5">
        <v>44846</v>
      </c>
      <c r="Y290" t="str">
        <f t="shared" si="33"/>
        <v>Wednesday</v>
      </c>
      <c r="Z290">
        <f t="shared" si="34"/>
        <v>12</v>
      </c>
      <c r="AA290">
        <f t="shared" si="35"/>
        <v>10</v>
      </c>
      <c r="AB290" t="str">
        <f t="shared" si="36"/>
        <v>October</v>
      </c>
      <c r="AC290">
        <f t="shared" si="37"/>
        <v>2022</v>
      </c>
      <c r="AD290" t="str">
        <f t="shared" si="38"/>
        <v/>
      </c>
      <c r="AE290" t="str" cm="1">
        <f t="array" ref="AE290">_xlfn.SWITCH(Y290,"Saturday","Weekend","Sunday","Weekend","Weekday")</f>
        <v>Weekday</v>
      </c>
      <c r="AF290" t="str">
        <f t="shared" si="39"/>
        <v>No</v>
      </c>
    </row>
    <row r="291" spans="3:32" x14ac:dyDescent="0.25">
      <c r="C291" t="s">
        <v>1295</v>
      </c>
      <c r="D291" t="s">
        <v>178</v>
      </c>
      <c r="E291" t="s">
        <v>77</v>
      </c>
      <c r="F291">
        <v>2980</v>
      </c>
      <c r="G291" s="9">
        <v>4100</v>
      </c>
      <c r="H291">
        <v>1</v>
      </c>
      <c r="I291" s="9">
        <f t="shared" si="32"/>
        <v>4100</v>
      </c>
      <c r="X291" s="5">
        <v>44847</v>
      </c>
      <c r="Y291" t="str">
        <f t="shared" si="33"/>
        <v>Thursday</v>
      </c>
      <c r="Z291">
        <f t="shared" si="34"/>
        <v>13</v>
      </c>
      <c r="AA291">
        <f t="shared" si="35"/>
        <v>10</v>
      </c>
      <c r="AB291" t="str">
        <f t="shared" si="36"/>
        <v>October</v>
      </c>
      <c r="AC291">
        <f t="shared" si="37"/>
        <v>2022</v>
      </c>
      <c r="AD291" t="str">
        <f t="shared" si="38"/>
        <v/>
      </c>
      <c r="AE291" t="str" cm="1">
        <f t="array" ref="AE291">_xlfn.SWITCH(Y291,"Saturday","Weekend","Sunday","Weekend","Weekday")</f>
        <v>Weekday</v>
      </c>
      <c r="AF291" t="str">
        <f t="shared" si="39"/>
        <v>No</v>
      </c>
    </row>
    <row r="292" spans="3:32" x14ac:dyDescent="0.25">
      <c r="C292" t="s">
        <v>1296</v>
      </c>
      <c r="D292" t="s">
        <v>227</v>
      </c>
      <c r="E292" t="s">
        <v>76</v>
      </c>
      <c r="F292">
        <v>2780</v>
      </c>
      <c r="G292" s="9">
        <v>420</v>
      </c>
      <c r="H292">
        <v>1</v>
      </c>
      <c r="I292" s="9">
        <f t="shared" si="32"/>
        <v>420</v>
      </c>
      <c r="X292" s="5">
        <v>44848</v>
      </c>
      <c r="Y292" t="str">
        <f t="shared" si="33"/>
        <v>Friday</v>
      </c>
      <c r="Z292">
        <f t="shared" si="34"/>
        <v>14</v>
      </c>
      <c r="AA292">
        <f t="shared" si="35"/>
        <v>10</v>
      </c>
      <c r="AB292" t="str">
        <f t="shared" si="36"/>
        <v>October</v>
      </c>
      <c r="AC292">
        <f t="shared" si="37"/>
        <v>2022</v>
      </c>
      <c r="AD292" t="str">
        <f t="shared" si="38"/>
        <v/>
      </c>
      <c r="AE292" t="str" cm="1">
        <f t="array" ref="AE292">_xlfn.SWITCH(Y292,"Saturday","Weekend","Sunday","Weekend","Weekday")</f>
        <v>Weekday</v>
      </c>
      <c r="AF292" t="str">
        <f t="shared" si="39"/>
        <v>No</v>
      </c>
    </row>
    <row r="293" spans="3:32" x14ac:dyDescent="0.25">
      <c r="C293" t="s">
        <v>1297</v>
      </c>
      <c r="D293" t="s">
        <v>453</v>
      </c>
      <c r="E293" t="s">
        <v>106</v>
      </c>
      <c r="F293">
        <v>2850</v>
      </c>
      <c r="G293" s="9">
        <v>780</v>
      </c>
      <c r="H293">
        <v>1</v>
      </c>
      <c r="I293" s="9">
        <f t="shared" si="32"/>
        <v>780</v>
      </c>
      <c r="X293" s="5">
        <v>44849</v>
      </c>
      <c r="Y293" t="str">
        <f t="shared" si="33"/>
        <v>Saturday</v>
      </c>
      <c r="Z293">
        <f t="shared" si="34"/>
        <v>15</v>
      </c>
      <c r="AA293">
        <f t="shared" si="35"/>
        <v>10</v>
      </c>
      <c r="AB293" t="str">
        <f t="shared" si="36"/>
        <v>October</v>
      </c>
      <c r="AC293">
        <f t="shared" si="37"/>
        <v>2022</v>
      </c>
      <c r="AD293" t="str">
        <f t="shared" si="38"/>
        <v/>
      </c>
      <c r="AE293" t="str" cm="1">
        <f t="array" ref="AE293">_xlfn.SWITCH(Y293,"Saturday","Weekend","Sunday","Weekend","Weekday")</f>
        <v>Weekend</v>
      </c>
      <c r="AF293" t="str">
        <f t="shared" si="39"/>
        <v>Yes</v>
      </c>
    </row>
    <row r="294" spans="3:32" x14ac:dyDescent="0.25">
      <c r="C294" t="s">
        <v>1298</v>
      </c>
      <c r="D294" t="s">
        <v>319</v>
      </c>
      <c r="E294" t="s">
        <v>167</v>
      </c>
      <c r="F294">
        <v>2980</v>
      </c>
      <c r="G294" s="9">
        <v>23</v>
      </c>
      <c r="H294">
        <v>4</v>
      </c>
      <c r="I294" s="9">
        <f t="shared" si="32"/>
        <v>92</v>
      </c>
      <c r="X294" s="5">
        <v>44850</v>
      </c>
      <c r="Y294" t="str">
        <f t="shared" si="33"/>
        <v>Sunday</v>
      </c>
      <c r="Z294">
        <f t="shared" si="34"/>
        <v>16</v>
      </c>
      <c r="AA294">
        <f t="shared" si="35"/>
        <v>10</v>
      </c>
      <c r="AB294" t="str">
        <f t="shared" si="36"/>
        <v>October</v>
      </c>
      <c r="AC294">
        <f t="shared" si="37"/>
        <v>2022</v>
      </c>
      <c r="AD294" t="str">
        <f t="shared" si="38"/>
        <v/>
      </c>
      <c r="AE294" t="str" cm="1">
        <f t="array" ref="AE294">_xlfn.SWITCH(Y294,"Saturday","Weekend","Sunday","Weekend","Weekday")</f>
        <v>Weekend</v>
      </c>
      <c r="AF294" t="str">
        <f t="shared" si="39"/>
        <v>Yes</v>
      </c>
    </row>
    <row r="295" spans="3:32" x14ac:dyDescent="0.25">
      <c r="C295" t="s">
        <v>1299</v>
      </c>
      <c r="D295" t="s">
        <v>321</v>
      </c>
      <c r="E295" t="s">
        <v>164</v>
      </c>
      <c r="F295">
        <v>2880</v>
      </c>
      <c r="G295" s="9">
        <v>5800</v>
      </c>
      <c r="H295">
        <v>4</v>
      </c>
      <c r="I295" s="9">
        <f t="shared" si="32"/>
        <v>23200</v>
      </c>
      <c r="X295" s="5">
        <v>44851</v>
      </c>
      <c r="Y295" t="str">
        <f t="shared" si="33"/>
        <v>Monday</v>
      </c>
      <c r="Z295">
        <f t="shared" si="34"/>
        <v>17</v>
      </c>
      <c r="AA295">
        <f t="shared" si="35"/>
        <v>10</v>
      </c>
      <c r="AB295" t="str">
        <f t="shared" si="36"/>
        <v>October</v>
      </c>
      <c r="AC295">
        <f t="shared" si="37"/>
        <v>2022</v>
      </c>
      <c r="AD295" t="str">
        <f t="shared" si="38"/>
        <v/>
      </c>
      <c r="AE295" t="str" cm="1">
        <f t="array" ref="AE295">_xlfn.SWITCH(Y295,"Saturday","Weekend","Sunday","Weekend","Weekday")</f>
        <v>Weekday</v>
      </c>
      <c r="AF295" t="str">
        <f t="shared" si="39"/>
        <v>No</v>
      </c>
    </row>
    <row r="296" spans="3:32" x14ac:dyDescent="0.25">
      <c r="C296" t="s">
        <v>1300</v>
      </c>
      <c r="D296" t="s">
        <v>427</v>
      </c>
      <c r="E296" t="s">
        <v>28</v>
      </c>
      <c r="F296">
        <v>2710</v>
      </c>
      <c r="G296" s="9">
        <v>160</v>
      </c>
      <c r="H296">
        <v>5</v>
      </c>
      <c r="I296" s="9">
        <f t="shared" si="32"/>
        <v>800</v>
      </c>
      <c r="X296" s="5">
        <v>44852</v>
      </c>
      <c r="Y296" t="str">
        <f t="shared" si="33"/>
        <v>Tuesday</v>
      </c>
      <c r="Z296">
        <f t="shared" si="34"/>
        <v>18</v>
      </c>
      <c r="AA296">
        <f t="shared" si="35"/>
        <v>10</v>
      </c>
      <c r="AB296" t="str">
        <f t="shared" si="36"/>
        <v>October</v>
      </c>
      <c r="AC296">
        <f t="shared" si="37"/>
        <v>2022</v>
      </c>
      <c r="AD296" t="str">
        <f t="shared" si="38"/>
        <v/>
      </c>
      <c r="AE296" t="str" cm="1">
        <f t="array" ref="AE296">_xlfn.SWITCH(Y296,"Saturday","Weekend","Sunday","Weekend","Weekday")</f>
        <v>Weekday</v>
      </c>
      <c r="AF296" t="str">
        <f t="shared" si="39"/>
        <v>No</v>
      </c>
    </row>
    <row r="297" spans="3:32" x14ac:dyDescent="0.25">
      <c r="C297" t="s">
        <v>1301</v>
      </c>
      <c r="D297" t="s">
        <v>232</v>
      </c>
      <c r="E297" t="s">
        <v>116</v>
      </c>
      <c r="F297">
        <v>2740</v>
      </c>
      <c r="G297" s="9">
        <v>960</v>
      </c>
      <c r="H297">
        <v>3</v>
      </c>
      <c r="I297" s="9">
        <f t="shared" si="32"/>
        <v>2880</v>
      </c>
      <c r="X297" s="5">
        <v>44853</v>
      </c>
      <c r="Y297" t="str">
        <f t="shared" si="33"/>
        <v>Wednesday</v>
      </c>
      <c r="Z297">
        <f t="shared" si="34"/>
        <v>19</v>
      </c>
      <c r="AA297">
        <f t="shared" si="35"/>
        <v>10</v>
      </c>
      <c r="AB297" t="str">
        <f t="shared" si="36"/>
        <v>October</v>
      </c>
      <c r="AC297">
        <f t="shared" si="37"/>
        <v>2022</v>
      </c>
      <c r="AD297" t="str">
        <f t="shared" si="38"/>
        <v/>
      </c>
      <c r="AE297" t="str" cm="1">
        <f t="array" ref="AE297">_xlfn.SWITCH(Y297,"Saturday","Weekend","Sunday","Weekend","Weekday")</f>
        <v>Weekday</v>
      </c>
      <c r="AF297" t="str">
        <f t="shared" si="39"/>
        <v>No</v>
      </c>
    </row>
    <row r="298" spans="3:32" x14ac:dyDescent="0.25">
      <c r="C298" t="s">
        <v>1302</v>
      </c>
      <c r="D298" t="s">
        <v>449</v>
      </c>
      <c r="E298" t="s">
        <v>146</v>
      </c>
      <c r="F298">
        <v>2920</v>
      </c>
      <c r="G298" s="9">
        <v>87</v>
      </c>
      <c r="H298">
        <v>1</v>
      </c>
      <c r="I298" s="9">
        <f t="shared" si="32"/>
        <v>87</v>
      </c>
      <c r="X298" s="5">
        <v>44854</v>
      </c>
      <c r="Y298" t="str">
        <f t="shared" si="33"/>
        <v>Thursday</v>
      </c>
      <c r="Z298">
        <f t="shared" si="34"/>
        <v>20</v>
      </c>
      <c r="AA298">
        <f t="shared" si="35"/>
        <v>10</v>
      </c>
      <c r="AB298" t="str">
        <f t="shared" si="36"/>
        <v>October</v>
      </c>
      <c r="AC298">
        <f t="shared" si="37"/>
        <v>2022</v>
      </c>
      <c r="AD298" t="str">
        <f t="shared" si="38"/>
        <v/>
      </c>
      <c r="AE298" t="str" cm="1">
        <f t="array" ref="AE298">_xlfn.SWITCH(Y298,"Saturday","Weekend","Sunday","Weekend","Weekday")</f>
        <v>Weekday</v>
      </c>
      <c r="AF298" t="str">
        <f t="shared" si="39"/>
        <v>No</v>
      </c>
    </row>
    <row r="299" spans="3:32" x14ac:dyDescent="0.25">
      <c r="C299" t="s">
        <v>1303</v>
      </c>
      <c r="D299" t="s">
        <v>293</v>
      </c>
      <c r="E299" t="s">
        <v>58</v>
      </c>
      <c r="F299">
        <v>2840</v>
      </c>
      <c r="G299" s="9">
        <v>76</v>
      </c>
      <c r="H299">
        <v>5</v>
      </c>
      <c r="I299" s="9">
        <f t="shared" si="32"/>
        <v>380</v>
      </c>
      <c r="X299" s="5">
        <v>44855</v>
      </c>
      <c r="Y299" t="str">
        <f t="shared" si="33"/>
        <v>Friday</v>
      </c>
      <c r="Z299">
        <f t="shared" si="34"/>
        <v>21</v>
      </c>
      <c r="AA299">
        <f t="shared" si="35"/>
        <v>10</v>
      </c>
      <c r="AB299" t="str">
        <f t="shared" si="36"/>
        <v>October</v>
      </c>
      <c r="AC299">
        <f t="shared" si="37"/>
        <v>2022</v>
      </c>
      <c r="AD299" t="str">
        <f t="shared" si="38"/>
        <v/>
      </c>
      <c r="AE299" t="str" cm="1">
        <f t="array" ref="AE299">_xlfn.SWITCH(Y299,"Saturday","Weekend","Sunday","Weekend","Weekday")</f>
        <v>Weekday</v>
      </c>
      <c r="AF299" t="str">
        <f t="shared" si="39"/>
        <v>No</v>
      </c>
    </row>
    <row r="300" spans="3:32" x14ac:dyDescent="0.25">
      <c r="C300" t="s">
        <v>1304</v>
      </c>
      <c r="D300" t="s">
        <v>305</v>
      </c>
      <c r="E300" t="s">
        <v>170</v>
      </c>
      <c r="F300">
        <v>2760</v>
      </c>
      <c r="G300" s="9">
        <v>230</v>
      </c>
      <c r="H300">
        <v>1</v>
      </c>
      <c r="I300" s="9">
        <f t="shared" si="32"/>
        <v>230</v>
      </c>
      <c r="X300" s="5">
        <v>44856</v>
      </c>
      <c r="Y300" t="str">
        <f t="shared" si="33"/>
        <v>Saturday</v>
      </c>
      <c r="Z300">
        <f t="shared" si="34"/>
        <v>22</v>
      </c>
      <c r="AA300">
        <f t="shared" si="35"/>
        <v>10</v>
      </c>
      <c r="AB300" t="str">
        <f t="shared" si="36"/>
        <v>October</v>
      </c>
      <c r="AC300">
        <f t="shared" si="37"/>
        <v>2022</v>
      </c>
      <c r="AD300" t="str">
        <f t="shared" si="38"/>
        <v/>
      </c>
      <c r="AE300" t="str" cm="1">
        <f t="array" ref="AE300">_xlfn.SWITCH(Y300,"Saturday","Weekend","Sunday","Weekend","Weekday")</f>
        <v>Weekend</v>
      </c>
      <c r="AF300" t="str">
        <f t="shared" si="39"/>
        <v>Yes</v>
      </c>
    </row>
    <row r="301" spans="3:32" x14ac:dyDescent="0.25">
      <c r="C301" t="s">
        <v>1305</v>
      </c>
      <c r="D301" t="s">
        <v>344</v>
      </c>
      <c r="E301" t="s">
        <v>85</v>
      </c>
      <c r="F301">
        <v>2810</v>
      </c>
      <c r="G301" s="9">
        <v>2500</v>
      </c>
      <c r="H301">
        <v>1</v>
      </c>
      <c r="I301" s="9">
        <f t="shared" si="32"/>
        <v>2500</v>
      </c>
      <c r="X301" s="5">
        <v>44857</v>
      </c>
      <c r="Y301" t="str">
        <f t="shared" si="33"/>
        <v>Sunday</v>
      </c>
      <c r="Z301">
        <f t="shared" si="34"/>
        <v>23</v>
      </c>
      <c r="AA301">
        <f t="shared" si="35"/>
        <v>10</v>
      </c>
      <c r="AB301" t="str">
        <f t="shared" si="36"/>
        <v>October</v>
      </c>
      <c r="AC301">
        <f t="shared" si="37"/>
        <v>2022</v>
      </c>
      <c r="AD301" t="str">
        <f t="shared" si="38"/>
        <v/>
      </c>
      <c r="AE301" t="str" cm="1">
        <f t="array" ref="AE301">_xlfn.SWITCH(Y301,"Saturday","Weekend","Sunday","Weekend","Weekday")</f>
        <v>Weekend</v>
      </c>
      <c r="AF301" t="str">
        <f t="shared" si="39"/>
        <v>Yes</v>
      </c>
    </row>
    <row r="302" spans="3:32" x14ac:dyDescent="0.25">
      <c r="C302" t="s">
        <v>1306</v>
      </c>
      <c r="D302" t="s">
        <v>356</v>
      </c>
      <c r="E302" t="s">
        <v>162</v>
      </c>
      <c r="F302">
        <v>2740</v>
      </c>
      <c r="G302" s="9">
        <v>57</v>
      </c>
      <c r="H302">
        <v>1</v>
      </c>
      <c r="I302" s="9">
        <f t="shared" si="32"/>
        <v>57</v>
      </c>
      <c r="X302" s="5">
        <v>44858</v>
      </c>
      <c r="Y302" t="str">
        <f t="shared" si="33"/>
        <v>Monday</v>
      </c>
      <c r="Z302">
        <f t="shared" si="34"/>
        <v>24</v>
      </c>
      <c r="AA302">
        <f t="shared" si="35"/>
        <v>10</v>
      </c>
      <c r="AB302" t="str">
        <f t="shared" si="36"/>
        <v>October</v>
      </c>
      <c r="AC302">
        <f t="shared" si="37"/>
        <v>2022</v>
      </c>
      <c r="AD302" t="str">
        <f t="shared" si="38"/>
        <v/>
      </c>
      <c r="AE302" t="str" cm="1">
        <f t="array" ref="AE302">_xlfn.SWITCH(Y302,"Saturday","Weekend","Sunday","Weekend","Weekday")</f>
        <v>Weekday</v>
      </c>
      <c r="AF302" t="str">
        <f t="shared" si="39"/>
        <v>No</v>
      </c>
    </row>
    <row r="303" spans="3:32" x14ac:dyDescent="0.25">
      <c r="C303" t="s">
        <v>1307</v>
      </c>
      <c r="D303" t="s">
        <v>310</v>
      </c>
      <c r="E303" t="s">
        <v>151</v>
      </c>
      <c r="F303">
        <v>2760</v>
      </c>
      <c r="G303" s="9">
        <v>480</v>
      </c>
      <c r="H303">
        <v>1</v>
      </c>
      <c r="I303" s="9">
        <f t="shared" si="32"/>
        <v>480</v>
      </c>
      <c r="X303" s="5">
        <v>44859</v>
      </c>
      <c r="Y303" t="str">
        <f t="shared" si="33"/>
        <v>Tuesday</v>
      </c>
      <c r="Z303">
        <f t="shared" si="34"/>
        <v>25</v>
      </c>
      <c r="AA303">
        <f t="shared" si="35"/>
        <v>10</v>
      </c>
      <c r="AB303" t="str">
        <f t="shared" si="36"/>
        <v>October</v>
      </c>
      <c r="AC303">
        <f t="shared" si="37"/>
        <v>2022</v>
      </c>
      <c r="AD303" t="str">
        <f t="shared" si="38"/>
        <v/>
      </c>
      <c r="AE303" t="str" cm="1">
        <f t="array" ref="AE303">_xlfn.SWITCH(Y303,"Saturday","Weekend","Sunday","Weekend","Weekday")</f>
        <v>Weekday</v>
      </c>
      <c r="AF303" t="str">
        <f t="shared" si="39"/>
        <v>No</v>
      </c>
    </row>
    <row r="304" spans="3:32" x14ac:dyDescent="0.25">
      <c r="C304" t="s">
        <v>1308</v>
      </c>
      <c r="D304" t="s">
        <v>288</v>
      </c>
      <c r="E304" t="s">
        <v>100</v>
      </c>
      <c r="F304">
        <v>2790</v>
      </c>
      <c r="G304" s="9">
        <v>6700</v>
      </c>
      <c r="H304">
        <v>2</v>
      </c>
      <c r="I304" s="9">
        <f t="shared" si="32"/>
        <v>13400</v>
      </c>
      <c r="X304" s="5">
        <v>44860</v>
      </c>
      <c r="Y304" t="str">
        <f t="shared" si="33"/>
        <v>Wednesday</v>
      </c>
      <c r="Z304">
        <f t="shared" si="34"/>
        <v>26</v>
      </c>
      <c r="AA304">
        <f t="shared" si="35"/>
        <v>10</v>
      </c>
      <c r="AB304" t="str">
        <f t="shared" si="36"/>
        <v>October</v>
      </c>
      <c r="AC304">
        <f t="shared" si="37"/>
        <v>2022</v>
      </c>
      <c r="AD304" t="str">
        <f t="shared" si="38"/>
        <v/>
      </c>
      <c r="AE304" t="str" cm="1">
        <f t="array" ref="AE304">_xlfn.SWITCH(Y304,"Saturday","Weekend","Sunday","Weekend","Weekday")</f>
        <v>Weekday</v>
      </c>
      <c r="AF304" t="str">
        <f t="shared" si="39"/>
        <v>No</v>
      </c>
    </row>
    <row r="305" spans="3:32" x14ac:dyDescent="0.25">
      <c r="C305" t="s">
        <v>1309</v>
      </c>
      <c r="D305" t="s">
        <v>294</v>
      </c>
      <c r="E305" t="s">
        <v>90</v>
      </c>
      <c r="F305">
        <v>2920</v>
      </c>
      <c r="G305" s="9">
        <v>8200</v>
      </c>
      <c r="H305">
        <v>5</v>
      </c>
      <c r="I305" s="9">
        <f t="shared" si="32"/>
        <v>41000</v>
      </c>
      <c r="X305" s="5">
        <v>44861</v>
      </c>
      <c r="Y305" t="str">
        <f t="shared" si="33"/>
        <v>Thursday</v>
      </c>
      <c r="Z305">
        <f t="shared" si="34"/>
        <v>27</v>
      </c>
      <c r="AA305">
        <f t="shared" si="35"/>
        <v>10</v>
      </c>
      <c r="AB305" t="str">
        <f t="shared" si="36"/>
        <v>October</v>
      </c>
      <c r="AC305">
        <f t="shared" si="37"/>
        <v>2022</v>
      </c>
      <c r="AD305" t="str">
        <f t="shared" si="38"/>
        <v/>
      </c>
      <c r="AE305" t="str" cm="1">
        <f t="array" ref="AE305">_xlfn.SWITCH(Y305,"Saturday","Weekend","Sunday","Weekend","Weekday")</f>
        <v>Weekday</v>
      </c>
      <c r="AF305" t="str">
        <f t="shared" si="39"/>
        <v>No</v>
      </c>
    </row>
    <row r="306" spans="3:32" x14ac:dyDescent="0.25">
      <c r="C306" t="s">
        <v>1310</v>
      </c>
      <c r="D306" t="s">
        <v>385</v>
      </c>
      <c r="E306" t="s">
        <v>105</v>
      </c>
      <c r="F306">
        <v>2770</v>
      </c>
      <c r="G306" s="9">
        <v>36</v>
      </c>
      <c r="H306">
        <v>1</v>
      </c>
      <c r="I306" s="9">
        <f t="shared" si="32"/>
        <v>36</v>
      </c>
      <c r="X306" s="5">
        <v>44862</v>
      </c>
      <c r="Y306" t="str">
        <f t="shared" si="33"/>
        <v>Friday</v>
      </c>
      <c r="Z306">
        <f t="shared" si="34"/>
        <v>28</v>
      </c>
      <c r="AA306">
        <f t="shared" si="35"/>
        <v>10</v>
      </c>
      <c r="AB306" t="str">
        <f t="shared" si="36"/>
        <v>October</v>
      </c>
      <c r="AC306">
        <f t="shared" si="37"/>
        <v>2022</v>
      </c>
      <c r="AD306" t="str">
        <f t="shared" si="38"/>
        <v/>
      </c>
      <c r="AE306" t="str" cm="1">
        <f t="array" ref="AE306">_xlfn.SWITCH(Y306,"Saturday","Weekend","Sunday","Weekend","Weekday")</f>
        <v>Weekday</v>
      </c>
      <c r="AF306" t="str">
        <f t="shared" si="39"/>
        <v>No</v>
      </c>
    </row>
    <row r="307" spans="3:32" x14ac:dyDescent="0.25">
      <c r="C307" t="s">
        <v>1311</v>
      </c>
      <c r="D307" t="s">
        <v>206</v>
      </c>
      <c r="E307" t="s">
        <v>134</v>
      </c>
      <c r="F307">
        <v>2900</v>
      </c>
      <c r="G307" s="9">
        <v>590</v>
      </c>
      <c r="H307">
        <v>1</v>
      </c>
      <c r="I307" s="9">
        <f t="shared" si="32"/>
        <v>590</v>
      </c>
      <c r="X307" s="5">
        <v>44863</v>
      </c>
      <c r="Y307" t="str">
        <f t="shared" si="33"/>
        <v>Saturday</v>
      </c>
      <c r="Z307">
        <f t="shared" si="34"/>
        <v>29</v>
      </c>
      <c r="AA307">
        <f t="shared" si="35"/>
        <v>10</v>
      </c>
      <c r="AB307" t="str">
        <f t="shared" si="36"/>
        <v>October</v>
      </c>
      <c r="AC307">
        <f t="shared" si="37"/>
        <v>2022</v>
      </c>
      <c r="AD307" t="str">
        <f t="shared" si="38"/>
        <v/>
      </c>
      <c r="AE307" t="str" cm="1">
        <f t="array" ref="AE307">_xlfn.SWITCH(Y307,"Saturday","Weekend","Sunday","Weekend","Weekday")</f>
        <v>Weekend</v>
      </c>
      <c r="AF307" t="str">
        <f t="shared" si="39"/>
        <v>Yes</v>
      </c>
    </row>
    <row r="308" spans="3:32" x14ac:dyDescent="0.25">
      <c r="C308" t="s">
        <v>1312</v>
      </c>
      <c r="D308" t="s">
        <v>388</v>
      </c>
      <c r="E308" t="s">
        <v>70</v>
      </c>
      <c r="F308">
        <v>2760</v>
      </c>
      <c r="G308" s="9">
        <v>9900</v>
      </c>
      <c r="H308">
        <v>3</v>
      </c>
      <c r="I308" s="9">
        <f t="shared" si="32"/>
        <v>29700</v>
      </c>
      <c r="X308" s="5">
        <v>44864</v>
      </c>
      <c r="Y308" t="str">
        <f t="shared" si="33"/>
        <v>Sunday</v>
      </c>
      <c r="Z308">
        <f t="shared" si="34"/>
        <v>30</v>
      </c>
      <c r="AA308">
        <f t="shared" si="35"/>
        <v>10</v>
      </c>
      <c r="AB308" t="str">
        <f t="shared" si="36"/>
        <v>October</v>
      </c>
      <c r="AC308">
        <f t="shared" si="37"/>
        <v>2022</v>
      </c>
      <c r="AD308" t="str">
        <f t="shared" si="38"/>
        <v/>
      </c>
      <c r="AE308" t="str" cm="1">
        <f t="array" ref="AE308">_xlfn.SWITCH(Y308,"Saturday","Weekend","Sunday","Weekend","Weekday")</f>
        <v>Weekend</v>
      </c>
      <c r="AF308" t="str">
        <f t="shared" si="39"/>
        <v>Yes</v>
      </c>
    </row>
    <row r="309" spans="3:32" x14ac:dyDescent="0.25">
      <c r="C309" t="s">
        <v>1313</v>
      </c>
      <c r="D309" t="s">
        <v>348</v>
      </c>
      <c r="E309" t="s">
        <v>37</v>
      </c>
      <c r="F309">
        <v>2840</v>
      </c>
      <c r="G309" s="9">
        <v>43</v>
      </c>
      <c r="H309">
        <v>3</v>
      </c>
      <c r="I309" s="9">
        <f t="shared" si="32"/>
        <v>129</v>
      </c>
      <c r="X309" s="5">
        <v>44865</v>
      </c>
      <c r="Y309" t="str">
        <f t="shared" si="33"/>
        <v>Monday</v>
      </c>
      <c r="Z309">
        <f t="shared" si="34"/>
        <v>31</v>
      </c>
      <c r="AA309">
        <f t="shared" si="35"/>
        <v>10</v>
      </c>
      <c r="AB309" t="str">
        <f t="shared" si="36"/>
        <v>October</v>
      </c>
      <c r="AC309">
        <f t="shared" si="37"/>
        <v>2022</v>
      </c>
      <c r="AD309" t="str">
        <f t="shared" si="38"/>
        <v/>
      </c>
      <c r="AE309" t="str" cm="1">
        <f t="array" ref="AE309">_xlfn.SWITCH(Y309,"Saturday","Weekend","Sunday","Weekend","Weekday")</f>
        <v>Weekday</v>
      </c>
      <c r="AF309" t="str">
        <f t="shared" si="39"/>
        <v>No</v>
      </c>
    </row>
    <row r="310" spans="3:32" x14ac:dyDescent="0.25">
      <c r="C310" t="s">
        <v>1314</v>
      </c>
      <c r="D310" t="s">
        <v>448</v>
      </c>
      <c r="E310" t="s">
        <v>52</v>
      </c>
      <c r="F310">
        <v>2870</v>
      </c>
      <c r="G310" s="9">
        <v>2700</v>
      </c>
      <c r="H310">
        <v>1</v>
      </c>
      <c r="I310" s="9">
        <f t="shared" si="32"/>
        <v>2700</v>
      </c>
      <c r="X310" s="5">
        <v>44866</v>
      </c>
      <c r="Y310" t="str">
        <f t="shared" si="33"/>
        <v>Tuesday</v>
      </c>
      <c r="Z310">
        <f t="shared" si="34"/>
        <v>1</v>
      </c>
      <c r="AA310">
        <f t="shared" si="35"/>
        <v>11</v>
      </c>
      <c r="AB310" t="str">
        <f t="shared" si="36"/>
        <v>November</v>
      </c>
      <c r="AC310">
        <f t="shared" si="37"/>
        <v>2022</v>
      </c>
      <c r="AD310" t="str">
        <f t="shared" si="38"/>
        <v/>
      </c>
      <c r="AE310" t="str" cm="1">
        <f t="array" ref="AE310">_xlfn.SWITCH(Y310,"Saturday","Weekend","Sunday","Weekend","Weekday")</f>
        <v>Weekday</v>
      </c>
      <c r="AF310" t="str">
        <f t="shared" si="39"/>
        <v>No</v>
      </c>
    </row>
    <row r="311" spans="3:32" x14ac:dyDescent="0.25">
      <c r="C311" t="s">
        <v>1315</v>
      </c>
      <c r="D311" t="s">
        <v>434</v>
      </c>
      <c r="E311" t="s">
        <v>65</v>
      </c>
      <c r="F311">
        <v>2860</v>
      </c>
      <c r="G311" s="9">
        <v>55</v>
      </c>
      <c r="H311">
        <v>1</v>
      </c>
      <c r="I311" s="9">
        <f t="shared" si="32"/>
        <v>55</v>
      </c>
      <c r="X311" s="5">
        <v>44867</v>
      </c>
      <c r="Y311" t="str">
        <f t="shared" si="33"/>
        <v>Wednesday</v>
      </c>
      <c r="Z311">
        <f t="shared" si="34"/>
        <v>2</v>
      </c>
      <c r="AA311">
        <f t="shared" si="35"/>
        <v>11</v>
      </c>
      <c r="AB311" t="str">
        <f t="shared" si="36"/>
        <v>November</v>
      </c>
      <c r="AC311">
        <f t="shared" si="37"/>
        <v>2022</v>
      </c>
      <c r="AD311" t="str">
        <f t="shared" si="38"/>
        <v/>
      </c>
      <c r="AE311" t="str" cm="1">
        <f t="array" ref="AE311">_xlfn.SWITCH(Y311,"Saturday","Weekend","Sunday","Weekend","Weekday")</f>
        <v>Weekday</v>
      </c>
      <c r="AF311" t="str">
        <f t="shared" si="39"/>
        <v>No</v>
      </c>
    </row>
    <row r="312" spans="3:32" x14ac:dyDescent="0.25">
      <c r="C312" t="s">
        <v>1316</v>
      </c>
      <c r="D312" t="s">
        <v>254</v>
      </c>
      <c r="E312" t="s">
        <v>91</v>
      </c>
      <c r="F312">
        <v>2880</v>
      </c>
      <c r="G312" s="9">
        <v>1900</v>
      </c>
      <c r="H312">
        <v>8</v>
      </c>
      <c r="I312" s="9">
        <f t="shared" si="32"/>
        <v>15200</v>
      </c>
      <c r="X312" s="5">
        <v>44868</v>
      </c>
      <c r="Y312" t="str">
        <f t="shared" si="33"/>
        <v>Thursday</v>
      </c>
      <c r="Z312">
        <f t="shared" si="34"/>
        <v>3</v>
      </c>
      <c r="AA312">
        <f t="shared" si="35"/>
        <v>11</v>
      </c>
      <c r="AB312" t="str">
        <f t="shared" si="36"/>
        <v>November</v>
      </c>
      <c r="AC312">
        <f t="shared" si="37"/>
        <v>2022</v>
      </c>
      <c r="AD312" t="str">
        <f t="shared" si="38"/>
        <v/>
      </c>
      <c r="AE312" t="str" cm="1">
        <f t="array" ref="AE312">_xlfn.SWITCH(Y312,"Saturday","Weekend","Sunday","Weekend","Weekday")</f>
        <v>Weekday</v>
      </c>
      <c r="AF312" t="str">
        <f t="shared" si="39"/>
        <v>No</v>
      </c>
    </row>
    <row r="313" spans="3:32" x14ac:dyDescent="0.25">
      <c r="C313" t="s">
        <v>1317</v>
      </c>
      <c r="D313" t="s">
        <v>252</v>
      </c>
      <c r="E313" t="s">
        <v>46</v>
      </c>
      <c r="F313">
        <v>2760</v>
      </c>
      <c r="G313" s="9">
        <v>270</v>
      </c>
      <c r="H313">
        <v>1</v>
      </c>
      <c r="I313" s="9">
        <f t="shared" si="32"/>
        <v>270</v>
      </c>
      <c r="X313" s="5">
        <v>44869</v>
      </c>
      <c r="Y313" t="str">
        <f t="shared" si="33"/>
        <v>Friday</v>
      </c>
      <c r="Z313">
        <f t="shared" si="34"/>
        <v>4</v>
      </c>
      <c r="AA313">
        <f t="shared" si="35"/>
        <v>11</v>
      </c>
      <c r="AB313" t="str">
        <f t="shared" si="36"/>
        <v>November</v>
      </c>
      <c r="AC313">
        <f t="shared" si="37"/>
        <v>2022</v>
      </c>
      <c r="AD313" t="str">
        <f t="shared" si="38"/>
        <v/>
      </c>
      <c r="AE313" t="str" cm="1">
        <f t="array" ref="AE313">_xlfn.SWITCH(Y313,"Saturday","Weekend","Sunday","Weekend","Weekday")</f>
        <v>Weekday</v>
      </c>
      <c r="AF313" t="str">
        <f t="shared" si="39"/>
        <v>No</v>
      </c>
    </row>
    <row r="314" spans="3:32" x14ac:dyDescent="0.25">
      <c r="C314" t="s">
        <v>1318</v>
      </c>
      <c r="D314" t="s">
        <v>395</v>
      </c>
      <c r="E314" t="s">
        <v>60</v>
      </c>
      <c r="F314">
        <v>2740</v>
      </c>
      <c r="G314" s="9">
        <v>4900</v>
      </c>
      <c r="H314">
        <v>1</v>
      </c>
      <c r="I314" s="9">
        <f t="shared" si="32"/>
        <v>4900</v>
      </c>
      <c r="X314" s="5">
        <v>44870</v>
      </c>
      <c r="Y314" t="str">
        <f t="shared" si="33"/>
        <v>Saturday</v>
      </c>
      <c r="Z314">
        <f t="shared" si="34"/>
        <v>5</v>
      </c>
      <c r="AA314">
        <f t="shared" si="35"/>
        <v>11</v>
      </c>
      <c r="AB314" t="str">
        <f t="shared" si="36"/>
        <v>November</v>
      </c>
      <c r="AC314">
        <f t="shared" si="37"/>
        <v>2022</v>
      </c>
      <c r="AD314" t="str">
        <f t="shared" si="38"/>
        <v/>
      </c>
      <c r="AE314" t="str" cm="1">
        <f t="array" ref="AE314">_xlfn.SWITCH(Y314,"Saturday","Weekend","Sunday","Weekend","Weekday")</f>
        <v>Weekend</v>
      </c>
      <c r="AF314" t="str">
        <f t="shared" si="39"/>
        <v>Yes</v>
      </c>
    </row>
    <row r="315" spans="3:32" x14ac:dyDescent="0.25">
      <c r="C315" t="s">
        <v>1319</v>
      </c>
      <c r="D315" t="s">
        <v>396</v>
      </c>
      <c r="E315" t="s">
        <v>91</v>
      </c>
      <c r="F315">
        <v>2810</v>
      </c>
      <c r="G315" s="9">
        <v>850</v>
      </c>
      <c r="H315">
        <v>1</v>
      </c>
      <c r="I315" s="9">
        <f t="shared" si="32"/>
        <v>850</v>
      </c>
      <c r="X315" s="5">
        <v>44871</v>
      </c>
      <c r="Y315" t="str">
        <f t="shared" si="33"/>
        <v>Sunday</v>
      </c>
      <c r="Z315">
        <f t="shared" si="34"/>
        <v>6</v>
      </c>
      <c r="AA315">
        <f t="shared" si="35"/>
        <v>11</v>
      </c>
      <c r="AB315" t="str">
        <f t="shared" si="36"/>
        <v>November</v>
      </c>
      <c r="AC315">
        <f t="shared" si="37"/>
        <v>2022</v>
      </c>
      <c r="AD315" t="str">
        <f t="shared" si="38"/>
        <v/>
      </c>
      <c r="AE315" t="str" cm="1">
        <f t="array" ref="AE315">_xlfn.SWITCH(Y315,"Saturday","Weekend","Sunday","Weekend","Weekday")</f>
        <v>Weekend</v>
      </c>
      <c r="AF315" t="str">
        <f t="shared" si="39"/>
        <v>Yes</v>
      </c>
    </row>
    <row r="316" spans="3:32" x14ac:dyDescent="0.25">
      <c r="C316" t="s">
        <v>1320</v>
      </c>
      <c r="D316" t="s">
        <v>280</v>
      </c>
      <c r="E316" t="s">
        <v>87</v>
      </c>
      <c r="F316">
        <v>2870</v>
      </c>
      <c r="G316" s="9">
        <v>420</v>
      </c>
      <c r="H316">
        <v>8</v>
      </c>
      <c r="I316" s="9">
        <f t="shared" si="32"/>
        <v>3360</v>
      </c>
      <c r="X316" s="5">
        <v>44872</v>
      </c>
      <c r="Y316" t="str">
        <f t="shared" si="33"/>
        <v>Monday</v>
      </c>
      <c r="Z316">
        <f t="shared" si="34"/>
        <v>7</v>
      </c>
      <c r="AA316">
        <f t="shared" si="35"/>
        <v>11</v>
      </c>
      <c r="AB316" t="str">
        <f t="shared" si="36"/>
        <v>November</v>
      </c>
      <c r="AC316">
        <f t="shared" si="37"/>
        <v>2022</v>
      </c>
      <c r="AD316" t="str">
        <f t="shared" si="38"/>
        <v/>
      </c>
      <c r="AE316" t="str" cm="1">
        <f t="array" ref="AE316">_xlfn.SWITCH(Y316,"Saturday","Weekend","Sunday","Weekend","Weekday")</f>
        <v>Weekday</v>
      </c>
      <c r="AF316" t="str">
        <f t="shared" si="39"/>
        <v>No</v>
      </c>
    </row>
    <row r="317" spans="3:32" x14ac:dyDescent="0.25">
      <c r="C317" t="s">
        <v>1321</v>
      </c>
      <c r="D317" t="s">
        <v>316</v>
      </c>
      <c r="E317" t="s">
        <v>70</v>
      </c>
      <c r="F317">
        <v>2980</v>
      </c>
      <c r="G317" s="9">
        <v>360</v>
      </c>
      <c r="H317">
        <v>3</v>
      </c>
      <c r="I317" s="9">
        <f t="shared" si="32"/>
        <v>1080</v>
      </c>
      <c r="X317" s="5">
        <v>44873</v>
      </c>
      <c r="Y317" t="str">
        <f t="shared" si="33"/>
        <v>Tuesday</v>
      </c>
      <c r="Z317">
        <f t="shared" si="34"/>
        <v>8</v>
      </c>
      <c r="AA317">
        <f t="shared" si="35"/>
        <v>11</v>
      </c>
      <c r="AB317" t="str">
        <f t="shared" si="36"/>
        <v>November</v>
      </c>
      <c r="AC317">
        <f t="shared" si="37"/>
        <v>2022</v>
      </c>
      <c r="AD317" t="str">
        <f t="shared" si="38"/>
        <v/>
      </c>
      <c r="AE317" t="str" cm="1">
        <f t="array" ref="AE317">_xlfn.SWITCH(Y317,"Saturday","Weekend","Sunday","Weekend","Weekday")</f>
        <v>Weekday</v>
      </c>
      <c r="AF317" t="str">
        <f t="shared" si="39"/>
        <v>No</v>
      </c>
    </row>
    <row r="318" spans="3:32" x14ac:dyDescent="0.25">
      <c r="C318" t="s">
        <v>1322</v>
      </c>
      <c r="D318" t="s">
        <v>363</v>
      </c>
      <c r="E318" t="s">
        <v>81</v>
      </c>
      <c r="F318">
        <v>2830</v>
      </c>
      <c r="G318" s="9">
        <v>96</v>
      </c>
      <c r="H318">
        <v>1</v>
      </c>
      <c r="I318" s="9">
        <f t="shared" si="32"/>
        <v>96</v>
      </c>
      <c r="X318" s="5">
        <v>44874</v>
      </c>
      <c r="Y318" t="str">
        <f t="shared" si="33"/>
        <v>Wednesday</v>
      </c>
      <c r="Z318">
        <f t="shared" si="34"/>
        <v>9</v>
      </c>
      <c r="AA318">
        <f t="shared" si="35"/>
        <v>11</v>
      </c>
      <c r="AB318" t="str">
        <f t="shared" si="36"/>
        <v>November</v>
      </c>
      <c r="AC318">
        <f t="shared" si="37"/>
        <v>2022</v>
      </c>
      <c r="AD318" t="str">
        <f t="shared" si="38"/>
        <v/>
      </c>
      <c r="AE318" t="str" cm="1">
        <f t="array" ref="AE318">_xlfn.SWITCH(Y318,"Saturday","Weekend","Sunday","Weekend","Weekday")</f>
        <v>Weekday</v>
      </c>
      <c r="AF318" t="str">
        <f t="shared" si="39"/>
        <v>No</v>
      </c>
    </row>
    <row r="319" spans="3:32" x14ac:dyDescent="0.25">
      <c r="C319" t="s">
        <v>1323</v>
      </c>
      <c r="D319" t="s">
        <v>184</v>
      </c>
      <c r="E319" t="s">
        <v>153</v>
      </c>
      <c r="F319">
        <v>2980</v>
      </c>
      <c r="G319" s="9">
        <v>5400</v>
      </c>
      <c r="H319">
        <v>2</v>
      </c>
      <c r="I319" s="9">
        <f t="shared" si="32"/>
        <v>10800</v>
      </c>
      <c r="X319" s="5">
        <v>44875</v>
      </c>
      <c r="Y319" t="str">
        <f t="shared" si="33"/>
        <v>Thursday</v>
      </c>
      <c r="Z319">
        <f t="shared" si="34"/>
        <v>10</v>
      </c>
      <c r="AA319">
        <f t="shared" si="35"/>
        <v>11</v>
      </c>
      <c r="AB319" t="str">
        <f t="shared" si="36"/>
        <v>November</v>
      </c>
      <c r="AC319">
        <f t="shared" si="37"/>
        <v>2022</v>
      </c>
      <c r="AD319" t="str">
        <f t="shared" si="38"/>
        <v/>
      </c>
      <c r="AE319" t="str" cm="1">
        <f t="array" ref="AE319">_xlfn.SWITCH(Y319,"Saturday","Weekend","Sunday","Weekend","Weekday")</f>
        <v>Weekday</v>
      </c>
      <c r="AF319" t="str">
        <f t="shared" si="39"/>
        <v>No</v>
      </c>
    </row>
    <row r="320" spans="3:32" x14ac:dyDescent="0.25">
      <c r="C320" t="s">
        <v>1324</v>
      </c>
      <c r="D320" t="s">
        <v>211</v>
      </c>
      <c r="E320" t="s">
        <v>90</v>
      </c>
      <c r="F320">
        <v>2780</v>
      </c>
      <c r="G320" s="9">
        <v>470</v>
      </c>
      <c r="H320">
        <v>1</v>
      </c>
      <c r="I320" s="9">
        <f t="shared" si="32"/>
        <v>470</v>
      </c>
      <c r="X320" s="5">
        <v>44876</v>
      </c>
      <c r="Y320" t="str">
        <f t="shared" si="33"/>
        <v>Friday</v>
      </c>
      <c r="Z320">
        <f t="shared" si="34"/>
        <v>11</v>
      </c>
      <c r="AA320">
        <f t="shared" si="35"/>
        <v>11</v>
      </c>
      <c r="AB320" t="str">
        <f t="shared" si="36"/>
        <v>November</v>
      </c>
      <c r="AC320">
        <f t="shared" si="37"/>
        <v>2022</v>
      </c>
      <c r="AD320" t="str">
        <f t="shared" si="38"/>
        <v>Veteran's Day</v>
      </c>
      <c r="AE320" t="str" cm="1">
        <f t="array" ref="AE320">_xlfn.SWITCH(Y320,"Saturday","Weekend","Sunday","Weekend","Weekday")</f>
        <v>Weekday</v>
      </c>
      <c r="AF320" t="str">
        <f t="shared" si="39"/>
        <v>Yes</v>
      </c>
    </row>
    <row r="321" spans="3:32" x14ac:dyDescent="0.25">
      <c r="C321" t="s">
        <v>1325</v>
      </c>
      <c r="D321" t="s">
        <v>222</v>
      </c>
      <c r="E321" t="s">
        <v>91</v>
      </c>
      <c r="F321">
        <v>2880</v>
      </c>
      <c r="G321" s="9">
        <v>65</v>
      </c>
      <c r="H321">
        <v>1</v>
      </c>
      <c r="I321" s="9">
        <f t="shared" si="32"/>
        <v>65</v>
      </c>
      <c r="X321" s="5">
        <v>44877</v>
      </c>
      <c r="Y321" t="str">
        <f t="shared" si="33"/>
        <v>Saturday</v>
      </c>
      <c r="Z321">
        <f t="shared" si="34"/>
        <v>12</v>
      </c>
      <c r="AA321">
        <f t="shared" si="35"/>
        <v>11</v>
      </c>
      <c r="AB321" t="str">
        <f t="shared" si="36"/>
        <v>November</v>
      </c>
      <c r="AC321">
        <f t="shared" si="37"/>
        <v>2022</v>
      </c>
      <c r="AD321" t="str">
        <f t="shared" si="38"/>
        <v/>
      </c>
      <c r="AE321" t="str" cm="1">
        <f t="array" ref="AE321">_xlfn.SWITCH(Y321,"Saturday","Weekend","Sunday","Weekend","Weekday")</f>
        <v>Weekend</v>
      </c>
      <c r="AF321" t="str">
        <f t="shared" si="39"/>
        <v>Yes</v>
      </c>
    </row>
    <row r="322" spans="3:32" x14ac:dyDescent="0.25">
      <c r="C322" t="s">
        <v>1326</v>
      </c>
      <c r="D322" t="s">
        <v>189</v>
      </c>
      <c r="E322" t="s">
        <v>164</v>
      </c>
      <c r="F322">
        <v>2830</v>
      </c>
      <c r="G322" s="9">
        <v>160</v>
      </c>
      <c r="H322">
        <v>1</v>
      </c>
      <c r="I322" s="9">
        <f t="shared" si="32"/>
        <v>160</v>
      </c>
      <c r="X322" s="5">
        <v>44878</v>
      </c>
      <c r="Y322" t="str">
        <f t="shared" si="33"/>
        <v>Sunday</v>
      </c>
      <c r="Z322">
        <f t="shared" si="34"/>
        <v>13</v>
      </c>
      <c r="AA322">
        <f t="shared" si="35"/>
        <v>11</v>
      </c>
      <c r="AB322" t="str">
        <f t="shared" si="36"/>
        <v>November</v>
      </c>
      <c r="AC322">
        <f t="shared" si="37"/>
        <v>2022</v>
      </c>
      <c r="AD322" t="str">
        <f t="shared" si="38"/>
        <v/>
      </c>
      <c r="AE322" t="str" cm="1">
        <f t="array" ref="AE322">_xlfn.SWITCH(Y322,"Saturday","Weekend","Sunday","Weekend","Weekday")</f>
        <v>Weekend</v>
      </c>
      <c r="AF322" t="str">
        <f t="shared" si="39"/>
        <v>Yes</v>
      </c>
    </row>
    <row r="323" spans="3:32" x14ac:dyDescent="0.25">
      <c r="C323" t="s">
        <v>1327</v>
      </c>
      <c r="D323" t="s">
        <v>378</v>
      </c>
      <c r="E323" t="s">
        <v>124</v>
      </c>
      <c r="F323">
        <v>2840</v>
      </c>
      <c r="G323" s="9">
        <v>530</v>
      </c>
      <c r="H323">
        <v>3</v>
      </c>
      <c r="I323" s="9">
        <f t="shared" si="32"/>
        <v>1590</v>
      </c>
      <c r="X323" s="5">
        <v>44879</v>
      </c>
      <c r="Y323" t="str">
        <f t="shared" si="33"/>
        <v>Monday</v>
      </c>
      <c r="Z323">
        <f t="shared" si="34"/>
        <v>14</v>
      </c>
      <c r="AA323">
        <f t="shared" si="35"/>
        <v>11</v>
      </c>
      <c r="AB323" t="str">
        <f t="shared" si="36"/>
        <v>November</v>
      </c>
      <c r="AC323">
        <f t="shared" si="37"/>
        <v>2022</v>
      </c>
      <c r="AD323" t="str">
        <f t="shared" si="38"/>
        <v/>
      </c>
      <c r="AE323" t="str" cm="1">
        <f t="array" ref="AE323">_xlfn.SWITCH(Y323,"Saturday","Weekend","Sunday","Weekend","Weekday")</f>
        <v>Weekday</v>
      </c>
      <c r="AF323" t="str">
        <f t="shared" si="39"/>
        <v>No</v>
      </c>
    </row>
    <row r="324" spans="3:32" x14ac:dyDescent="0.25">
      <c r="C324" t="s">
        <v>1328</v>
      </c>
      <c r="D324" t="s">
        <v>382</v>
      </c>
      <c r="E324" t="s">
        <v>116</v>
      </c>
      <c r="F324">
        <v>2760</v>
      </c>
      <c r="G324" s="9">
        <v>480</v>
      </c>
      <c r="H324">
        <v>1</v>
      </c>
      <c r="I324" s="9">
        <f t="shared" si="32"/>
        <v>480</v>
      </c>
      <c r="X324" s="5">
        <v>44880</v>
      </c>
      <c r="Y324" t="str">
        <f t="shared" si="33"/>
        <v>Tuesday</v>
      </c>
      <c r="Z324">
        <f t="shared" si="34"/>
        <v>15</v>
      </c>
      <c r="AA324">
        <f t="shared" si="35"/>
        <v>11</v>
      </c>
      <c r="AB324" t="str">
        <f t="shared" si="36"/>
        <v>November</v>
      </c>
      <c r="AC324">
        <f t="shared" si="37"/>
        <v>2022</v>
      </c>
      <c r="AD324" t="str">
        <f t="shared" si="38"/>
        <v/>
      </c>
      <c r="AE324" t="str" cm="1">
        <f t="array" ref="AE324">_xlfn.SWITCH(Y324,"Saturday","Weekend","Sunday","Weekend","Weekday")</f>
        <v>Weekday</v>
      </c>
      <c r="AF324" t="str">
        <f t="shared" si="39"/>
        <v>No</v>
      </c>
    </row>
    <row r="325" spans="3:32" x14ac:dyDescent="0.25">
      <c r="C325" t="s">
        <v>1329</v>
      </c>
      <c r="D325" t="s">
        <v>252</v>
      </c>
      <c r="E325" t="s">
        <v>153</v>
      </c>
      <c r="F325">
        <v>2810</v>
      </c>
      <c r="G325" s="9">
        <v>960</v>
      </c>
      <c r="H325">
        <v>1</v>
      </c>
      <c r="I325" s="9">
        <f t="shared" si="32"/>
        <v>960</v>
      </c>
      <c r="X325" s="5">
        <v>44881</v>
      </c>
      <c r="Y325" t="str">
        <f t="shared" si="33"/>
        <v>Wednesday</v>
      </c>
      <c r="Z325">
        <f t="shared" si="34"/>
        <v>16</v>
      </c>
      <c r="AA325">
        <f t="shared" si="35"/>
        <v>11</v>
      </c>
      <c r="AB325" t="str">
        <f t="shared" si="36"/>
        <v>November</v>
      </c>
      <c r="AC325">
        <f t="shared" si="37"/>
        <v>2022</v>
      </c>
      <c r="AD325" t="str">
        <f t="shared" si="38"/>
        <v/>
      </c>
      <c r="AE325" t="str" cm="1">
        <f t="array" ref="AE325">_xlfn.SWITCH(Y325,"Saturday","Weekend","Sunday","Weekend","Weekday")</f>
        <v>Weekday</v>
      </c>
      <c r="AF325" t="str">
        <f t="shared" si="39"/>
        <v>No</v>
      </c>
    </row>
    <row r="326" spans="3:32" x14ac:dyDescent="0.25">
      <c r="C326" t="s">
        <v>1330</v>
      </c>
      <c r="D326" t="s">
        <v>348</v>
      </c>
      <c r="E326" t="s">
        <v>97</v>
      </c>
      <c r="F326">
        <v>2890</v>
      </c>
      <c r="G326" s="9">
        <v>740</v>
      </c>
      <c r="H326">
        <v>5</v>
      </c>
      <c r="I326" s="9">
        <f t="shared" si="32"/>
        <v>3700</v>
      </c>
      <c r="X326" s="5">
        <v>44882</v>
      </c>
      <c r="Y326" t="str">
        <f t="shared" si="33"/>
        <v>Thursday</v>
      </c>
      <c r="Z326">
        <f t="shared" si="34"/>
        <v>17</v>
      </c>
      <c r="AA326">
        <f t="shared" si="35"/>
        <v>11</v>
      </c>
      <c r="AB326" t="str">
        <f t="shared" si="36"/>
        <v>November</v>
      </c>
      <c r="AC326">
        <f t="shared" si="37"/>
        <v>2022</v>
      </c>
      <c r="AD326" t="str">
        <f t="shared" si="38"/>
        <v/>
      </c>
      <c r="AE326" t="str" cm="1">
        <f t="array" ref="AE326">_xlfn.SWITCH(Y326,"Saturday","Weekend","Sunday","Weekend","Weekday")</f>
        <v>Weekday</v>
      </c>
      <c r="AF326" t="str">
        <f t="shared" si="39"/>
        <v>No</v>
      </c>
    </row>
    <row r="327" spans="3:32" x14ac:dyDescent="0.25">
      <c r="C327" t="s">
        <v>1331</v>
      </c>
      <c r="D327" t="s">
        <v>424</v>
      </c>
      <c r="E327" t="s">
        <v>46</v>
      </c>
      <c r="F327">
        <v>2880</v>
      </c>
      <c r="G327" s="9">
        <v>57</v>
      </c>
      <c r="H327">
        <v>6</v>
      </c>
      <c r="I327" s="9">
        <f t="shared" ref="I327:I390" si="40">G327*H327</f>
        <v>342</v>
      </c>
      <c r="X327" s="5">
        <v>44883</v>
      </c>
      <c r="Y327" t="str">
        <f t="shared" ref="Y327:Y390" si="41">TEXT(X327,"dddd")</f>
        <v>Friday</v>
      </c>
      <c r="Z327">
        <f t="shared" ref="Z327:Z390" si="42">DAY(X327)</f>
        <v>18</v>
      </c>
      <c r="AA327">
        <f t="shared" ref="AA327:AA390" si="43">MONTH(X327)</f>
        <v>11</v>
      </c>
      <c r="AB327" t="str">
        <f t="shared" ref="AB327:AB390" si="44">TEXT(X327,"mmmm")</f>
        <v>November</v>
      </c>
      <c r="AC327">
        <f t="shared" ref="AC327:AC390" si="45">YEAR(X327)</f>
        <v>2022</v>
      </c>
      <c r="AD327" t="str">
        <f t="shared" ref="AD327:AD390" si="46">_xlfn.XLOOKUP(X327,$AH$6:$AH$105,$AI$6:$AI$105,"")</f>
        <v/>
      </c>
      <c r="AE327" t="str" cm="1">
        <f t="array" ref="AE327">_xlfn.SWITCH(Y327,"Saturday","Weekend","Sunday","Weekend","Weekday")</f>
        <v>Weekday</v>
      </c>
      <c r="AF327" t="str">
        <f t="shared" ref="AF327:AF390" si="47">IF(OR(NOT(AD327=""),AE327="Weekend"),"Yes","No")</f>
        <v>No</v>
      </c>
    </row>
    <row r="328" spans="3:32" x14ac:dyDescent="0.25">
      <c r="C328" t="s">
        <v>1332</v>
      </c>
      <c r="D328" t="s">
        <v>391</v>
      </c>
      <c r="E328" t="s">
        <v>125</v>
      </c>
      <c r="F328">
        <v>2740</v>
      </c>
      <c r="G328" s="9">
        <v>520</v>
      </c>
      <c r="H328">
        <v>1</v>
      </c>
      <c r="I328" s="9">
        <f t="shared" si="40"/>
        <v>520</v>
      </c>
      <c r="X328" s="5">
        <v>44884</v>
      </c>
      <c r="Y328" t="str">
        <f t="shared" si="41"/>
        <v>Saturday</v>
      </c>
      <c r="Z328">
        <f t="shared" si="42"/>
        <v>19</v>
      </c>
      <c r="AA328">
        <f t="shared" si="43"/>
        <v>11</v>
      </c>
      <c r="AB328" t="str">
        <f t="shared" si="44"/>
        <v>November</v>
      </c>
      <c r="AC328">
        <f t="shared" si="45"/>
        <v>2022</v>
      </c>
      <c r="AD328" t="str">
        <f t="shared" si="46"/>
        <v/>
      </c>
      <c r="AE328" t="str" cm="1">
        <f t="array" ref="AE328">_xlfn.SWITCH(Y328,"Saturday","Weekend","Sunday","Weekend","Weekday")</f>
        <v>Weekend</v>
      </c>
      <c r="AF328" t="str">
        <f t="shared" si="47"/>
        <v>Yes</v>
      </c>
    </row>
    <row r="329" spans="3:32" x14ac:dyDescent="0.25">
      <c r="C329" t="s">
        <v>1333</v>
      </c>
      <c r="D329" t="s">
        <v>246</v>
      </c>
      <c r="E329" t="s">
        <v>118</v>
      </c>
      <c r="F329">
        <v>2890</v>
      </c>
      <c r="G329" s="9">
        <v>4200</v>
      </c>
      <c r="H329">
        <v>1</v>
      </c>
      <c r="I329" s="9">
        <f t="shared" si="40"/>
        <v>4200</v>
      </c>
      <c r="X329" s="5">
        <v>44885</v>
      </c>
      <c r="Y329" t="str">
        <f t="shared" si="41"/>
        <v>Sunday</v>
      </c>
      <c r="Z329">
        <f t="shared" si="42"/>
        <v>20</v>
      </c>
      <c r="AA329">
        <f t="shared" si="43"/>
        <v>11</v>
      </c>
      <c r="AB329" t="str">
        <f t="shared" si="44"/>
        <v>November</v>
      </c>
      <c r="AC329">
        <f t="shared" si="45"/>
        <v>2022</v>
      </c>
      <c r="AD329" t="str">
        <f t="shared" si="46"/>
        <v/>
      </c>
      <c r="AE329" t="str" cm="1">
        <f t="array" ref="AE329">_xlfn.SWITCH(Y329,"Saturday","Weekend","Sunday","Weekend","Weekday")</f>
        <v>Weekend</v>
      </c>
      <c r="AF329" t="str">
        <f t="shared" si="47"/>
        <v>Yes</v>
      </c>
    </row>
    <row r="330" spans="3:32" x14ac:dyDescent="0.25">
      <c r="C330" t="s">
        <v>1334</v>
      </c>
      <c r="D330" t="s">
        <v>199</v>
      </c>
      <c r="E330" t="s">
        <v>127</v>
      </c>
      <c r="F330">
        <v>2850</v>
      </c>
      <c r="G330" s="9">
        <v>74</v>
      </c>
      <c r="H330">
        <v>1</v>
      </c>
      <c r="I330" s="9">
        <f t="shared" si="40"/>
        <v>74</v>
      </c>
      <c r="X330" s="5">
        <v>44886</v>
      </c>
      <c r="Y330" t="str">
        <f t="shared" si="41"/>
        <v>Monday</v>
      </c>
      <c r="Z330">
        <f t="shared" si="42"/>
        <v>21</v>
      </c>
      <c r="AA330">
        <f t="shared" si="43"/>
        <v>11</v>
      </c>
      <c r="AB330" t="str">
        <f t="shared" si="44"/>
        <v>November</v>
      </c>
      <c r="AC330">
        <f t="shared" si="45"/>
        <v>2022</v>
      </c>
      <c r="AD330" t="str">
        <f t="shared" si="46"/>
        <v/>
      </c>
      <c r="AE330" t="str" cm="1">
        <f t="array" ref="AE330">_xlfn.SWITCH(Y330,"Saturday","Weekend","Sunday","Weekend","Weekday")</f>
        <v>Weekday</v>
      </c>
      <c r="AF330" t="str">
        <f t="shared" si="47"/>
        <v>No</v>
      </c>
    </row>
    <row r="331" spans="3:32" x14ac:dyDescent="0.25">
      <c r="C331" t="s">
        <v>1335</v>
      </c>
      <c r="D331" t="s">
        <v>219</v>
      </c>
      <c r="E331" t="s">
        <v>42</v>
      </c>
      <c r="F331">
        <v>2860</v>
      </c>
      <c r="G331" s="9">
        <v>250</v>
      </c>
      <c r="H331">
        <v>2</v>
      </c>
      <c r="I331" s="9">
        <f t="shared" si="40"/>
        <v>500</v>
      </c>
      <c r="X331" s="5">
        <v>44887</v>
      </c>
      <c r="Y331" t="str">
        <f t="shared" si="41"/>
        <v>Tuesday</v>
      </c>
      <c r="Z331">
        <f t="shared" si="42"/>
        <v>22</v>
      </c>
      <c r="AA331">
        <f t="shared" si="43"/>
        <v>11</v>
      </c>
      <c r="AB331" t="str">
        <f t="shared" si="44"/>
        <v>November</v>
      </c>
      <c r="AC331">
        <f t="shared" si="45"/>
        <v>2022</v>
      </c>
      <c r="AD331" t="str">
        <f t="shared" si="46"/>
        <v/>
      </c>
      <c r="AE331" t="str" cm="1">
        <f t="array" ref="AE331">_xlfn.SWITCH(Y331,"Saturday","Weekend","Sunday","Weekend","Weekday")</f>
        <v>Weekday</v>
      </c>
      <c r="AF331" t="str">
        <f t="shared" si="47"/>
        <v>No</v>
      </c>
    </row>
    <row r="332" spans="3:32" x14ac:dyDescent="0.25">
      <c r="C332" t="s">
        <v>1336</v>
      </c>
      <c r="D332" t="s">
        <v>228</v>
      </c>
      <c r="E332" t="s">
        <v>118</v>
      </c>
      <c r="F332">
        <v>2760</v>
      </c>
      <c r="G332" s="9">
        <v>4800</v>
      </c>
      <c r="H332">
        <v>3</v>
      </c>
      <c r="I332" s="9">
        <f t="shared" si="40"/>
        <v>14400</v>
      </c>
      <c r="X332" s="5">
        <v>44888</v>
      </c>
      <c r="Y332" t="str">
        <f t="shared" si="41"/>
        <v>Wednesday</v>
      </c>
      <c r="Z332">
        <f t="shared" si="42"/>
        <v>23</v>
      </c>
      <c r="AA332">
        <f t="shared" si="43"/>
        <v>11</v>
      </c>
      <c r="AB332" t="str">
        <f t="shared" si="44"/>
        <v>November</v>
      </c>
      <c r="AC332">
        <f t="shared" si="45"/>
        <v>2022</v>
      </c>
      <c r="AD332" t="str">
        <f t="shared" si="46"/>
        <v/>
      </c>
      <c r="AE332" t="str" cm="1">
        <f t="array" ref="AE332">_xlfn.SWITCH(Y332,"Saturday","Weekend","Sunday","Weekend","Weekday")</f>
        <v>Weekday</v>
      </c>
      <c r="AF332" t="str">
        <f t="shared" si="47"/>
        <v>No</v>
      </c>
    </row>
    <row r="333" spans="3:32" x14ac:dyDescent="0.25">
      <c r="C333" t="s">
        <v>1337</v>
      </c>
      <c r="D333" t="s">
        <v>338</v>
      </c>
      <c r="E333" t="s">
        <v>111</v>
      </c>
      <c r="F333">
        <v>3000</v>
      </c>
      <c r="G333" s="9">
        <v>4300</v>
      </c>
      <c r="H333">
        <v>1</v>
      </c>
      <c r="I333" s="9">
        <f t="shared" si="40"/>
        <v>4300</v>
      </c>
      <c r="X333" s="5">
        <v>44889</v>
      </c>
      <c r="Y333" t="str">
        <f t="shared" si="41"/>
        <v>Thursday</v>
      </c>
      <c r="Z333">
        <f t="shared" si="42"/>
        <v>24</v>
      </c>
      <c r="AA333">
        <f t="shared" si="43"/>
        <v>11</v>
      </c>
      <c r="AB333" t="str">
        <f t="shared" si="44"/>
        <v>November</v>
      </c>
      <c r="AC333">
        <f t="shared" si="45"/>
        <v>2022</v>
      </c>
      <c r="AD333" t="str">
        <f t="shared" si="46"/>
        <v>Thanksgiving Day</v>
      </c>
      <c r="AE333" t="str" cm="1">
        <f t="array" ref="AE333">_xlfn.SWITCH(Y333,"Saturday","Weekend","Sunday","Weekend","Weekday")</f>
        <v>Weekday</v>
      </c>
      <c r="AF333" t="str">
        <f t="shared" si="47"/>
        <v>Yes</v>
      </c>
    </row>
    <row r="334" spans="3:32" x14ac:dyDescent="0.25">
      <c r="C334" t="s">
        <v>1338</v>
      </c>
      <c r="D334" t="s">
        <v>363</v>
      </c>
      <c r="E334" t="s">
        <v>34</v>
      </c>
      <c r="F334">
        <v>2870</v>
      </c>
      <c r="G334" s="9">
        <v>70</v>
      </c>
      <c r="H334">
        <v>6</v>
      </c>
      <c r="I334" s="9">
        <f t="shared" si="40"/>
        <v>420</v>
      </c>
      <c r="X334" s="5">
        <v>44890</v>
      </c>
      <c r="Y334" t="str">
        <f t="shared" si="41"/>
        <v>Friday</v>
      </c>
      <c r="Z334">
        <f t="shared" si="42"/>
        <v>25</v>
      </c>
      <c r="AA334">
        <f t="shared" si="43"/>
        <v>11</v>
      </c>
      <c r="AB334" t="str">
        <f t="shared" si="44"/>
        <v>November</v>
      </c>
      <c r="AC334">
        <f t="shared" si="45"/>
        <v>2022</v>
      </c>
      <c r="AD334" t="str">
        <f t="shared" si="46"/>
        <v>Day after Thanksgiving</v>
      </c>
      <c r="AE334" t="str" cm="1">
        <f t="array" ref="AE334">_xlfn.SWITCH(Y334,"Saturday","Weekend","Sunday","Weekend","Weekday")</f>
        <v>Weekday</v>
      </c>
      <c r="AF334" t="str">
        <f t="shared" si="47"/>
        <v>Yes</v>
      </c>
    </row>
    <row r="335" spans="3:32" x14ac:dyDescent="0.25">
      <c r="C335" t="s">
        <v>1339</v>
      </c>
      <c r="D335" t="s">
        <v>284</v>
      </c>
      <c r="E335" t="s">
        <v>143</v>
      </c>
      <c r="F335">
        <v>2880</v>
      </c>
      <c r="G335" s="9">
        <v>37</v>
      </c>
      <c r="H335">
        <v>4</v>
      </c>
      <c r="I335" s="9">
        <f t="shared" si="40"/>
        <v>148</v>
      </c>
      <c r="X335" s="5">
        <v>44891</v>
      </c>
      <c r="Y335" t="str">
        <f t="shared" si="41"/>
        <v>Saturday</v>
      </c>
      <c r="Z335">
        <f t="shared" si="42"/>
        <v>26</v>
      </c>
      <c r="AA335">
        <f t="shared" si="43"/>
        <v>11</v>
      </c>
      <c r="AB335" t="str">
        <f t="shared" si="44"/>
        <v>November</v>
      </c>
      <c r="AC335">
        <f t="shared" si="45"/>
        <v>2022</v>
      </c>
      <c r="AD335" t="str">
        <f t="shared" si="46"/>
        <v/>
      </c>
      <c r="AE335" t="str" cm="1">
        <f t="array" ref="AE335">_xlfn.SWITCH(Y335,"Saturday","Weekend","Sunday","Weekend","Weekday")</f>
        <v>Weekend</v>
      </c>
      <c r="AF335" t="str">
        <f t="shared" si="47"/>
        <v>Yes</v>
      </c>
    </row>
    <row r="336" spans="3:32" x14ac:dyDescent="0.25">
      <c r="C336" t="s">
        <v>1340</v>
      </c>
      <c r="D336" t="s">
        <v>292</v>
      </c>
      <c r="E336" t="s">
        <v>71</v>
      </c>
      <c r="F336">
        <v>2820</v>
      </c>
      <c r="G336" s="9">
        <v>190</v>
      </c>
      <c r="H336">
        <v>4</v>
      </c>
      <c r="I336" s="9">
        <f t="shared" si="40"/>
        <v>760</v>
      </c>
      <c r="X336" s="5">
        <v>44892</v>
      </c>
      <c r="Y336" t="str">
        <f t="shared" si="41"/>
        <v>Sunday</v>
      </c>
      <c r="Z336">
        <f t="shared" si="42"/>
        <v>27</v>
      </c>
      <c r="AA336">
        <f t="shared" si="43"/>
        <v>11</v>
      </c>
      <c r="AB336" t="str">
        <f t="shared" si="44"/>
        <v>November</v>
      </c>
      <c r="AC336">
        <f t="shared" si="45"/>
        <v>2022</v>
      </c>
      <c r="AD336" t="str">
        <f t="shared" si="46"/>
        <v/>
      </c>
      <c r="AE336" t="str" cm="1">
        <f t="array" ref="AE336">_xlfn.SWITCH(Y336,"Saturday","Weekend","Sunday","Weekend","Weekday")</f>
        <v>Weekend</v>
      </c>
      <c r="AF336" t="str">
        <f t="shared" si="47"/>
        <v>Yes</v>
      </c>
    </row>
    <row r="337" spans="3:32" x14ac:dyDescent="0.25">
      <c r="C337" t="s">
        <v>1341</v>
      </c>
      <c r="D337" t="s">
        <v>264</v>
      </c>
      <c r="E337" t="s">
        <v>169</v>
      </c>
      <c r="F337">
        <v>2740</v>
      </c>
      <c r="G337" s="9">
        <v>45</v>
      </c>
      <c r="H337">
        <v>1</v>
      </c>
      <c r="I337" s="9">
        <f t="shared" si="40"/>
        <v>45</v>
      </c>
      <c r="X337" s="5">
        <v>44893</v>
      </c>
      <c r="Y337" t="str">
        <f t="shared" si="41"/>
        <v>Monday</v>
      </c>
      <c r="Z337">
        <f t="shared" si="42"/>
        <v>28</v>
      </c>
      <c r="AA337">
        <f t="shared" si="43"/>
        <v>11</v>
      </c>
      <c r="AB337" t="str">
        <f t="shared" si="44"/>
        <v>November</v>
      </c>
      <c r="AC337">
        <f t="shared" si="45"/>
        <v>2022</v>
      </c>
      <c r="AD337" t="str">
        <f t="shared" si="46"/>
        <v/>
      </c>
      <c r="AE337" t="str" cm="1">
        <f t="array" ref="AE337">_xlfn.SWITCH(Y337,"Saturday","Weekend","Sunday","Weekend","Weekday")</f>
        <v>Weekday</v>
      </c>
      <c r="AF337" t="str">
        <f t="shared" si="47"/>
        <v>No</v>
      </c>
    </row>
    <row r="338" spans="3:32" x14ac:dyDescent="0.25">
      <c r="C338" t="s">
        <v>1342</v>
      </c>
      <c r="D338" t="s">
        <v>381</v>
      </c>
      <c r="E338" t="s">
        <v>145</v>
      </c>
      <c r="F338">
        <v>2890</v>
      </c>
      <c r="G338" s="9">
        <v>620</v>
      </c>
      <c r="H338">
        <v>1</v>
      </c>
      <c r="I338" s="9">
        <f t="shared" si="40"/>
        <v>620</v>
      </c>
      <c r="X338" s="5">
        <v>44894</v>
      </c>
      <c r="Y338" t="str">
        <f t="shared" si="41"/>
        <v>Tuesday</v>
      </c>
      <c r="Z338">
        <f t="shared" si="42"/>
        <v>29</v>
      </c>
      <c r="AA338">
        <f t="shared" si="43"/>
        <v>11</v>
      </c>
      <c r="AB338" t="str">
        <f t="shared" si="44"/>
        <v>November</v>
      </c>
      <c r="AC338">
        <f t="shared" si="45"/>
        <v>2022</v>
      </c>
      <c r="AD338" t="str">
        <f t="shared" si="46"/>
        <v/>
      </c>
      <c r="AE338" t="str" cm="1">
        <f t="array" ref="AE338">_xlfn.SWITCH(Y338,"Saturday","Weekend","Sunday","Weekend","Weekday")</f>
        <v>Weekday</v>
      </c>
      <c r="AF338" t="str">
        <f t="shared" si="47"/>
        <v>No</v>
      </c>
    </row>
    <row r="339" spans="3:32" x14ac:dyDescent="0.25">
      <c r="C339" t="s">
        <v>1343</v>
      </c>
      <c r="D339" t="s">
        <v>453</v>
      </c>
      <c r="E339" t="s">
        <v>97</v>
      </c>
      <c r="F339">
        <v>2810</v>
      </c>
      <c r="G339" s="9">
        <v>530</v>
      </c>
      <c r="H339">
        <v>3</v>
      </c>
      <c r="I339" s="9">
        <f t="shared" si="40"/>
        <v>1590</v>
      </c>
      <c r="X339" s="5">
        <v>44895</v>
      </c>
      <c r="Y339" t="str">
        <f t="shared" si="41"/>
        <v>Wednesday</v>
      </c>
      <c r="Z339">
        <f t="shared" si="42"/>
        <v>30</v>
      </c>
      <c r="AA339">
        <f t="shared" si="43"/>
        <v>11</v>
      </c>
      <c r="AB339" t="str">
        <f t="shared" si="44"/>
        <v>November</v>
      </c>
      <c r="AC339">
        <f t="shared" si="45"/>
        <v>2022</v>
      </c>
      <c r="AD339" t="str">
        <f t="shared" si="46"/>
        <v/>
      </c>
      <c r="AE339" t="str" cm="1">
        <f t="array" ref="AE339">_xlfn.SWITCH(Y339,"Saturday","Weekend","Sunday","Weekend","Weekday")</f>
        <v>Weekday</v>
      </c>
      <c r="AF339" t="str">
        <f t="shared" si="47"/>
        <v>No</v>
      </c>
    </row>
    <row r="340" spans="3:32" x14ac:dyDescent="0.25">
      <c r="C340" t="s">
        <v>1344</v>
      </c>
      <c r="D340" t="s">
        <v>422</v>
      </c>
      <c r="E340" t="s">
        <v>53</v>
      </c>
      <c r="F340">
        <v>2780</v>
      </c>
      <c r="G340" s="9">
        <v>250</v>
      </c>
      <c r="H340">
        <v>8</v>
      </c>
      <c r="I340" s="9">
        <f t="shared" si="40"/>
        <v>2000</v>
      </c>
      <c r="X340" s="5">
        <v>44896</v>
      </c>
      <c r="Y340" t="str">
        <f t="shared" si="41"/>
        <v>Thursday</v>
      </c>
      <c r="Z340">
        <f t="shared" si="42"/>
        <v>1</v>
      </c>
      <c r="AA340">
        <f t="shared" si="43"/>
        <v>12</v>
      </c>
      <c r="AB340" t="str">
        <f t="shared" si="44"/>
        <v>December</v>
      </c>
      <c r="AC340">
        <f t="shared" si="45"/>
        <v>2022</v>
      </c>
      <c r="AD340" t="str">
        <f t="shared" si="46"/>
        <v/>
      </c>
      <c r="AE340" t="str" cm="1">
        <f t="array" ref="AE340">_xlfn.SWITCH(Y340,"Saturday","Weekend","Sunday","Weekend","Weekday")</f>
        <v>Weekday</v>
      </c>
      <c r="AF340" t="str">
        <f t="shared" si="47"/>
        <v>No</v>
      </c>
    </row>
    <row r="341" spans="3:32" x14ac:dyDescent="0.25">
      <c r="C341" t="s">
        <v>1345</v>
      </c>
      <c r="D341" t="s">
        <v>190</v>
      </c>
      <c r="E341" t="s">
        <v>170</v>
      </c>
      <c r="F341">
        <v>2850</v>
      </c>
      <c r="G341" s="9">
        <v>22</v>
      </c>
      <c r="H341">
        <v>1</v>
      </c>
      <c r="I341" s="9">
        <f t="shared" si="40"/>
        <v>22</v>
      </c>
      <c r="X341" s="5">
        <v>44897</v>
      </c>
      <c r="Y341" t="str">
        <f t="shared" si="41"/>
        <v>Friday</v>
      </c>
      <c r="Z341">
        <f t="shared" si="42"/>
        <v>2</v>
      </c>
      <c r="AA341">
        <f t="shared" si="43"/>
        <v>12</v>
      </c>
      <c r="AB341" t="str">
        <f t="shared" si="44"/>
        <v>December</v>
      </c>
      <c r="AC341">
        <f t="shared" si="45"/>
        <v>2022</v>
      </c>
      <c r="AD341" t="str">
        <f t="shared" si="46"/>
        <v/>
      </c>
      <c r="AE341" t="str" cm="1">
        <f t="array" ref="AE341">_xlfn.SWITCH(Y341,"Saturday","Weekend","Sunday","Weekend","Weekday")</f>
        <v>Weekday</v>
      </c>
      <c r="AF341" t="str">
        <f t="shared" si="47"/>
        <v>No</v>
      </c>
    </row>
    <row r="342" spans="3:32" x14ac:dyDescent="0.25">
      <c r="C342" t="s">
        <v>1346</v>
      </c>
      <c r="D342" t="s">
        <v>315</v>
      </c>
      <c r="E342" t="s">
        <v>124</v>
      </c>
      <c r="F342">
        <v>2810</v>
      </c>
      <c r="G342" s="9">
        <v>53</v>
      </c>
      <c r="H342">
        <v>1</v>
      </c>
      <c r="I342" s="9">
        <f t="shared" si="40"/>
        <v>53</v>
      </c>
      <c r="X342" s="5">
        <v>44898</v>
      </c>
      <c r="Y342" t="str">
        <f t="shared" si="41"/>
        <v>Saturday</v>
      </c>
      <c r="Z342">
        <f t="shared" si="42"/>
        <v>3</v>
      </c>
      <c r="AA342">
        <f t="shared" si="43"/>
        <v>12</v>
      </c>
      <c r="AB342" t="str">
        <f t="shared" si="44"/>
        <v>December</v>
      </c>
      <c r="AC342">
        <f t="shared" si="45"/>
        <v>2022</v>
      </c>
      <c r="AD342" t="str">
        <f t="shared" si="46"/>
        <v/>
      </c>
      <c r="AE342" t="str" cm="1">
        <f t="array" ref="AE342">_xlfn.SWITCH(Y342,"Saturday","Weekend","Sunday","Weekend","Weekday")</f>
        <v>Weekend</v>
      </c>
      <c r="AF342" t="str">
        <f t="shared" si="47"/>
        <v>Yes</v>
      </c>
    </row>
    <row r="343" spans="3:32" x14ac:dyDescent="0.25">
      <c r="C343" t="s">
        <v>1347</v>
      </c>
      <c r="D343" t="s">
        <v>337</v>
      </c>
      <c r="E343" t="s">
        <v>132</v>
      </c>
      <c r="F343">
        <v>2880</v>
      </c>
      <c r="G343" s="9">
        <v>440</v>
      </c>
      <c r="H343">
        <v>1</v>
      </c>
      <c r="I343" s="9">
        <f t="shared" si="40"/>
        <v>440</v>
      </c>
      <c r="X343" s="5">
        <v>44899</v>
      </c>
      <c r="Y343" t="str">
        <f t="shared" si="41"/>
        <v>Sunday</v>
      </c>
      <c r="Z343">
        <f t="shared" si="42"/>
        <v>4</v>
      </c>
      <c r="AA343">
        <f t="shared" si="43"/>
        <v>12</v>
      </c>
      <c r="AB343" t="str">
        <f t="shared" si="44"/>
        <v>December</v>
      </c>
      <c r="AC343">
        <f t="shared" si="45"/>
        <v>2022</v>
      </c>
      <c r="AD343" t="str">
        <f t="shared" si="46"/>
        <v/>
      </c>
      <c r="AE343" t="str" cm="1">
        <f t="array" ref="AE343">_xlfn.SWITCH(Y343,"Saturday","Weekend","Sunday","Weekend","Weekday")</f>
        <v>Weekend</v>
      </c>
      <c r="AF343" t="str">
        <f t="shared" si="47"/>
        <v>Yes</v>
      </c>
    </row>
    <row r="344" spans="3:32" x14ac:dyDescent="0.25">
      <c r="C344" t="s">
        <v>1348</v>
      </c>
      <c r="D344" t="s">
        <v>210</v>
      </c>
      <c r="E344" t="s">
        <v>82</v>
      </c>
      <c r="F344">
        <v>2890</v>
      </c>
      <c r="G344" s="9">
        <v>71</v>
      </c>
      <c r="H344">
        <v>1</v>
      </c>
      <c r="I344" s="9">
        <f t="shared" si="40"/>
        <v>71</v>
      </c>
      <c r="X344" s="5">
        <v>44900</v>
      </c>
      <c r="Y344" t="str">
        <f t="shared" si="41"/>
        <v>Monday</v>
      </c>
      <c r="Z344">
        <f t="shared" si="42"/>
        <v>5</v>
      </c>
      <c r="AA344">
        <f t="shared" si="43"/>
        <v>12</v>
      </c>
      <c r="AB344" t="str">
        <f t="shared" si="44"/>
        <v>December</v>
      </c>
      <c r="AC344">
        <f t="shared" si="45"/>
        <v>2022</v>
      </c>
      <c r="AD344" t="str">
        <f t="shared" si="46"/>
        <v/>
      </c>
      <c r="AE344" t="str" cm="1">
        <f t="array" ref="AE344">_xlfn.SWITCH(Y344,"Saturday","Weekend","Sunday","Weekend","Weekday")</f>
        <v>Weekday</v>
      </c>
      <c r="AF344" t="str">
        <f t="shared" si="47"/>
        <v>No</v>
      </c>
    </row>
    <row r="345" spans="3:32" x14ac:dyDescent="0.25">
      <c r="C345" t="s">
        <v>1349</v>
      </c>
      <c r="D345" t="s">
        <v>335</v>
      </c>
      <c r="E345" t="s">
        <v>168</v>
      </c>
      <c r="F345">
        <v>2760</v>
      </c>
      <c r="G345" s="9">
        <v>16</v>
      </c>
      <c r="H345">
        <v>1</v>
      </c>
      <c r="I345" s="9">
        <f t="shared" si="40"/>
        <v>16</v>
      </c>
      <c r="X345" s="5">
        <v>44901</v>
      </c>
      <c r="Y345" t="str">
        <f t="shared" si="41"/>
        <v>Tuesday</v>
      </c>
      <c r="Z345">
        <f t="shared" si="42"/>
        <v>6</v>
      </c>
      <c r="AA345">
        <f t="shared" si="43"/>
        <v>12</v>
      </c>
      <c r="AB345" t="str">
        <f t="shared" si="44"/>
        <v>December</v>
      </c>
      <c r="AC345">
        <f t="shared" si="45"/>
        <v>2022</v>
      </c>
      <c r="AD345" t="str">
        <f t="shared" si="46"/>
        <v/>
      </c>
      <c r="AE345" t="str" cm="1">
        <f t="array" ref="AE345">_xlfn.SWITCH(Y345,"Saturday","Weekend","Sunday","Weekend","Weekday")</f>
        <v>Weekday</v>
      </c>
      <c r="AF345" t="str">
        <f t="shared" si="47"/>
        <v>No</v>
      </c>
    </row>
    <row r="346" spans="3:32" x14ac:dyDescent="0.25">
      <c r="C346" t="s">
        <v>1350</v>
      </c>
      <c r="D346" t="s">
        <v>323</v>
      </c>
      <c r="E346" t="s">
        <v>79</v>
      </c>
      <c r="F346">
        <v>2840</v>
      </c>
      <c r="G346" s="9">
        <v>51</v>
      </c>
      <c r="H346">
        <v>10</v>
      </c>
      <c r="I346" s="9">
        <f t="shared" si="40"/>
        <v>510</v>
      </c>
      <c r="X346" s="5">
        <v>44902</v>
      </c>
      <c r="Y346" t="str">
        <f t="shared" si="41"/>
        <v>Wednesday</v>
      </c>
      <c r="Z346">
        <f t="shared" si="42"/>
        <v>7</v>
      </c>
      <c r="AA346">
        <f t="shared" si="43"/>
        <v>12</v>
      </c>
      <c r="AB346" t="str">
        <f t="shared" si="44"/>
        <v>December</v>
      </c>
      <c r="AC346">
        <f t="shared" si="45"/>
        <v>2022</v>
      </c>
      <c r="AD346" t="str">
        <f t="shared" si="46"/>
        <v/>
      </c>
      <c r="AE346" t="str" cm="1">
        <f t="array" ref="AE346">_xlfn.SWITCH(Y346,"Saturday","Weekend","Sunday","Weekend","Weekday")</f>
        <v>Weekday</v>
      </c>
      <c r="AF346" t="str">
        <f t="shared" si="47"/>
        <v>No</v>
      </c>
    </row>
    <row r="347" spans="3:32" x14ac:dyDescent="0.25">
      <c r="C347" t="s">
        <v>1351</v>
      </c>
      <c r="D347" t="s">
        <v>419</v>
      </c>
      <c r="E347" t="s">
        <v>160</v>
      </c>
      <c r="F347">
        <v>2890</v>
      </c>
      <c r="G347" s="9">
        <v>49</v>
      </c>
      <c r="H347">
        <v>1</v>
      </c>
      <c r="I347" s="9">
        <f t="shared" si="40"/>
        <v>49</v>
      </c>
      <c r="X347" s="5">
        <v>44903</v>
      </c>
      <c r="Y347" t="str">
        <f t="shared" si="41"/>
        <v>Thursday</v>
      </c>
      <c r="Z347">
        <f t="shared" si="42"/>
        <v>8</v>
      </c>
      <c r="AA347">
        <f t="shared" si="43"/>
        <v>12</v>
      </c>
      <c r="AB347" t="str">
        <f t="shared" si="44"/>
        <v>December</v>
      </c>
      <c r="AC347">
        <f t="shared" si="45"/>
        <v>2022</v>
      </c>
      <c r="AD347" t="str">
        <f t="shared" si="46"/>
        <v/>
      </c>
      <c r="AE347" t="str" cm="1">
        <f t="array" ref="AE347">_xlfn.SWITCH(Y347,"Saturday","Weekend","Sunday","Weekend","Weekday")</f>
        <v>Weekday</v>
      </c>
      <c r="AF347" t="str">
        <f t="shared" si="47"/>
        <v>No</v>
      </c>
    </row>
    <row r="348" spans="3:32" x14ac:dyDescent="0.25">
      <c r="C348" t="s">
        <v>1352</v>
      </c>
      <c r="D348" t="s">
        <v>360</v>
      </c>
      <c r="E348" t="s">
        <v>143</v>
      </c>
      <c r="F348">
        <v>2860</v>
      </c>
      <c r="G348" s="9">
        <v>560</v>
      </c>
      <c r="H348">
        <v>1</v>
      </c>
      <c r="I348" s="9">
        <f t="shared" si="40"/>
        <v>560</v>
      </c>
      <c r="X348" s="5">
        <v>44904</v>
      </c>
      <c r="Y348" t="str">
        <f t="shared" si="41"/>
        <v>Friday</v>
      </c>
      <c r="Z348">
        <f t="shared" si="42"/>
        <v>9</v>
      </c>
      <c r="AA348">
        <f t="shared" si="43"/>
        <v>12</v>
      </c>
      <c r="AB348" t="str">
        <f t="shared" si="44"/>
        <v>December</v>
      </c>
      <c r="AC348">
        <f t="shared" si="45"/>
        <v>2022</v>
      </c>
      <c r="AD348" t="str">
        <f t="shared" si="46"/>
        <v/>
      </c>
      <c r="AE348" t="str" cm="1">
        <f t="array" ref="AE348">_xlfn.SWITCH(Y348,"Saturday","Weekend","Sunday","Weekend","Weekday")</f>
        <v>Weekday</v>
      </c>
      <c r="AF348" t="str">
        <f t="shared" si="47"/>
        <v>No</v>
      </c>
    </row>
    <row r="349" spans="3:32" x14ac:dyDescent="0.25">
      <c r="C349" t="s">
        <v>1353</v>
      </c>
      <c r="D349" t="s">
        <v>184</v>
      </c>
      <c r="E349" t="s">
        <v>114</v>
      </c>
      <c r="F349">
        <v>3000</v>
      </c>
      <c r="G349" s="9">
        <v>500</v>
      </c>
      <c r="H349">
        <v>1</v>
      </c>
      <c r="I349" s="9">
        <f t="shared" si="40"/>
        <v>500</v>
      </c>
      <c r="X349" s="5">
        <v>44905</v>
      </c>
      <c r="Y349" t="str">
        <f t="shared" si="41"/>
        <v>Saturday</v>
      </c>
      <c r="Z349">
        <f t="shared" si="42"/>
        <v>10</v>
      </c>
      <c r="AA349">
        <f t="shared" si="43"/>
        <v>12</v>
      </c>
      <c r="AB349" t="str">
        <f t="shared" si="44"/>
        <v>December</v>
      </c>
      <c r="AC349">
        <f t="shared" si="45"/>
        <v>2022</v>
      </c>
      <c r="AD349" t="str">
        <f t="shared" si="46"/>
        <v/>
      </c>
      <c r="AE349" t="str" cm="1">
        <f t="array" ref="AE349">_xlfn.SWITCH(Y349,"Saturday","Weekend","Sunday","Weekend","Weekday")</f>
        <v>Weekend</v>
      </c>
      <c r="AF349" t="str">
        <f t="shared" si="47"/>
        <v>Yes</v>
      </c>
    </row>
    <row r="350" spans="3:32" x14ac:dyDescent="0.25">
      <c r="C350" t="s">
        <v>1354</v>
      </c>
      <c r="D350" t="s">
        <v>335</v>
      </c>
      <c r="E350" t="s">
        <v>172</v>
      </c>
      <c r="F350">
        <v>2810</v>
      </c>
      <c r="G350" s="9">
        <v>570</v>
      </c>
      <c r="H350">
        <v>1</v>
      </c>
      <c r="I350" s="9">
        <f t="shared" si="40"/>
        <v>570</v>
      </c>
      <c r="X350" s="5">
        <v>44906</v>
      </c>
      <c r="Y350" t="str">
        <f t="shared" si="41"/>
        <v>Sunday</v>
      </c>
      <c r="Z350">
        <f t="shared" si="42"/>
        <v>11</v>
      </c>
      <c r="AA350">
        <f t="shared" si="43"/>
        <v>12</v>
      </c>
      <c r="AB350" t="str">
        <f t="shared" si="44"/>
        <v>December</v>
      </c>
      <c r="AC350">
        <f t="shared" si="45"/>
        <v>2022</v>
      </c>
      <c r="AD350" t="str">
        <f t="shared" si="46"/>
        <v/>
      </c>
      <c r="AE350" t="str" cm="1">
        <f t="array" ref="AE350">_xlfn.SWITCH(Y350,"Saturday","Weekend","Sunday","Weekend","Weekday")</f>
        <v>Weekend</v>
      </c>
      <c r="AF350" t="str">
        <f t="shared" si="47"/>
        <v>Yes</v>
      </c>
    </row>
    <row r="351" spans="3:32" x14ac:dyDescent="0.25">
      <c r="C351" t="s">
        <v>1355</v>
      </c>
      <c r="D351" t="s">
        <v>367</v>
      </c>
      <c r="E351" t="s">
        <v>73</v>
      </c>
      <c r="F351">
        <v>2890</v>
      </c>
      <c r="G351" s="9">
        <v>21</v>
      </c>
      <c r="H351">
        <v>1</v>
      </c>
      <c r="I351" s="9">
        <f t="shared" si="40"/>
        <v>21</v>
      </c>
      <c r="X351" s="5">
        <v>44907</v>
      </c>
      <c r="Y351" t="str">
        <f t="shared" si="41"/>
        <v>Monday</v>
      </c>
      <c r="Z351">
        <f t="shared" si="42"/>
        <v>12</v>
      </c>
      <c r="AA351">
        <f t="shared" si="43"/>
        <v>12</v>
      </c>
      <c r="AB351" t="str">
        <f t="shared" si="44"/>
        <v>December</v>
      </c>
      <c r="AC351">
        <f t="shared" si="45"/>
        <v>2022</v>
      </c>
      <c r="AD351" t="str">
        <f t="shared" si="46"/>
        <v/>
      </c>
      <c r="AE351" t="str" cm="1">
        <f t="array" ref="AE351">_xlfn.SWITCH(Y351,"Saturday","Weekend","Sunday","Weekend","Weekday")</f>
        <v>Weekday</v>
      </c>
      <c r="AF351" t="str">
        <f t="shared" si="47"/>
        <v>No</v>
      </c>
    </row>
    <row r="352" spans="3:32" x14ac:dyDescent="0.25">
      <c r="C352" t="s">
        <v>1356</v>
      </c>
      <c r="D352" t="s">
        <v>438</v>
      </c>
      <c r="E352" t="s">
        <v>128</v>
      </c>
      <c r="F352">
        <v>2770</v>
      </c>
      <c r="G352" s="9">
        <v>230</v>
      </c>
      <c r="H352">
        <v>8</v>
      </c>
      <c r="I352" s="9">
        <f t="shared" si="40"/>
        <v>1840</v>
      </c>
      <c r="X352" s="5">
        <v>44908</v>
      </c>
      <c r="Y352" t="str">
        <f t="shared" si="41"/>
        <v>Tuesday</v>
      </c>
      <c r="Z352">
        <f t="shared" si="42"/>
        <v>13</v>
      </c>
      <c r="AA352">
        <f t="shared" si="43"/>
        <v>12</v>
      </c>
      <c r="AB352" t="str">
        <f t="shared" si="44"/>
        <v>December</v>
      </c>
      <c r="AC352">
        <f t="shared" si="45"/>
        <v>2022</v>
      </c>
      <c r="AD352" t="str">
        <f t="shared" si="46"/>
        <v/>
      </c>
      <c r="AE352" t="str" cm="1">
        <f t="array" ref="AE352">_xlfn.SWITCH(Y352,"Saturday","Weekend","Sunday","Weekend","Weekday")</f>
        <v>Weekday</v>
      </c>
      <c r="AF352" t="str">
        <f t="shared" si="47"/>
        <v>No</v>
      </c>
    </row>
    <row r="353" spans="3:32" x14ac:dyDescent="0.25">
      <c r="C353" t="s">
        <v>1357</v>
      </c>
      <c r="D353" t="s">
        <v>437</v>
      </c>
      <c r="E353" t="s">
        <v>87</v>
      </c>
      <c r="F353">
        <v>2770</v>
      </c>
      <c r="G353" s="9">
        <v>6900</v>
      </c>
      <c r="H353">
        <v>1</v>
      </c>
      <c r="I353" s="9">
        <f t="shared" si="40"/>
        <v>6900</v>
      </c>
      <c r="X353" s="5">
        <v>44909</v>
      </c>
      <c r="Y353" t="str">
        <f t="shared" si="41"/>
        <v>Wednesday</v>
      </c>
      <c r="Z353">
        <f t="shared" si="42"/>
        <v>14</v>
      </c>
      <c r="AA353">
        <f t="shared" si="43"/>
        <v>12</v>
      </c>
      <c r="AB353" t="str">
        <f t="shared" si="44"/>
        <v>December</v>
      </c>
      <c r="AC353">
        <f t="shared" si="45"/>
        <v>2022</v>
      </c>
      <c r="AD353" t="str">
        <f t="shared" si="46"/>
        <v/>
      </c>
      <c r="AE353" t="str" cm="1">
        <f t="array" ref="AE353">_xlfn.SWITCH(Y353,"Saturday","Weekend","Sunday","Weekend","Weekday")</f>
        <v>Weekday</v>
      </c>
      <c r="AF353" t="str">
        <f t="shared" si="47"/>
        <v>No</v>
      </c>
    </row>
    <row r="354" spans="3:32" x14ac:dyDescent="0.25">
      <c r="C354" t="s">
        <v>1358</v>
      </c>
      <c r="D354" t="s">
        <v>393</v>
      </c>
      <c r="E354" t="s">
        <v>114</v>
      </c>
      <c r="F354">
        <v>2910</v>
      </c>
      <c r="G354" s="9">
        <v>22</v>
      </c>
      <c r="H354">
        <v>1</v>
      </c>
      <c r="I354" s="9">
        <f t="shared" si="40"/>
        <v>22</v>
      </c>
      <c r="X354" s="5">
        <v>44910</v>
      </c>
      <c r="Y354" t="str">
        <f t="shared" si="41"/>
        <v>Thursday</v>
      </c>
      <c r="Z354">
        <f t="shared" si="42"/>
        <v>15</v>
      </c>
      <c r="AA354">
        <f t="shared" si="43"/>
        <v>12</v>
      </c>
      <c r="AB354" t="str">
        <f t="shared" si="44"/>
        <v>December</v>
      </c>
      <c r="AC354">
        <f t="shared" si="45"/>
        <v>2022</v>
      </c>
      <c r="AD354" t="str">
        <f t="shared" si="46"/>
        <v/>
      </c>
      <c r="AE354" t="str" cm="1">
        <f t="array" ref="AE354">_xlfn.SWITCH(Y354,"Saturday","Weekend","Sunday","Weekend","Weekday")</f>
        <v>Weekday</v>
      </c>
      <c r="AF354" t="str">
        <f t="shared" si="47"/>
        <v>No</v>
      </c>
    </row>
    <row r="355" spans="3:32" x14ac:dyDescent="0.25">
      <c r="C355" t="s">
        <v>1359</v>
      </c>
      <c r="D355" t="s">
        <v>417</v>
      </c>
      <c r="E355" t="s">
        <v>68</v>
      </c>
      <c r="F355">
        <v>3000</v>
      </c>
      <c r="G355" s="9">
        <v>5600</v>
      </c>
      <c r="H355">
        <v>1</v>
      </c>
      <c r="I355" s="9">
        <f t="shared" si="40"/>
        <v>5600</v>
      </c>
      <c r="X355" s="5">
        <v>44911</v>
      </c>
      <c r="Y355" t="str">
        <f t="shared" si="41"/>
        <v>Friday</v>
      </c>
      <c r="Z355">
        <f t="shared" si="42"/>
        <v>16</v>
      </c>
      <c r="AA355">
        <f t="shared" si="43"/>
        <v>12</v>
      </c>
      <c r="AB355" t="str">
        <f t="shared" si="44"/>
        <v>December</v>
      </c>
      <c r="AC355">
        <f t="shared" si="45"/>
        <v>2022</v>
      </c>
      <c r="AD355" t="str">
        <f t="shared" si="46"/>
        <v/>
      </c>
      <c r="AE355" t="str" cm="1">
        <f t="array" ref="AE355">_xlfn.SWITCH(Y355,"Saturday","Weekend","Sunday","Weekend","Weekday")</f>
        <v>Weekday</v>
      </c>
      <c r="AF355" t="str">
        <f t="shared" si="47"/>
        <v>No</v>
      </c>
    </row>
    <row r="356" spans="3:32" x14ac:dyDescent="0.25">
      <c r="C356" t="s">
        <v>1360</v>
      </c>
      <c r="D356" t="s">
        <v>306</v>
      </c>
      <c r="E356" t="s">
        <v>40</v>
      </c>
      <c r="F356">
        <v>2900</v>
      </c>
      <c r="G356" s="9">
        <v>48</v>
      </c>
      <c r="H356">
        <v>1</v>
      </c>
      <c r="I356" s="9">
        <f t="shared" si="40"/>
        <v>48</v>
      </c>
      <c r="X356" s="5">
        <v>44912</v>
      </c>
      <c r="Y356" t="str">
        <f t="shared" si="41"/>
        <v>Saturday</v>
      </c>
      <c r="Z356">
        <f t="shared" si="42"/>
        <v>17</v>
      </c>
      <c r="AA356">
        <f t="shared" si="43"/>
        <v>12</v>
      </c>
      <c r="AB356" t="str">
        <f t="shared" si="44"/>
        <v>December</v>
      </c>
      <c r="AC356">
        <f t="shared" si="45"/>
        <v>2022</v>
      </c>
      <c r="AD356" t="str">
        <f t="shared" si="46"/>
        <v/>
      </c>
      <c r="AE356" t="str" cm="1">
        <f t="array" ref="AE356">_xlfn.SWITCH(Y356,"Saturday","Weekend","Sunday","Weekend","Weekday")</f>
        <v>Weekend</v>
      </c>
      <c r="AF356" t="str">
        <f t="shared" si="47"/>
        <v>Yes</v>
      </c>
    </row>
    <row r="357" spans="3:32" x14ac:dyDescent="0.25">
      <c r="C357" t="s">
        <v>1361</v>
      </c>
      <c r="D357" t="s">
        <v>401</v>
      </c>
      <c r="E357" t="s">
        <v>98</v>
      </c>
      <c r="F357">
        <v>2820</v>
      </c>
      <c r="G357" s="9">
        <v>6600</v>
      </c>
      <c r="H357">
        <v>3</v>
      </c>
      <c r="I357" s="9">
        <f t="shared" si="40"/>
        <v>19800</v>
      </c>
      <c r="X357" s="5">
        <v>44913</v>
      </c>
      <c r="Y357" t="str">
        <f t="shared" si="41"/>
        <v>Sunday</v>
      </c>
      <c r="Z357">
        <f t="shared" si="42"/>
        <v>18</v>
      </c>
      <c r="AA357">
        <f t="shared" si="43"/>
        <v>12</v>
      </c>
      <c r="AB357" t="str">
        <f t="shared" si="44"/>
        <v>December</v>
      </c>
      <c r="AC357">
        <f t="shared" si="45"/>
        <v>2022</v>
      </c>
      <c r="AD357" t="str">
        <f t="shared" si="46"/>
        <v/>
      </c>
      <c r="AE357" t="str" cm="1">
        <f t="array" ref="AE357">_xlfn.SWITCH(Y357,"Saturday","Weekend","Sunday","Weekend","Weekday")</f>
        <v>Weekend</v>
      </c>
      <c r="AF357" t="str">
        <f t="shared" si="47"/>
        <v>Yes</v>
      </c>
    </row>
    <row r="358" spans="3:32" x14ac:dyDescent="0.25">
      <c r="C358" t="s">
        <v>1362</v>
      </c>
      <c r="D358" t="s">
        <v>308</v>
      </c>
      <c r="E358" t="s">
        <v>121</v>
      </c>
      <c r="F358">
        <v>2920</v>
      </c>
      <c r="G358" s="9">
        <v>480</v>
      </c>
      <c r="H358">
        <v>1</v>
      </c>
      <c r="I358" s="9">
        <f t="shared" si="40"/>
        <v>480</v>
      </c>
      <c r="X358" s="5">
        <v>44914</v>
      </c>
      <c r="Y358" t="str">
        <f t="shared" si="41"/>
        <v>Monday</v>
      </c>
      <c r="Z358">
        <f t="shared" si="42"/>
        <v>19</v>
      </c>
      <c r="AA358">
        <f t="shared" si="43"/>
        <v>12</v>
      </c>
      <c r="AB358" t="str">
        <f t="shared" si="44"/>
        <v>December</v>
      </c>
      <c r="AC358">
        <f t="shared" si="45"/>
        <v>2022</v>
      </c>
      <c r="AD358" t="str">
        <f t="shared" si="46"/>
        <v/>
      </c>
      <c r="AE358" t="str" cm="1">
        <f t="array" ref="AE358">_xlfn.SWITCH(Y358,"Saturday","Weekend","Sunday","Weekend","Weekday")</f>
        <v>Weekday</v>
      </c>
      <c r="AF358" t="str">
        <f t="shared" si="47"/>
        <v>No</v>
      </c>
    </row>
    <row r="359" spans="3:32" x14ac:dyDescent="0.25">
      <c r="C359" t="s">
        <v>1363</v>
      </c>
      <c r="D359" t="s">
        <v>389</v>
      </c>
      <c r="E359" t="s">
        <v>168</v>
      </c>
      <c r="F359">
        <v>2900</v>
      </c>
      <c r="G359" s="9">
        <v>500</v>
      </c>
      <c r="H359">
        <v>1</v>
      </c>
      <c r="I359" s="9">
        <f t="shared" si="40"/>
        <v>500</v>
      </c>
      <c r="X359" s="5">
        <v>44915</v>
      </c>
      <c r="Y359" t="str">
        <f t="shared" si="41"/>
        <v>Tuesday</v>
      </c>
      <c r="Z359">
        <f t="shared" si="42"/>
        <v>20</v>
      </c>
      <c r="AA359">
        <f t="shared" si="43"/>
        <v>12</v>
      </c>
      <c r="AB359" t="str">
        <f t="shared" si="44"/>
        <v>December</v>
      </c>
      <c r="AC359">
        <f t="shared" si="45"/>
        <v>2022</v>
      </c>
      <c r="AD359" t="str">
        <f t="shared" si="46"/>
        <v/>
      </c>
      <c r="AE359" t="str" cm="1">
        <f t="array" ref="AE359">_xlfn.SWITCH(Y359,"Saturday","Weekend","Sunday","Weekend","Weekday")</f>
        <v>Weekday</v>
      </c>
      <c r="AF359" t="str">
        <f t="shared" si="47"/>
        <v>No</v>
      </c>
    </row>
    <row r="360" spans="3:32" x14ac:dyDescent="0.25">
      <c r="C360" t="s">
        <v>1364</v>
      </c>
      <c r="D360" t="s">
        <v>209</v>
      </c>
      <c r="E360" t="s">
        <v>77</v>
      </c>
      <c r="F360">
        <v>2810</v>
      </c>
      <c r="G360" s="9">
        <v>67</v>
      </c>
      <c r="H360">
        <v>8</v>
      </c>
      <c r="I360" s="9">
        <f t="shared" si="40"/>
        <v>536</v>
      </c>
      <c r="X360" s="5">
        <v>44916</v>
      </c>
      <c r="Y360" t="str">
        <f t="shared" si="41"/>
        <v>Wednesday</v>
      </c>
      <c r="Z360">
        <f t="shared" si="42"/>
        <v>21</v>
      </c>
      <c r="AA360">
        <f t="shared" si="43"/>
        <v>12</v>
      </c>
      <c r="AB360" t="str">
        <f t="shared" si="44"/>
        <v>December</v>
      </c>
      <c r="AC360">
        <f t="shared" si="45"/>
        <v>2022</v>
      </c>
      <c r="AD360" t="str">
        <f t="shared" si="46"/>
        <v/>
      </c>
      <c r="AE360" t="str" cm="1">
        <f t="array" ref="AE360">_xlfn.SWITCH(Y360,"Saturday","Weekend","Sunday","Weekend","Weekday")</f>
        <v>Weekday</v>
      </c>
      <c r="AF360" t="str">
        <f t="shared" si="47"/>
        <v>No</v>
      </c>
    </row>
    <row r="361" spans="3:32" x14ac:dyDescent="0.25">
      <c r="C361" t="s">
        <v>1365</v>
      </c>
      <c r="D361" t="s">
        <v>453</v>
      </c>
      <c r="E361" t="s">
        <v>152</v>
      </c>
      <c r="F361">
        <v>2980</v>
      </c>
      <c r="G361" s="9">
        <v>67</v>
      </c>
      <c r="H361">
        <v>2</v>
      </c>
      <c r="I361" s="9">
        <f t="shared" si="40"/>
        <v>134</v>
      </c>
      <c r="X361" s="5">
        <v>44917</v>
      </c>
      <c r="Y361" t="str">
        <f t="shared" si="41"/>
        <v>Thursday</v>
      </c>
      <c r="Z361">
        <f t="shared" si="42"/>
        <v>22</v>
      </c>
      <c r="AA361">
        <f t="shared" si="43"/>
        <v>12</v>
      </c>
      <c r="AB361" t="str">
        <f t="shared" si="44"/>
        <v>December</v>
      </c>
      <c r="AC361">
        <f t="shared" si="45"/>
        <v>2022</v>
      </c>
      <c r="AD361" t="str">
        <f t="shared" si="46"/>
        <v/>
      </c>
      <c r="AE361" t="str" cm="1">
        <f t="array" ref="AE361">_xlfn.SWITCH(Y361,"Saturday","Weekend","Sunday","Weekend","Weekday")</f>
        <v>Weekday</v>
      </c>
      <c r="AF361" t="str">
        <f t="shared" si="47"/>
        <v>No</v>
      </c>
    </row>
    <row r="362" spans="3:32" x14ac:dyDescent="0.25">
      <c r="C362" t="s">
        <v>1366</v>
      </c>
      <c r="D362" t="s">
        <v>318</v>
      </c>
      <c r="E362" t="s">
        <v>52</v>
      </c>
      <c r="F362">
        <v>2710</v>
      </c>
      <c r="G362" s="9">
        <v>3500</v>
      </c>
      <c r="H362">
        <v>3</v>
      </c>
      <c r="I362" s="9">
        <f t="shared" si="40"/>
        <v>10500</v>
      </c>
      <c r="X362" s="5">
        <v>44918</v>
      </c>
      <c r="Y362" t="str">
        <f t="shared" si="41"/>
        <v>Friday</v>
      </c>
      <c r="Z362">
        <f t="shared" si="42"/>
        <v>23</v>
      </c>
      <c r="AA362">
        <f t="shared" si="43"/>
        <v>12</v>
      </c>
      <c r="AB362" t="str">
        <f t="shared" si="44"/>
        <v>December</v>
      </c>
      <c r="AC362">
        <f t="shared" si="45"/>
        <v>2022</v>
      </c>
      <c r="AD362" t="str">
        <f t="shared" si="46"/>
        <v/>
      </c>
      <c r="AE362" t="str" cm="1">
        <f t="array" ref="AE362">_xlfn.SWITCH(Y362,"Saturday","Weekend","Sunday","Weekend","Weekday")</f>
        <v>Weekday</v>
      </c>
      <c r="AF362" t="str">
        <f t="shared" si="47"/>
        <v>No</v>
      </c>
    </row>
    <row r="363" spans="3:32" x14ac:dyDescent="0.25">
      <c r="C363" t="s">
        <v>1367</v>
      </c>
      <c r="D363" t="s">
        <v>239</v>
      </c>
      <c r="E363" t="s">
        <v>89</v>
      </c>
      <c r="F363">
        <v>2800</v>
      </c>
      <c r="G363" s="9">
        <v>3700</v>
      </c>
      <c r="H363">
        <v>1</v>
      </c>
      <c r="I363" s="9">
        <f t="shared" si="40"/>
        <v>3700</v>
      </c>
      <c r="X363" s="5">
        <v>44919</v>
      </c>
      <c r="Y363" t="str">
        <f t="shared" si="41"/>
        <v>Saturday</v>
      </c>
      <c r="Z363">
        <f t="shared" si="42"/>
        <v>24</v>
      </c>
      <c r="AA363">
        <f t="shared" si="43"/>
        <v>12</v>
      </c>
      <c r="AB363" t="str">
        <f t="shared" si="44"/>
        <v>December</v>
      </c>
      <c r="AC363">
        <f t="shared" si="45"/>
        <v>2022</v>
      </c>
      <c r="AD363" t="str">
        <f t="shared" si="46"/>
        <v/>
      </c>
      <c r="AE363" t="str" cm="1">
        <f t="array" ref="AE363">_xlfn.SWITCH(Y363,"Saturday","Weekend","Sunday","Weekend","Weekday")</f>
        <v>Weekend</v>
      </c>
      <c r="AF363" t="str">
        <f t="shared" si="47"/>
        <v>Yes</v>
      </c>
    </row>
    <row r="364" spans="3:32" x14ac:dyDescent="0.25">
      <c r="C364" t="s">
        <v>1368</v>
      </c>
      <c r="D364" t="s">
        <v>180</v>
      </c>
      <c r="E364" t="s">
        <v>111</v>
      </c>
      <c r="F364">
        <v>2910</v>
      </c>
      <c r="G364" s="9">
        <v>15</v>
      </c>
      <c r="H364">
        <v>1</v>
      </c>
      <c r="I364" s="9">
        <f t="shared" si="40"/>
        <v>15</v>
      </c>
      <c r="X364" s="5">
        <v>44920</v>
      </c>
      <c r="Y364" t="str">
        <f t="shared" si="41"/>
        <v>Sunday</v>
      </c>
      <c r="Z364">
        <f t="shared" si="42"/>
        <v>25</v>
      </c>
      <c r="AA364">
        <f t="shared" si="43"/>
        <v>12</v>
      </c>
      <c r="AB364" t="str">
        <f t="shared" si="44"/>
        <v>December</v>
      </c>
      <c r="AC364">
        <f t="shared" si="45"/>
        <v>2022</v>
      </c>
      <c r="AD364" t="str">
        <f t="shared" si="46"/>
        <v/>
      </c>
      <c r="AE364" t="str" cm="1">
        <f t="array" ref="AE364">_xlfn.SWITCH(Y364,"Saturday","Weekend","Sunday","Weekend","Weekday")</f>
        <v>Weekend</v>
      </c>
      <c r="AF364" t="str">
        <f t="shared" si="47"/>
        <v>Yes</v>
      </c>
    </row>
    <row r="365" spans="3:32" x14ac:dyDescent="0.25">
      <c r="C365" t="s">
        <v>1369</v>
      </c>
      <c r="D365" t="s">
        <v>278</v>
      </c>
      <c r="E365" t="s">
        <v>130</v>
      </c>
      <c r="F365">
        <v>2910</v>
      </c>
      <c r="G365" s="9">
        <v>47</v>
      </c>
      <c r="H365">
        <v>1</v>
      </c>
      <c r="I365" s="9">
        <f t="shared" si="40"/>
        <v>47</v>
      </c>
      <c r="X365" s="5">
        <v>44921</v>
      </c>
      <c r="Y365" t="str">
        <f t="shared" si="41"/>
        <v>Monday</v>
      </c>
      <c r="Z365">
        <f t="shared" si="42"/>
        <v>26</v>
      </c>
      <c r="AA365">
        <f t="shared" si="43"/>
        <v>12</v>
      </c>
      <c r="AB365" t="str">
        <f t="shared" si="44"/>
        <v>December</v>
      </c>
      <c r="AC365">
        <f t="shared" si="45"/>
        <v>2022</v>
      </c>
      <c r="AD365" t="str">
        <f t="shared" si="46"/>
        <v>Christmas Day</v>
      </c>
      <c r="AE365" t="str" cm="1">
        <f t="array" ref="AE365">_xlfn.SWITCH(Y365,"Saturday","Weekend","Sunday","Weekend","Weekday")</f>
        <v>Weekday</v>
      </c>
      <c r="AF365" t="str">
        <f t="shared" si="47"/>
        <v>Yes</v>
      </c>
    </row>
    <row r="366" spans="3:32" x14ac:dyDescent="0.25">
      <c r="C366" t="s">
        <v>1370</v>
      </c>
      <c r="D366" t="s">
        <v>215</v>
      </c>
      <c r="E366" t="s">
        <v>68</v>
      </c>
      <c r="F366">
        <v>2820</v>
      </c>
      <c r="G366" s="9">
        <v>53</v>
      </c>
      <c r="H366">
        <v>1</v>
      </c>
      <c r="I366" s="9">
        <f t="shared" si="40"/>
        <v>53</v>
      </c>
      <c r="X366" s="5">
        <v>44922</v>
      </c>
      <c r="Y366" t="str">
        <f t="shared" si="41"/>
        <v>Tuesday</v>
      </c>
      <c r="Z366">
        <f t="shared" si="42"/>
        <v>27</v>
      </c>
      <c r="AA366">
        <f t="shared" si="43"/>
        <v>12</v>
      </c>
      <c r="AB366" t="str">
        <f t="shared" si="44"/>
        <v>December</v>
      </c>
      <c r="AC366">
        <f t="shared" si="45"/>
        <v>2022</v>
      </c>
      <c r="AD366" t="str">
        <f t="shared" si="46"/>
        <v/>
      </c>
      <c r="AE366" t="str" cm="1">
        <f t="array" ref="AE366">_xlfn.SWITCH(Y366,"Saturday","Weekend","Sunday","Weekend","Weekday")</f>
        <v>Weekday</v>
      </c>
      <c r="AF366" t="str">
        <f t="shared" si="47"/>
        <v>No</v>
      </c>
    </row>
    <row r="367" spans="3:32" x14ac:dyDescent="0.25">
      <c r="C367" t="s">
        <v>1371</v>
      </c>
      <c r="D367" t="s">
        <v>333</v>
      </c>
      <c r="E367" t="s">
        <v>62</v>
      </c>
      <c r="F367">
        <v>2810</v>
      </c>
      <c r="G367" s="9">
        <v>50</v>
      </c>
      <c r="H367">
        <v>1</v>
      </c>
      <c r="I367" s="9">
        <f t="shared" si="40"/>
        <v>50</v>
      </c>
      <c r="X367" s="5">
        <v>44923</v>
      </c>
      <c r="Y367" t="str">
        <f t="shared" si="41"/>
        <v>Wednesday</v>
      </c>
      <c r="Z367">
        <f t="shared" si="42"/>
        <v>28</v>
      </c>
      <c r="AA367">
        <f t="shared" si="43"/>
        <v>12</v>
      </c>
      <c r="AB367" t="str">
        <f t="shared" si="44"/>
        <v>December</v>
      </c>
      <c r="AC367">
        <f t="shared" si="45"/>
        <v>2022</v>
      </c>
      <c r="AD367" t="str">
        <f t="shared" si="46"/>
        <v/>
      </c>
      <c r="AE367" t="str" cm="1">
        <f t="array" ref="AE367">_xlfn.SWITCH(Y367,"Saturday","Weekend","Sunday","Weekend","Weekday")</f>
        <v>Weekday</v>
      </c>
      <c r="AF367" t="str">
        <f t="shared" si="47"/>
        <v>No</v>
      </c>
    </row>
    <row r="368" spans="3:32" x14ac:dyDescent="0.25">
      <c r="C368" t="s">
        <v>1372</v>
      </c>
      <c r="D368" t="s">
        <v>439</v>
      </c>
      <c r="E368" t="s">
        <v>130</v>
      </c>
      <c r="F368">
        <v>2800</v>
      </c>
      <c r="G368" s="9">
        <v>4200</v>
      </c>
      <c r="H368">
        <v>9</v>
      </c>
      <c r="I368" s="9">
        <f t="shared" si="40"/>
        <v>37800</v>
      </c>
      <c r="X368" s="5">
        <v>44924</v>
      </c>
      <c r="Y368" t="str">
        <f t="shared" si="41"/>
        <v>Thursday</v>
      </c>
      <c r="Z368">
        <f t="shared" si="42"/>
        <v>29</v>
      </c>
      <c r="AA368">
        <f t="shared" si="43"/>
        <v>12</v>
      </c>
      <c r="AB368" t="str">
        <f t="shared" si="44"/>
        <v>December</v>
      </c>
      <c r="AC368">
        <f t="shared" si="45"/>
        <v>2022</v>
      </c>
      <c r="AD368" t="str">
        <f t="shared" si="46"/>
        <v/>
      </c>
      <c r="AE368" t="str" cm="1">
        <f t="array" ref="AE368">_xlfn.SWITCH(Y368,"Saturday","Weekend","Sunday","Weekend","Weekday")</f>
        <v>Weekday</v>
      </c>
      <c r="AF368" t="str">
        <f t="shared" si="47"/>
        <v>No</v>
      </c>
    </row>
    <row r="369" spans="3:32" x14ac:dyDescent="0.25">
      <c r="C369" t="s">
        <v>1373</v>
      </c>
      <c r="D369" t="s">
        <v>442</v>
      </c>
      <c r="E369" t="s">
        <v>34</v>
      </c>
      <c r="F369">
        <v>2790</v>
      </c>
      <c r="G369" s="9">
        <v>660</v>
      </c>
      <c r="H369">
        <v>5</v>
      </c>
      <c r="I369" s="9">
        <f t="shared" si="40"/>
        <v>3300</v>
      </c>
      <c r="X369" s="5">
        <v>44925</v>
      </c>
      <c r="Y369" t="str">
        <f t="shared" si="41"/>
        <v>Friday</v>
      </c>
      <c r="Z369">
        <f t="shared" si="42"/>
        <v>30</v>
      </c>
      <c r="AA369">
        <f t="shared" si="43"/>
        <v>12</v>
      </c>
      <c r="AB369" t="str">
        <f t="shared" si="44"/>
        <v>December</v>
      </c>
      <c r="AC369">
        <f t="shared" si="45"/>
        <v>2022</v>
      </c>
      <c r="AD369" t="str">
        <f t="shared" si="46"/>
        <v/>
      </c>
      <c r="AE369" t="str" cm="1">
        <f t="array" ref="AE369">_xlfn.SWITCH(Y369,"Saturday","Weekend","Sunday","Weekend","Weekday")</f>
        <v>Weekday</v>
      </c>
      <c r="AF369" t="str">
        <f t="shared" si="47"/>
        <v>No</v>
      </c>
    </row>
    <row r="370" spans="3:32" x14ac:dyDescent="0.25">
      <c r="C370" t="s">
        <v>1374</v>
      </c>
      <c r="D370" t="s">
        <v>347</v>
      </c>
      <c r="E370" t="s">
        <v>76</v>
      </c>
      <c r="F370">
        <v>2710</v>
      </c>
      <c r="G370" s="9">
        <v>7500</v>
      </c>
      <c r="H370">
        <v>1</v>
      </c>
      <c r="I370" s="9">
        <f t="shared" si="40"/>
        <v>7500</v>
      </c>
      <c r="X370" s="5">
        <v>44926</v>
      </c>
      <c r="Y370" t="str">
        <f t="shared" si="41"/>
        <v>Saturday</v>
      </c>
      <c r="Z370">
        <f t="shared" si="42"/>
        <v>31</v>
      </c>
      <c r="AA370">
        <f t="shared" si="43"/>
        <v>12</v>
      </c>
      <c r="AB370" t="str">
        <f t="shared" si="44"/>
        <v>December</v>
      </c>
      <c r="AC370">
        <f t="shared" si="45"/>
        <v>2022</v>
      </c>
      <c r="AD370" t="str">
        <f t="shared" si="46"/>
        <v/>
      </c>
      <c r="AE370" t="str" cm="1">
        <f t="array" ref="AE370">_xlfn.SWITCH(Y370,"Saturday","Weekend","Sunday","Weekend","Weekday")</f>
        <v>Weekend</v>
      </c>
      <c r="AF370" t="str">
        <f t="shared" si="47"/>
        <v>Yes</v>
      </c>
    </row>
    <row r="371" spans="3:32" x14ac:dyDescent="0.25">
      <c r="C371" t="s">
        <v>1375</v>
      </c>
      <c r="D371" t="s">
        <v>285</v>
      </c>
      <c r="E371" t="s">
        <v>75</v>
      </c>
      <c r="F371">
        <v>2870</v>
      </c>
      <c r="G371" s="9">
        <v>800</v>
      </c>
      <c r="H371">
        <v>8</v>
      </c>
      <c r="I371" s="9">
        <f t="shared" si="40"/>
        <v>6400</v>
      </c>
      <c r="X371" s="5">
        <v>44927</v>
      </c>
      <c r="Y371" t="str">
        <f t="shared" si="41"/>
        <v>Sunday</v>
      </c>
      <c r="Z371">
        <f t="shared" si="42"/>
        <v>1</v>
      </c>
      <c r="AA371">
        <f t="shared" si="43"/>
        <v>1</v>
      </c>
      <c r="AB371" t="str">
        <f t="shared" si="44"/>
        <v>January</v>
      </c>
      <c r="AC371">
        <f t="shared" si="45"/>
        <v>2023</v>
      </c>
      <c r="AD371" t="str">
        <f t="shared" si="46"/>
        <v/>
      </c>
      <c r="AE371" t="str" cm="1">
        <f t="array" ref="AE371">_xlfn.SWITCH(Y371,"Saturday","Weekend","Sunday","Weekend","Weekday")</f>
        <v>Weekend</v>
      </c>
      <c r="AF371" t="str">
        <f t="shared" si="47"/>
        <v>Yes</v>
      </c>
    </row>
    <row r="372" spans="3:32" x14ac:dyDescent="0.25">
      <c r="C372" t="s">
        <v>1376</v>
      </c>
      <c r="D372" t="s">
        <v>198</v>
      </c>
      <c r="E372" t="s">
        <v>52</v>
      </c>
      <c r="F372">
        <v>2980</v>
      </c>
      <c r="G372" s="9">
        <v>50</v>
      </c>
      <c r="H372">
        <v>1</v>
      </c>
      <c r="I372" s="9">
        <f t="shared" si="40"/>
        <v>50</v>
      </c>
      <c r="X372" s="5">
        <v>44928</v>
      </c>
      <c r="Y372" t="str">
        <f t="shared" si="41"/>
        <v>Monday</v>
      </c>
      <c r="Z372">
        <f t="shared" si="42"/>
        <v>2</v>
      </c>
      <c r="AA372">
        <f t="shared" si="43"/>
        <v>1</v>
      </c>
      <c r="AB372" t="str">
        <f t="shared" si="44"/>
        <v>January</v>
      </c>
      <c r="AC372">
        <f t="shared" si="45"/>
        <v>2023</v>
      </c>
      <c r="AD372" t="str">
        <f t="shared" si="46"/>
        <v>New Year's Day</v>
      </c>
      <c r="AE372" t="str" cm="1">
        <f t="array" ref="AE372">_xlfn.SWITCH(Y372,"Saturday","Weekend","Sunday","Weekend","Weekday")</f>
        <v>Weekday</v>
      </c>
      <c r="AF372" t="str">
        <f t="shared" si="47"/>
        <v>Yes</v>
      </c>
    </row>
    <row r="373" spans="3:32" x14ac:dyDescent="0.25">
      <c r="C373" t="s">
        <v>1377</v>
      </c>
      <c r="D373" t="s">
        <v>432</v>
      </c>
      <c r="E373" t="s">
        <v>167</v>
      </c>
      <c r="F373">
        <v>2860</v>
      </c>
      <c r="G373" s="9">
        <v>410</v>
      </c>
      <c r="H373">
        <v>4</v>
      </c>
      <c r="I373" s="9">
        <f t="shared" si="40"/>
        <v>1640</v>
      </c>
      <c r="X373" s="5">
        <v>44929</v>
      </c>
      <c r="Y373" t="str">
        <f t="shared" si="41"/>
        <v>Tuesday</v>
      </c>
      <c r="Z373">
        <f t="shared" si="42"/>
        <v>3</v>
      </c>
      <c r="AA373">
        <f t="shared" si="43"/>
        <v>1</v>
      </c>
      <c r="AB373" t="str">
        <f t="shared" si="44"/>
        <v>January</v>
      </c>
      <c r="AC373">
        <f t="shared" si="45"/>
        <v>2023</v>
      </c>
      <c r="AD373" t="str">
        <f t="shared" si="46"/>
        <v/>
      </c>
      <c r="AE373" t="str" cm="1">
        <f t="array" ref="AE373">_xlfn.SWITCH(Y373,"Saturday","Weekend","Sunday","Weekend","Weekday")</f>
        <v>Weekday</v>
      </c>
      <c r="AF373" t="str">
        <f t="shared" si="47"/>
        <v>No</v>
      </c>
    </row>
    <row r="374" spans="3:32" x14ac:dyDescent="0.25">
      <c r="C374" t="s">
        <v>1378</v>
      </c>
      <c r="D374" t="s">
        <v>385</v>
      </c>
      <c r="E374" t="s">
        <v>119</v>
      </c>
      <c r="F374">
        <v>2850</v>
      </c>
      <c r="G374" s="9">
        <v>520</v>
      </c>
      <c r="H374">
        <v>1</v>
      </c>
      <c r="I374" s="9">
        <f t="shared" si="40"/>
        <v>520</v>
      </c>
      <c r="X374" s="5">
        <v>44930</v>
      </c>
      <c r="Y374" t="str">
        <f t="shared" si="41"/>
        <v>Wednesday</v>
      </c>
      <c r="Z374">
        <f t="shared" si="42"/>
        <v>4</v>
      </c>
      <c r="AA374">
        <f t="shared" si="43"/>
        <v>1</v>
      </c>
      <c r="AB374" t="str">
        <f t="shared" si="44"/>
        <v>January</v>
      </c>
      <c r="AC374">
        <f t="shared" si="45"/>
        <v>2023</v>
      </c>
      <c r="AD374" t="str">
        <f t="shared" si="46"/>
        <v/>
      </c>
      <c r="AE374" t="str" cm="1">
        <f t="array" ref="AE374">_xlfn.SWITCH(Y374,"Saturday","Weekend","Sunday","Weekend","Weekday")</f>
        <v>Weekday</v>
      </c>
      <c r="AF374" t="str">
        <f t="shared" si="47"/>
        <v>No</v>
      </c>
    </row>
    <row r="375" spans="3:32" x14ac:dyDescent="0.25">
      <c r="C375" t="s">
        <v>1379</v>
      </c>
      <c r="D375" t="s">
        <v>210</v>
      </c>
      <c r="E375" t="s">
        <v>140</v>
      </c>
      <c r="F375">
        <v>3000</v>
      </c>
      <c r="G375" s="9">
        <v>57</v>
      </c>
      <c r="H375">
        <v>1</v>
      </c>
      <c r="I375" s="9">
        <f t="shared" si="40"/>
        <v>57</v>
      </c>
      <c r="X375" s="5">
        <v>44931</v>
      </c>
      <c r="Y375" t="str">
        <f t="shared" si="41"/>
        <v>Thursday</v>
      </c>
      <c r="Z375">
        <f t="shared" si="42"/>
        <v>5</v>
      </c>
      <c r="AA375">
        <f t="shared" si="43"/>
        <v>1</v>
      </c>
      <c r="AB375" t="str">
        <f t="shared" si="44"/>
        <v>January</v>
      </c>
      <c r="AC375">
        <f t="shared" si="45"/>
        <v>2023</v>
      </c>
      <c r="AD375" t="str">
        <f t="shared" si="46"/>
        <v/>
      </c>
      <c r="AE375" t="str" cm="1">
        <f t="array" ref="AE375">_xlfn.SWITCH(Y375,"Saturday","Weekend","Sunday","Weekend","Weekday")</f>
        <v>Weekday</v>
      </c>
      <c r="AF375" t="str">
        <f t="shared" si="47"/>
        <v>No</v>
      </c>
    </row>
    <row r="376" spans="3:32" x14ac:dyDescent="0.25">
      <c r="C376" t="s">
        <v>1380</v>
      </c>
      <c r="D376" t="s">
        <v>397</v>
      </c>
      <c r="E376" t="s">
        <v>68</v>
      </c>
      <c r="F376">
        <v>2780</v>
      </c>
      <c r="G376" s="9">
        <v>67</v>
      </c>
      <c r="H376">
        <v>1</v>
      </c>
      <c r="I376" s="9">
        <f t="shared" si="40"/>
        <v>67</v>
      </c>
      <c r="X376" s="5">
        <v>44932</v>
      </c>
      <c r="Y376" t="str">
        <f t="shared" si="41"/>
        <v>Friday</v>
      </c>
      <c r="Z376">
        <f t="shared" si="42"/>
        <v>6</v>
      </c>
      <c r="AA376">
        <f t="shared" si="43"/>
        <v>1</v>
      </c>
      <c r="AB376" t="str">
        <f t="shared" si="44"/>
        <v>January</v>
      </c>
      <c r="AC376">
        <f t="shared" si="45"/>
        <v>2023</v>
      </c>
      <c r="AD376" t="str">
        <f t="shared" si="46"/>
        <v/>
      </c>
      <c r="AE376" t="str" cm="1">
        <f t="array" ref="AE376">_xlfn.SWITCH(Y376,"Saturday","Weekend","Sunday","Weekend","Weekday")</f>
        <v>Weekday</v>
      </c>
      <c r="AF376" t="str">
        <f t="shared" si="47"/>
        <v>No</v>
      </c>
    </row>
    <row r="377" spans="3:32" x14ac:dyDescent="0.25">
      <c r="C377" t="s">
        <v>1381</v>
      </c>
      <c r="D377" t="s">
        <v>263</v>
      </c>
      <c r="E377" t="s">
        <v>80</v>
      </c>
      <c r="F377">
        <v>2900</v>
      </c>
      <c r="G377" s="9">
        <v>370</v>
      </c>
      <c r="H377">
        <v>5</v>
      </c>
      <c r="I377" s="9">
        <f t="shared" si="40"/>
        <v>1850</v>
      </c>
      <c r="X377" s="5">
        <v>44933</v>
      </c>
      <c r="Y377" t="str">
        <f t="shared" si="41"/>
        <v>Saturday</v>
      </c>
      <c r="Z377">
        <f t="shared" si="42"/>
        <v>7</v>
      </c>
      <c r="AA377">
        <f t="shared" si="43"/>
        <v>1</v>
      </c>
      <c r="AB377" t="str">
        <f t="shared" si="44"/>
        <v>January</v>
      </c>
      <c r="AC377">
        <f t="shared" si="45"/>
        <v>2023</v>
      </c>
      <c r="AD377" t="str">
        <f t="shared" si="46"/>
        <v/>
      </c>
      <c r="AE377" t="str" cm="1">
        <f t="array" ref="AE377">_xlfn.SWITCH(Y377,"Saturday","Weekend","Sunday","Weekend","Weekday")</f>
        <v>Weekend</v>
      </c>
      <c r="AF377" t="str">
        <f t="shared" si="47"/>
        <v>Yes</v>
      </c>
    </row>
    <row r="378" spans="3:32" x14ac:dyDescent="0.25">
      <c r="C378" t="s">
        <v>1382</v>
      </c>
      <c r="D378" t="s">
        <v>201</v>
      </c>
      <c r="E378" t="s">
        <v>41</v>
      </c>
      <c r="F378">
        <v>2820</v>
      </c>
      <c r="G378" s="9">
        <v>7400</v>
      </c>
      <c r="H378">
        <v>1</v>
      </c>
      <c r="I378" s="9">
        <f t="shared" si="40"/>
        <v>7400</v>
      </c>
      <c r="X378" s="5">
        <v>44934</v>
      </c>
      <c r="Y378" t="str">
        <f t="shared" si="41"/>
        <v>Sunday</v>
      </c>
      <c r="Z378">
        <f t="shared" si="42"/>
        <v>8</v>
      </c>
      <c r="AA378">
        <f t="shared" si="43"/>
        <v>1</v>
      </c>
      <c r="AB378" t="str">
        <f t="shared" si="44"/>
        <v>January</v>
      </c>
      <c r="AC378">
        <f t="shared" si="45"/>
        <v>2023</v>
      </c>
      <c r="AD378" t="str">
        <f t="shared" si="46"/>
        <v/>
      </c>
      <c r="AE378" t="str" cm="1">
        <f t="array" ref="AE378">_xlfn.SWITCH(Y378,"Saturday","Weekend","Sunday","Weekend","Weekday")</f>
        <v>Weekend</v>
      </c>
      <c r="AF378" t="str">
        <f t="shared" si="47"/>
        <v>Yes</v>
      </c>
    </row>
    <row r="379" spans="3:32" x14ac:dyDescent="0.25">
      <c r="C379" t="s">
        <v>1383</v>
      </c>
      <c r="D379" t="s">
        <v>445</v>
      </c>
      <c r="E379" t="s">
        <v>101</v>
      </c>
      <c r="F379">
        <v>2900</v>
      </c>
      <c r="G379" s="9">
        <v>540</v>
      </c>
      <c r="H379">
        <v>1</v>
      </c>
      <c r="I379" s="9">
        <f t="shared" si="40"/>
        <v>540</v>
      </c>
      <c r="X379" s="5">
        <v>44935</v>
      </c>
      <c r="Y379" t="str">
        <f t="shared" si="41"/>
        <v>Monday</v>
      </c>
      <c r="Z379">
        <f t="shared" si="42"/>
        <v>9</v>
      </c>
      <c r="AA379">
        <f t="shared" si="43"/>
        <v>1</v>
      </c>
      <c r="AB379" t="str">
        <f t="shared" si="44"/>
        <v>January</v>
      </c>
      <c r="AC379">
        <f t="shared" si="45"/>
        <v>2023</v>
      </c>
      <c r="AD379" t="str">
        <f t="shared" si="46"/>
        <v/>
      </c>
      <c r="AE379" t="str" cm="1">
        <f t="array" ref="AE379">_xlfn.SWITCH(Y379,"Saturday","Weekend","Sunday","Weekend","Weekday")</f>
        <v>Weekday</v>
      </c>
      <c r="AF379" t="str">
        <f t="shared" si="47"/>
        <v>No</v>
      </c>
    </row>
    <row r="380" spans="3:32" x14ac:dyDescent="0.25">
      <c r="C380" t="s">
        <v>1384</v>
      </c>
      <c r="D380" t="s">
        <v>446</v>
      </c>
      <c r="E380" t="s">
        <v>56</v>
      </c>
      <c r="F380">
        <v>2710</v>
      </c>
      <c r="G380" s="9">
        <v>97</v>
      </c>
      <c r="H380">
        <v>1</v>
      </c>
      <c r="I380" s="9">
        <f t="shared" si="40"/>
        <v>97</v>
      </c>
      <c r="X380" s="5">
        <v>44936</v>
      </c>
      <c r="Y380" t="str">
        <f t="shared" si="41"/>
        <v>Tuesday</v>
      </c>
      <c r="Z380">
        <f t="shared" si="42"/>
        <v>10</v>
      </c>
      <c r="AA380">
        <f t="shared" si="43"/>
        <v>1</v>
      </c>
      <c r="AB380" t="str">
        <f t="shared" si="44"/>
        <v>January</v>
      </c>
      <c r="AC380">
        <f t="shared" si="45"/>
        <v>2023</v>
      </c>
      <c r="AD380" t="str">
        <f t="shared" si="46"/>
        <v/>
      </c>
      <c r="AE380" t="str" cm="1">
        <f t="array" ref="AE380">_xlfn.SWITCH(Y380,"Saturday","Weekend","Sunday","Weekend","Weekday")</f>
        <v>Weekday</v>
      </c>
      <c r="AF380" t="str">
        <f t="shared" si="47"/>
        <v>No</v>
      </c>
    </row>
    <row r="381" spans="3:32" x14ac:dyDescent="0.25">
      <c r="C381" t="s">
        <v>1385</v>
      </c>
      <c r="D381" t="s">
        <v>332</v>
      </c>
      <c r="E381" t="s">
        <v>62</v>
      </c>
      <c r="F381">
        <v>2790</v>
      </c>
      <c r="G381" s="9">
        <v>25</v>
      </c>
      <c r="H381">
        <v>1</v>
      </c>
      <c r="I381" s="9">
        <f t="shared" si="40"/>
        <v>25</v>
      </c>
      <c r="X381" s="5">
        <v>44937</v>
      </c>
      <c r="Y381" t="str">
        <f t="shared" si="41"/>
        <v>Wednesday</v>
      </c>
      <c r="Z381">
        <f t="shared" si="42"/>
        <v>11</v>
      </c>
      <c r="AA381">
        <f t="shared" si="43"/>
        <v>1</v>
      </c>
      <c r="AB381" t="str">
        <f t="shared" si="44"/>
        <v>January</v>
      </c>
      <c r="AC381">
        <f t="shared" si="45"/>
        <v>2023</v>
      </c>
      <c r="AD381" t="str">
        <f t="shared" si="46"/>
        <v/>
      </c>
      <c r="AE381" t="str" cm="1">
        <f t="array" ref="AE381">_xlfn.SWITCH(Y381,"Saturday","Weekend","Sunday","Weekend","Weekday")</f>
        <v>Weekday</v>
      </c>
      <c r="AF381" t="str">
        <f t="shared" si="47"/>
        <v>No</v>
      </c>
    </row>
    <row r="382" spans="3:32" x14ac:dyDescent="0.25">
      <c r="C382" t="s">
        <v>1386</v>
      </c>
      <c r="D382" t="s">
        <v>200</v>
      </c>
      <c r="E382" t="s">
        <v>171</v>
      </c>
      <c r="F382">
        <v>2770</v>
      </c>
      <c r="G382" s="9">
        <v>4000</v>
      </c>
      <c r="H382">
        <v>1</v>
      </c>
      <c r="I382" s="9">
        <f t="shared" si="40"/>
        <v>4000</v>
      </c>
      <c r="X382" s="5">
        <v>44938</v>
      </c>
      <c r="Y382" t="str">
        <f t="shared" si="41"/>
        <v>Thursday</v>
      </c>
      <c r="Z382">
        <f t="shared" si="42"/>
        <v>12</v>
      </c>
      <c r="AA382">
        <f t="shared" si="43"/>
        <v>1</v>
      </c>
      <c r="AB382" t="str">
        <f t="shared" si="44"/>
        <v>January</v>
      </c>
      <c r="AC382">
        <f t="shared" si="45"/>
        <v>2023</v>
      </c>
      <c r="AD382" t="str">
        <f t="shared" si="46"/>
        <v/>
      </c>
      <c r="AE382" t="str" cm="1">
        <f t="array" ref="AE382">_xlfn.SWITCH(Y382,"Saturday","Weekend","Sunday","Weekend","Weekday")</f>
        <v>Weekday</v>
      </c>
      <c r="AF382" t="str">
        <f t="shared" si="47"/>
        <v>No</v>
      </c>
    </row>
    <row r="383" spans="3:32" x14ac:dyDescent="0.25">
      <c r="C383" t="s">
        <v>1387</v>
      </c>
      <c r="D383" t="s">
        <v>295</v>
      </c>
      <c r="E383" t="s">
        <v>142</v>
      </c>
      <c r="F383">
        <v>2980</v>
      </c>
      <c r="G383" s="9">
        <v>640</v>
      </c>
      <c r="H383">
        <v>1</v>
      </c>
      <c r="I383" s="9">
        <f t="shared" si="40"/>
        <v>640</v>
      </c>
      <c r="X383" s="5">
        <v>44939</v>
      </c>
      <c r="Y383" t="str">
        <f t="shared" si="41"/>
        <v>Friday</v>
      </c>
      <c r="Z383">
        <f t="shared" si="42"/>
        <v>13</v>
      </c>
      <c r="AA383">
        <f t="shared" si="43"/>
        <v>1</v>
      </c>
      <c r="AB383" t="str">
        <f t="shared" si="44"/>
        <v>January</v>
      </c>
      <c r="AC383">
        <f t="shared" si="45"/>
        <v>2023</v>
      </c>
      <c r="AD383" t="str">
        <f t="shared" si="46"/>
        <v/>
      </c>
      <c r="AE383" t="str" cm="1">
        <f t="array" ref="AE383">_xlfn.SWITCH(Y383,"Saturday","Weekend","Sunday","Weekend","Weekday")</f>
        <v>Weekday</v>
      </c>
      <c r="AF383" t="str">
        <f t="shared" si="47"/>
        <v>No</v>
      </c>
    </row>
    <row r="384" spans="3:32" x14ac:dyDescent="0.25">
      <c r="C384" t="s">
        <v>1388</v>
      </c>
      <c r="D384" t="s">
        <v>209</v>
      </c>
      <c r="E384" t="s">
        <v>34</v>
      </c>
      <c r="F384">
        <v>2870</v>
      </c>
      <c r="G384" s="9">
        <v>5400</v>
      </c>
      <c r="H384">
        <v>1</v>
      </c>
      <c r="I384" s="9">
        <f t="shared" si="40"/>
        <v>5400</v>
      </c>
      <c r="X384" s="5">
        <v>44940</v>
      </c>
      <c r="Y384" t="str">
        <f t="shared" si="41"/>
        <v>Saturday</v>
      </c>
      <c r="Z384">
        <f t="shared" si="42"/>
        <v>14</v>
      </c>
      <c r="AA384">
        <f t="shared" si="43"/>
        <v>1</v>
      </c>
      <c r="AB384" t="str">
        <f t="shared" si="44"/>
        <v>January</v>
      </c>
      <c r="AC384">
        <f t="shared" si="45"/>
        <v>2023</v>
      </c>
      <c r="AD384" t="str">
        <f t="shared" si="46"/>
        <v/>
      </c>
      <c r="AE384" t="str" cm="1">
        <f t="array" ref="AE384">_xlfn.SWITCH(Y384,"Saturday","Weekend","Sunday","Weekend","Weekday")</f>
        <v>Weekend</v>
      </c>
      <c r="AF384" t="str">
        <f t="shared" si="47"/>
        <v>Yes</v>
      </c>
    </row>
    <row r="385" spans="3:32" x14ac:dyDescent="0.25">
      <c r="C385" t="s">
        <v>1389</v>
      </c>
      <c r="D385" t="s">
        <v>293</v>
      </c>
      <c r="E385" t="s">
        <v>40</v>
      </c>
      <c r="F385">
        <v>2880</v>
      </c>
      <c r="G385" s="9">
        <v>960</v>
      </c>
      <c r="H385">
        <v>2</v>
      </c>
      <c r="I385" s="9">
        <f t="shared" si="40"/>
        <v>1920</v>
      </c>
      <c r="X385" s="5">
        <v>44941</v>
      </c>
      <c r="Y385" t="str">
        <f t="shared" si="41"/>
        <v>Sunday</v>
      </c>
      <c r="Z385">
        <f t="shared" si="42"/>
        <v>15</v>
      </c>
      <c r="AA385">
        <f t="shared" si="43"/>
        <v>1</v>
      </c>
      <c r="AB385" t="str">
        <f t="shared" si="44"/>
        <v>January</v>
      </c>
      <c r="AC385">
        <f t="shared" si="45"/>
        <v>2023</v>
      </c>
      <c r="AD385" t="str">
        <f t="shared" si="46"/>
        <v/>
      </c>
      <c r="AE385" t="str" cm="1">
        <f t="array" ref="AE385">_xlfn.SWITCH(Y385,"Saturday","Weekend","Sunday","Weekend","Weekday")</f>
        <v>Weekend</v>
      </c>
      <c r="AF385" t="str">
        <f t="shared" si="47"/>
        <v>Yes</v>
      </c>
    </row>
    <row r="386" spans="3:32" x14ac:dyDescent="0.25">
      <c r="C386" t="s">
        <v>1390</v>
      </c>
      <c r="D386" t="s">
        <v>410</v>
      </c>
      <c r="E386" t="s">
        <v>94</v>
      </c>
      <c r="F386">
        <v>2830</v>
      </c>
      <c r="G386" s="9">
        <v>7900</v>
      </c>
      <c r="H386">
        <v>5</v>
      </c>
      <c r="I386" s="9">
        <f t="shared" si="40"/>
        <v>39500</v>
      </c>
      <c r="X386" s="5">
        <v>44942</v>
      </c>
      <c r="Y386" t="str">
        <f t="shared" si="41"/>
        <v>Monday</v>
      </c>
      <c r="Z386">
        <f t="shared" si="42"/>
        <v>16</v>
      </c>
      <c r="AA386">
        <f t="shared" si="43"/>
        <v>1</v>
      </c>
      <c r="AB386" t="str">
        <f t="shared" si="44"/>
        <v>January</v>
      </c>
      <c r="AC386">
        <f t="shared" si="45"/>
        <v>2023</v>
      </c>
      <c r="AD386" t="str">
        <f t="shared" si="46"/>
        <v>Martin Luther King, Jr. Day</v>
      </c>
      <c r="AE386" t="str" cm="1">
        <f t="array" ref="AE386">_xlfn.SWITCH(Y386,"Saturday","Weekend","Sunday","Weekend","Weekday")</f>
        <v>Weekday</v>
      </c>
      <c r="AF386" t="str">
        <f t="shared" si="47"/>
        <v>Yes</v>
      </c>
    </row>
    <row r="387" spans="3:32" x14ac:dyDescent="0.25">
      <c r="C387" t="s">
        <v>1391</v>
      </c>
      <c r="D387" t="s">
        <v>415</v>
      </c>
      <c r="E387" t="s">
        <v>163</v>
      </c>
      <c r="F387">
        <v>2840</v>
      </c>
      <c r="G387" s="9">
        <v>3200</v>
      </c>
      <c r="H387">
        <v>8</v>
      </c>
      <c r="I387" s="9">
        <f t="shared" si="40"/>
        <v>25600</v>
      </c>
      <c r="X387" s="5">
        <v>44943</v>
      </c>
      <c r="Y387" t="str">
        <f t="shared" si="41"/>
        <v>Tuesday</v>
      </c>
      <c r="Z387">
        <f t="shared" si="42"/>
        <v>17</v>
      </c>
      <c r="AA387">
        <f t="shared" si="43"/>
        <v>1</v>
      </c>
      <c r="AB387" t="str">
        <f t="shared" si="44"/>
        <v>January</v>
      </c>
      <c r="AC387">
        <f t="shared" si="45"/>
        <v>2023</v>
      </c>
      <c r="AD387" t="str">
        <f t="shared" si="46"/>
        <v/>
      </c>
      <c r="AE387" t="str" cm="1">
        <f t="array" ref="AE387">_xlfn.SWITCH(Y387,"Saturday","Weekend","Sunday","Weekend","Weekday")</f>
        <v>Weekday</v>
      </c>
      <c r="AF387" t="str">
        <f t="shared" si="47"/>
        <v>No</v>
      </c>
    </row>
    <row r="388" spans="3:32" x14ac:dyDescent="0.25">
      <c r="C388" t="s">
        <v>1392</v>
      </c>
      <c r="D388" t="s">
        <v>432</v>
      </c>
      <c r="E388" t="s">
        <v>71</v>
      </c>
      <c r="F388">
        <v>2790</v>
      </c>
      <c r="G388" s="9">
        <v>760</v>
      </c>
      <c r="H388">
        <v>5</v>
      </c>
      <c r="I388" s="9">
        <f t="shared" si="40"/>
        <v>3800</v>
      </c>
      <c r="X388" s="5">
        <v>44944</v>
      </c>
      <c r="Y388" t="str">
        <f t="shared" si="41"/>
        <v>Wednesday</v>
      </c>
      <c r="Z388">
        <f t="shared" si="42"/>
        <v>18</v>
      </c>
      <c r="AA388">
        <f t="shared" si="43"/>
        <v>1</v>
      </c>
      <c r="AB388" t="str">
        <f t="shared" si="44"/>
        <v>January</v>
      </c>
      <c r="AC388">
        <f t="shared" si="45"/>
        <v>2023</v>
      </c>
      <c r="AD388" t="str">
        <f t="shared" si="46"/>
        <v/>
      </c>
      <c r="AE388" t="str" cm="1">
        <f t="array" ref="AE388">_xlfn.SWITCH(Y388,"Saturday","Weekend","Sunday","Weekend","Weekday")</f>
        <v>Weekday</v>
      </c>
      <c r="AF388" t="str">
        <f t="shared" si="47"/>
        <v>No</v>
      </c>
    </row>
    <row r="389" spans="3:32" x14ac:dyDescent="0.25">
      <c r="C389" t="s">
        <v>1393</v>
      </c>
      <c r="D389" t="s">
        <v>397</v>
      </c>
      <c r="E389" t="s">
        <v>118</v>
      </c>
      <c r="F389">
        <v>2710</v>
      </c>
      <c r="G389" s="9">
        <v>74</v>
      </c>
      <c r="H389">
        <v>7</v>
      </c>
      <c r="I389" s="9">
        <f t="shared" si="40"/>
        <v>518</v>
      </c>
      <c r="X389" s="5">
        <v>44945</v>
      </c>
      <c r="Y389" t="str">
        <f t="shared" si="41"/>
        <v>Thursday</v>
      </c>
      <c r="Z389">
        <f t="shared" si="42"/>
        <v>19</v>
      </c>
      <c r="AA389">
        <f t="shared" si="43"/>
        <v>1</v>
      </c>
      <c r="AB389" t="str">
        <f t="shared" si="44"/>
        <v>January</v>
      </c>
      <c r="AC389">
        <f t="shared" si="45"/>
        <v>2023</v>
      </c>
      <c r="AD389" t="str">
        <f t="shared" si="46"/>
        <v/>
      </c>
      <c r="AE389" t="str" cm="1">
        <f t="array" ref="AE389">_xlfn.SWITCH(Y389,"Saturday","Weekend","Sunday","Weekend","Weekday")</f>
        <v>Weekday</v>
      </c>
      <c r="AF389" t="str">
        <f t="shared" si="47"/>
        <v>No</v>
      </c>
    </row>
    <row r="390" spans="3:32" x14ac:dyDescent="0.25">
      <c r="C390" t="s">
        <v>1394</v>
      </c>
      <c r="D390" t="s">
        <v>440</v>
      </c>
      <c r="E390" t="s">
        <v>115</v>
      </c>
      <c r="F390">
        <v>2860</v>
      </c>
      <c r="G390" s="9">
        <v>280</v>
      </c>
      <c r="H390">
        <v>4</v>
      </c>
      <c r="I390" s="9">
        <f t="shared" si="40"/>
        <v>1120</v>
      </c>
      <c r="X390" s="5">
        <v>44946</v>
      </c>
      <c r="Y390" t="str">
        <f t="shared" si="41"/>
        <v>Friday</v>
      </c>
      <c r="Z390">
        <f t="shared" si="42"/>
        <v>20</v>
      </c>
      <c r="AA390">
        <f t="shared" si="43"/>
        <v>1</v>
      </c>
      <c r="AB390" t="str">
        <f t="shared" si="44"/>
        <v>January</v>
      </c>
      <c r="AC390">
        <f t="shared" si="45"/>
        <v>2023</v>
      </c>
      <c r="AD390" t="str">
        <f t="shared" si="46"/>
        <v/>
      </c>
      <c r="AE390" t="str" cm="1">
        <f t="array" ref="AE390">_xlfn.SWITCH(Y390,"Saturday","Weekend","Sunday","Weekend","Weekday")</f>
        <v>Weekday</v>
      </c>
      <c r="AF390" t="str">
        <f t="shared" si="47"/>
        <v>No</v>
      </c>
    </row>
    <row r="391" spans="3:32" x14ac:dyDescent="0.25">
      <c r="C391" t="s">
        <v>1395</v>
      </c>
      <c r="D391" t="s">
        <v>244</v>
      </c>
      <c r="E391" t="s">
        <v>138</v>
      </c>
      <c r="F391">
        <v>2770</v>
      </c>
      <c r="G391" s="9">
        <v>770</v>
      </c>
      <c r="H391">
        <v>2</v>
      </c>
      <c r="I391" s="9">
        <f t="shared" ref="I391:I454" si="48">G391*H391</f>
        <v>1540</v>
      </c>
      <c r="X391" s="5">
        <v>44947</v>
      </c>
      <c r="Y391" t="str">
        <f t="shared" ref="Y391:Y454" si="49">TEXT(X391,"dddd")</f>
        <v>Saturday</v>
      </c>
      <c r="Z391">
        <f t="shared" ref="Z391:Z454" si="50">DAY(X391)</f>
        <v>21</v>
      </c>
      <c r="AA391">
        <f t="shared" ref="AA391:AA454" si="51">MONTH(X391)</f>
        <v>1</v>
      </c>
      <c r="AB391" t="str">
        <f t="shared" ref="AB391:AB454" si="52">TEXT(X391,"mmmm")</f>
        <v>January</v>
      </c>
      <c r="AC391">
        <f t="shared" ref="AC391:AC454" si="53">YEAR(X391)</f>
        <v>2023</v>
      </c>
      <c r="AD391" t="str">
        <f t="shared" ref="AD391:AD454" si="54">_xlfn.XLOOKUP(X391,$AH$6:$AH$105,$AI$6:$AI$105,"")</f>
        <v/>
      </c>
      <c r="AE391" t="str" cm="1">
        <f t="array" ref="AE391">_xlfn.SWITCH(Y391,"Saturday","Weekend","Sunday","Weekend","Weekday")</f>
        <v>Weekend</v>
      </c>
      <c r="AF391" t="str">
        <f t="shared" ref="AF391:AF454" si="55">IF(OR(NOT(AD391=""),AE391="Weekend"),"Yes","No")</f>
        <v>Yes</v>
      </c>
    </row>
    <row r="392" spans="3:32" x14ac:dyDescent="0.25">
      <c r="C392" t="s">
        <v>1396</v>
      </c>
      <c r="D392" t="s">
        <v>251</v>
      </c>
      <c r="E392" t="s">
        <v>104</v>
      </c>
      <c r="F392">
        <v>2760</v>
      </c>
      <c r="G392" s="9">
        <v>62</v>
      </c>
      <c r="H392">
        <v>1</v>
      </c>
      <c r="I392" s="9">
        <f t="shared" si="48"/>
        <v>62</v>
      </c>
      <c r="X392" s="5">
        <v>44948</v>
      </c>
      <c r="Y392" t="str">
        <f t="shared" si="49"/>
        <v>Sunday</v>
      </c>
      <c r="Z392">
        <f t="shared" si="50"/>
        <v>22</v>
      </c>
      <c r="AA392">
        <f t="shared" si="51"/>
        <v>1</v>
      </c>
      <c r="AB392" t="str">
        <f t="shared" si="52"/>
        <v>January</v>
      </c>
      <c r="AC392">
        <f t="shared" si="53"/>
        <v>2023</v>
      </c>
      <c r="AD392" t="str">
        <f t="shared" si="54"/>
        <v/>
      </c>
      <c r="AE392" t="str" cm="1">
        <f t="array" ref="AE392">_xlfn.SWITCH(Y392,"Saturday","Weekend","Sunday","Weekend","Weekday")</f>
        <v>Weekend</v>
      </c>
      <c r="AF392" t="str">
        <f t="shared" si="55"/>
        <v>Yes</v>
      </c>
    </row>
    <row r="393" spans="3:32" x14ac:dyDescent="0.25">
      <c r="C393" t="s">
        <v>1397</v>
      </c>
      <c r="D393" t="s">
        <v>260</v>
      </c>
      <c r="E393" t="s">
        <v>108</v>
      </c>
      <c r="F393">
        <v>2880</v>
      </c>
      <c r="G393" s="9">
        <v>520</v>
      </c>
      <c r="H393">
        <v>4</v>
      </c>
      <c r="I393" s="9">
        <f t="shared" si="48"/>
        <v>2080</v>
      </c>
      <c r="X393" s="5">
        <v>44949</v>
      </c>
      <c r="Y393" t="str">
        <f t="shared" si="49"/>
        <v>Monday</v>
      </c>
      <c r="Z393">
        <f t="shared" si="50"/>
        <v>23</v>
      </c>
      <c r="AA393">
        <f t="shared" si="51"/>
        <v>1</v>
      </c>
      <c r="AB393" t="str">
        <f t="shared" si="52"/>
        <v>January</v>
      </c>
      <c r="AC393">
        <f t="shared" si="53"/>
        <v>2023</v>
      </c>
      <c r="AD393" t="str">
        <f t="shared" si="54"/>
        <v/>
      </c>
      <c r="AE393" t="str" cm="1">
        <f t="array" ref="AE393">_xlfn.SWITCH(Y393,"Saturday","Weekend","Sunday","Weekend","Weekday")</f>
        <v>Weekday</v>
      </c>
      <c r="AF393" t="str">
        <f t="shared" si="55"/>
        <v>No</v>
      </c>
    </row>
    <row r="394" spans="3:32" x14ac:dyDescent="0.25">
      <c r="C394" t="s">
        <v>1398</v>
      </c>
      <c r="D394" t="s">
        <v>293</v>
      </c>
      <c r="E394" t="s">
        <v>58</v>
      </c>
      <c r="F394">
        <v>2770</v>
      </c>
      <c r="G394" s="9">
        <v>560</v>
      </c>
      <c r="H394">
        <v>1</v>
      </c>
      <c r="I394" s="9">
        <f t="shared" si="48"/>
        <v>560</v>
      </c>
      <c r="X394" s="5">
        <v>44950</v>
      </c>
      <c r="Y394" t="str">
        <f t="shared" si="49"/>
        <v>Tuesday</v>
      </c>
      <c r="Z394">
        <f t="shared" si="50"/>
        <v>24</v>
      </c>
      <c r="AA394">
        <f t="shared" si="51"/>
        <v>1</v>
      </c>
      <c r="AB394" t="str">
        <f t="shared" si="52"/>
        <v>January</v>
      </c>
      <c r="AC394">
        <f t="shared" si="53"/>
        <v>2023</v>
      </c>
      <c r="AD394" t="str">
        <f t="shared" si="54"/>
        <v/>
      </c>
      <c r="AE394" t="str" cm="1">
        <f t="array" ref="AE394">_xlfn.SWITCH(Y394,"Saturday","Weekend","Sunday","Weekend","Weekday")</f>
        <v>Weekday</v>
      </c>
      <c r="AF394" t="str">
        <f t="shared" si="55"/>
        <v>No</v>
      </c>
    </row>
    <row r="395" spans="3:32" x14ac:dyDescent="0.25">
      <c r="C395" t="s">
        <v>1399</v>
      </c>
      <c r="D395" t="s">
        <v>413</v>
      </c>
      <c r="E395" t="s">
        <v>145</v>
      </c>
      <c r="F395">
        <v>2770</v>
      </c>
      <c r="G395" s="9">
        <v>620</v>
      </c>
      <c r="H395">
        <v>4</v>
      </c>
      <c r="I395" s="9">
        <f t="shared" si="48"/>
        <v>2480</v>
      </c>
      <c r="X395" s="5">
        <v>44951</v>
      </c>
      <c r="Y395" t="str">
        <f t="shared" si="49"/>
        <v>Wednesday</v>
      </c>
      <c r="Z395">
        <f t="shared" si="50"/>
        <v>25</v>
      </c>
      <c r="AA395">
        <f t="shared" si="51"/>
        <v>1</v>
      </c>
      <c r="AB395" t="str">
        <f t="shared" si="52"/>
        <v>January</v>
      </c>
      <c r="AC395">
        <f t="shared" si="53"/>
        <v>2023</v>
      </c>
      <c r="AD395" t="str">
        <f t="shared" si="54"/>
        <v/>
      </c>
      <c r="AE395" t="str" cm="1">
        <f t="array" ref="AE395">_xlfn.SWITCH(Y395,"Saturday","Weekend","Sunday","Weekend","Weekday")</f>
        <v>Weekday</v>
      </c>
      <c r="AF395" t="str">
        <f t="shared" si="55"/>
        <v>No</v>
      </c>
    </row>
    <row r="396" spans="3:32" x14ac:dyDescent="0.25">
      <c r="C396" t="s">
        <v>1400</v>
      </c>
      <c r="D396" t="s">
        <v>304</v>
      </c>
      <c r="E396" t="s">
        <v>151</v>
      </c>
      <c r="F396">
        <v>2880</v>
      </c>
      <c r="G396" s="9">
        <v>1700</v>
      </c>
      <c r="H396">
        <v>1</v>
      </c>
      <c r="I396" s="9">
        <f t="shared" si="48"/>
        <v>1700</v>
      </c>
      <c r="X396" s="5">
        <v>44952</v>
      </c>
      <c r="Y396" t="str">
        <f t="shared" si="49"/>
        <v>Thursday</v>
      </c>
      <c r="Z396">
        <f t="shared" si="50"/>
        <v>26</v>
      </c>
      <c r="AA396">
        <f t="shared" si="51"/>
        <v>1</v>
      </c>
      <c r="AB396" t="str">
        <f t="shared" si="52"/>
        <v>January</v>
      </c>
      <c r="AC396">
        <f t="shared" si="53"/>
        <v>2023</v>
      </c>
      <c r="AD396" t="str">
        <f t="shared" si="54"/>
        <v/>
      </c>
      <c r="AE396" t="str" cm="1">
        <f t="array" ref="AE396">_xlfn.SWITCH(Y396,"Saturday","Weekend","Sunday","Weekend","Weekday")</f>
        <v>Weekday</v>
      </c>
      <c r="AF396" t="str">
        <f t="shared" si="55"/>
        <v>No</v>
      </c>
    </row>
    <row r="397" spans="3:32" x14ac:dyDescent="0.25">
      <c r="C397" t="s">
        <v>1401</v>
      </c>
      <c r="D397" t="s">
        <v>211</v>
      </c>
      <c r="E397" t="s">
        <v>109</v>
      </c>
      <c r="F397">
        <v>3000</v>
      </c>
      <c r="G397" s="9">
        <v>530</v>
      </c>
      <c r="H397">
        <v>2</v>
      </c>
      <c r="I397" s="9">
        <f t="shared" si="48"/>
        <v>1060</v>
      </c>
      <c r="X397" s="5">
        <v>44953</v>
      </c>
      <c r="Y397" t="str">
        <f t="shared" si="49"/>
        <v>Friday</v>
      </c>
      <c r="Z397">
        <f t="shared" si="50"/>
        <v>27</v>
      </c>
      <c r="AA397">
        <f t="shared" si="51"/>
        <v>1</v>
      </c>
      <c r="AB397" t="str">
        <f t="shared" si="52"/>
        <v>January</v>
      </c>
      <c r="AC397">
        <f t="shared" si="53"/>
        <v>2023</v>
      </c>
      <c r="AD397" t="str">
        <f t="shared" si="54"/>
        <v/>
      </c>
      <c r="AE397" t="str" cm="1">
        <f t="array" ref="AE397">_xlfn.SWITCH(Y397,"Saturday","Weekend","Sunday","Weekend","Weekday")</f>
        <v>Weekday</v>
      </c>
      <c r="AF397" t="str">
        <f t="shared" si="55"/>
        <v>No</v>
      </c>
    </row>
    <row r="398" spans="3:32" x14ac:dyDescent="0.25">
      <c r="C398" t="s">
        <v>1402</v>
      </c>
      <c r="D398" t="s">
        <v>392</v>
      </c>
      <c r="E398" t="s">
        <v>119</v>
      </c>
      <c r="F398">
        <v>2810</v>
      </c>
      <c r="G398" s="9">
        <v>2400</v>
      </c>
      <c r="H398">
        <v>1</v>
      </c>
      <c r="I398" s="9">
        <f t="shared" si="48"/>
        <v>2400</v>
      </c>
      <c r="X398" s="5">
        <v>44954</v>
      </c>
      <c r="Y398" t="str">
        <f t="shared" si="49"/>
        <v>Saturday</v>
      </c>
      <c r="Z398">
        <f t="shared" si="50"/>
        <v>28</v>
      </c>
      <c r="AA398">
        <f t="shared" si="51"/>
        <v>1</v>
      </c>
      <c r="AB398" t="str">
        <f t="shared" si="52"/>
        <v>January</v>
      </c>
      <c r="AC398">
        <f t="shared" si="53"/>
        <v>2023</v>
      </c>
      <c r="AD398" t="str">
        <f t="shared" si="54"/>
        <v/>
      </c>
      <c r="AE398" t="str" cm="1">
        <f t="array" ref="AE398">_xlfn.SWITCH(Y398,"Saturday","Weekend","Sunday","Weekend","Weekday")</f>
        <v>Weekend</v>
      </c>
      <c r="AF398" t="str">
        <f t="shared" si="55"/>
        <v>Yes</v>
      </c>
    </row>
    <row r="399" spans="3:32" x14ac:dyDescent="0.25">
      <c r="C399" t="s">
        <v>1403</v>
      </c>
      <c r="D399" t="s">
        <v>244</v>
      </c>
      <c r="E399" t="s">
        <v>136</v>
      </c>
      <c r="F399">
        <v>2830</v>
      </c>
      <c r="G399" s="9">
        <v>1300</v>
      </c>
      <c r="H399">
        <v>8</v>
      </c>
      <c r="I399" s="9">
        <f t="shared" si="48"/>
        <v>10400</v>
      </c>
      <c r="X399" s="5">
        <v>44955</v>
      </c>
      <c r="Y399" t="str">
        <f t="shared" si="49"/>
        <v>Sunday</v>
      </c>
      <c r="Z399">
        <f t="shared" si="50"/>
        <v>29</v>
      </c>
      <c r="AA399">
        <f t="shared" si="51"/>
        <v>1</v>
      </c>
      <c r="AB399" t="str">
        <f t="shared" si="52"/>
        <v>January</v>
      </c>
      <c r="AC399">
        <f t="shared" si="53"/>
        <v>2023</v>
      </c>
      <c r="AD399" t="str">
        <f t="shared" si="54"/>
        <v/>
      </c>
      <c r="AE399" t="str" cm="1">
        <f t="array" ref="AE399">_xlfn.SWITCH(Y399,"Saturday","Weekend","Sunday","Weekend","Weekday")</f>
        <v>Weekend</v>
      </c>
      <c r="AF399" t="str">
        <f t="shared" si="55"/>
        <v>Yes</v>
      </c>
    </row>
    <row r="400" spans="3:32" x14ac:dyDescent="0.25">
      <c r="C400" t="s">
        <v>1404</v>
      </c>
      <c r="D400" t="s">
        <v>376</v>
      </c>
      <c r="E400" t="s">
        <v>79</v>
      </c>
      <c r="F400">
        <v>2850</v>
      </c>
      <c r="G400" s="9">
        <v>440</v>
      </c>
      <c r="H400">
        <v>8</v>
      </c>
      <c r="I400" s="9">
        <f t="shared" si="48"/>
        <v>3520</v>
      </c>
      <c r="X400" s="5">
        <v>44956</v>
      </c>
      <c r="Y400" t="str">
        <f t="shared" si="49"/>
        <v>Monday</v>
      </c>
      <c r="Z400">
        <f t="shared" si="50"/>
        <v>30</v>
      </c>
      <c r="AA400">
        <f t="shared" si="51"/>
        <v>1</v>
      </c>
      <c r="AB400" t="str">
        <f t="shared" si="52"/>
        <v>January</v>
      </c>
      <c r="AC400">
        <f t="shared" si="53"/>
        <v>2023</v>
      </c>
      <c r="AD400" t="str">
        <f t="shared" si="54"/>
        <v/>
      </c>
      <c r="AE400" t="str" cm="1">
        <f t="array" ref="AE400">_xlfn.SWITCH(Y400,"Saturday","Weekend","Sunday","Weekend","Weekday")</f>
        <v>Weekday</v>
      </c>
      <c r="AF400" t="str">
        <f t="shared" si="55"/>
        <v>No</v>
      </c>
    </row>
    <row r="401" spans="3:32" x14ac:dyDescent="0.25">
      <c r="C401" t="s">
        <v>1405</v>
      </c>
      <c r="D401" t="s">
        <v>423</v>
      </c>
      <c r="E401" t="s">
        <v>167</v>
      </c>
      <c r="F401">
        <v>2860</v>
      </c>
      <c r="G401" s="9">
        <v>850</v>
      </c>
      <c r="H401">
        <v>2</v>
      </c>
      <c r="I401" s="9">
        <f t="shared" si="48"/>
        <v>1700</v>
      </c>
      <c r="X401" s="5">
        <v>44957</v>
      </c>
      <c r="Y401" t="str">
        <f t="shared" si="49"/>
        <v>Tuesday</v>
      </c>
      <c r="Z401">
        <f t="shared" si="50"/>
        <v>31</v>
      </c>
      <c r="AA401">
        <f t="shared" si="51"/>
        <v>1</v>
      </c>
      <c r="AB401" t="str">
        <f t="shared" si="52"/>
        <v>January</v>
      </c>
      <c r="AC401">
        <f t="shared" si="53"/>
        <v>2023</v>
      </c>
      <c r="AD401" t="str">
        <f t="shared" si="54"/>
        <v/>
      </c>
      <c r="AE401" t="str" cm="1">
        <f t="array" ref="AE401">_xlfn.SWITCH(Y401,"Saturday","Weekend","Sunday","Weekend","Weekday")</f>
        <v>Weekday</v>
      </c>
      <c r="AF401" t="str">
        <f t="shared" si="55"/>
        <v>No</v>
      </c>
    </row>
    <row r="402" spans="3:32" x14ac:dyDescent="0.25">
      <c r="C402" t="s">
        <v>1406</v>
      </c>
      <c r="D402" t="s">
        <v>401</v>
      </c>
      <c r="E402" t="s">
        <v>145</v>
      </c>
      <c r="F402">
        <v>3000</v>
      </c>
      <c r="G402" s="9">
        <v>93</v>
      </c>
      <c r="H402">
        <v>1</v>
      </c>
      <c r="I402" s="9">
        <f t="shared" si="48"/>
        <v>93</v>
      </c>
      <c r="X402" s="5">
        <v>44958</v>
      </c>
      <c r="Y402" t="str">
        <f t="shared" si="49"/>
        <v>Wednesday</v>
      </c>
      <c r="Z402">
        <f t="shared" si="50"/>
        <v>1</v>
      </c>
      <c r="AA402">
        <f t="shared" si="51"/>
        <v>2</v>
      </c>
      <c r="AB402" t="str">
        <f t="shared" si="52"/>
        <v>February</v>
      </c>
      <c r="AC402">
        <f t="shared" si="53"/>
        <v>2023</v>
      </c>
      <c r="AD402" t="str">
        <f t="shared" si="54"/>
        <v/>
      </c>
      <c r="AE402" t="str" cm="1">
        <f t="array" ref="AE402">_xlfn.SWITCH(Y402,"Saturday","Weekend","Sunday","Weekend","Weekday")</f>
        <v>Weekday</v>
      </c>
      <c r="AF402" t="str">
        <f t="shared" si="55"/>
        <v>No</v>
      </c>
    </row>
    <row r="403" spans="3:32" x14ac:dyDescent="0.25">
      <c r="C403" t="s">
        <v>1407</v>
      </c>
      <c r="D403" t="s">
        <v>232</v>
      </c>
      <c r="E403" t="s">
        <v>89</v>
      </c>
      <c r="F403">
        <v>2810</v>
      </c>
      <c r="G403" s="9">
        <v>810</v>
      </c>
      <c r="H403">
        <v>1</v>
      </c>
      <c r="I403" s="9">
        <f t="shared" si="48"/>
        <v>810</v>
      </c>
      <c r="X403" s="5">
        <v>44959</v>
      </c>
      <c r="Y403" t="str">
        <f t="shared" si="49"/>
        <v>Thursday</v>
      </c>
      <c r="Z403">
        <f t="shared" si="50"/>
        <v>2</v>
      </c>
      <c r="AA403">
        <f t="shared" si="51"/>
        <v>2</v>
      </c>
      <c r="AB403" t="str">
        <f t="shared" si="52"/>
        <v>February</v>
      </c>
      <c r="AC403">
        <f t="shared" si="53"/>
        <v>2023</v>
      </c>
      <c r="AD403" t="str">
        <f t="shared" si="54"/>
        <v/>
      </c>
      <c r="AE403" t="str" cm="1">
        <f t="array" ref="AE403">_xlfn.SWITCH(Y403,"Saturday","Weekend","Sunday","Weekend","Weekday")</f>
        <v>Weekday</v>
      </c>
      <c r="AF403" t="str">
        <f t="shared" si="55"/>
        <v>No</v>
      </c>
    </row>
    <row r="404" spans="3:32" x14ac:dyDescent="0.25">
      <c r="C404" t="s">
        <v>1408</v>
      </c>
      <c r="D404" t="s">
        <v>249</v>
      </c>
      <c r="E404" t="s">
        <v>126</v>
      </c>
      <c r="F404">
        <v>2830</v>
      </c>
      <c r="G404" s="9">
        <v>93</v>
      </c>
      <c r="H404">
        <v>1</v>
      </c>
      <c r="I404" s="9">
        <f t="shared" si="48"/>
        <v>93</v>
      </c>
      <c r="X404" s="5">
        <v>44960</v>
      </c>
      <c r="Y404" t="str">
        <f t="shared" si="49"/>
        <v>Friday</v>
      </c>
      <c r="Z404">
        <f t="shared" si="50"/>
        <v>3</v>
      </c>
      <c r="AA404">
        <f t="shared" si="51"/>
        <v>2</v>
      </c>
      <c r="AB404" t="str">
        <f t="shared" si="52"/>
        <v>February</v>
      </c>
      <c r="AC404">
        <f t="shared" si="53"/>
        <v>2023</v>
      </c>
      <c r="AD404" t="str">
        <f t="shared" si="54"/>
        <v/>
      </c>
      <c r="AE404" t="str" cm="1">
        <f t="array" ref="AE404">_xlfn.SWITCH(Y404,"Saturday","Weekend","Sunday","Weekend","Weekday")</f>
        <v>Weekday</v>
      </c>
      <c r="AF404" t="str">
        <f t="shared" si="55"/>
        <v>No</v>
      </c>
    </row>
    <row r="405" spans="3:32" x14ac:dyDescent="0.25">
      <c r="C405" t="s">
        <v>1409</v>
      </c>
      <c r="D405" t="s">
        <v>450</v>
      </c>
      <c r="E405" t="s">
        <v>127</v>
      </c>
      <c r="F405">
        <v>2900</v>
      </c>
      <c r="G405" s="9">
        <v>6100</v>
      </c>
      <c r="H405">
        <v>3</v>
      </c>
      <c r="I405" s="9">
        <f t="shared" si="48"/>
        <v>18300</v>
      </c>
      <c r="X405" s="5">
        <v>44961</v>
      </c>
      <c r="Y405" t="str">
        <f t="shared" si="49"/>
        <v>Saturday</v>
      </c>
      <c r="Z405">
        <f t="shared" si="50"/>
        <v>4</v>
      </c>
      <c r="AA405">
        <f t="shared" si="51"/>
        <v>2</v>
      </c>
      <c r="AB405" t="str">
        <f t="shared" si="52"/>
        <v>February</v>
      </c>
      <c r="AC405">
        <f t="shared" si="53"/>
        <v>2023</v>
      </c>
      <c r="AD405" t="str">
        <f t="shared" si="54"/>
        <v/>
      </c>
      <c r="AE405" t="str" cm="1">
        <f t="array" ref="AE405">_xlfn.SWITCH(Y405,"Saturday","Weekend","Sunday","Weekend","Weekday")</f>
        <v>Weekend</v>
      </c>
      <c r="AF405" t="str">
        <f t="shared" si="55"/>
        <v>Yes</v>
      </c>
    </row>
    <row r="406" spans="3:32" x14ac:dyDescent="0.25">
      <c r="C406" t="s">
        <v>1410</v>
      </c>
      <c r="D406" t="s">
        <v>239</v>
      </c>
      <c r="E406" t="s">
        <v>127</v>
      </c>
      <c r="F406">
        <v>2900</v>
      </c>
      <c r="G406" s="9">
        <v>32</v>
      </c>
      <c r="H406">
        <v>1</v>
      </c>
      <c r="I406" s="9">
        <f t="shared" si="48"/>
        <v>32</v>
      </c>
      <c r="X406" s="5">
        <v>44962</v>
      </c>
      <c r="Y406" t="str">
        <f t="shared" si="49"/>
        <v>Sunday</v>
      </c>
      <c r="Z406">
        <f t="shared" si="50"/>
        <v>5</v>
      </c>
      <c r="AA406">
        <f t="shared" si="51"/>
        <v>2</v>
      </c>
      <c r="AB406" t="str">
        <f t="shared" si="52"/>
        <v>February</v>
      </c>
      <c r="AC406">
        <f t="shared" si="53"/>
        <v>2023</v>
      </c>
      <c r="AD406" t="str">
        <f t="shared" si="54"/>
        <v/>
      </c>
      <c r="AE406" t="str" cm="1">
        <f t="array" ref="AE406">_xlfn.SWITCH(Y406,"Saturday","Weekend","Sunday","Weekend","Weekday")</f>
        <v>Weekend</v>
      </c>
      <c r="AF406" t="str">
        <f t="shared" si="55"/>
        <v>Yes</v>
      </c>
    </row>
    <row r="407" spans="3:32" x14ac:dyDescent="0.25">
      <c r="C407" t="s">
        <v>1411</v>
      </c>
      <c r="D407" t="s">
        <v>332</v>
      </c>
      <c r="E407" t="s">
        <v>123</v>
      </c>
      <c r="F407">
        <v>2820</v>
      </c>
      <c r="G407" s="9">
        <v>570</v>
      </c>
      <c r="H407">
        <v>1</v>
      </c>
      <c r="I407" s="9">
        <f t="shared" si="48"/>
        <v>570</v>
      </c>
      <c r="X407" s="5">
        <v>44963</v>
      </c>
      <c r="Y407" t="str">
        <f t="shared" si="49"/>
        <v>Monday</v>
      </c>
      <c r="Z407">
        <f t="shared" si="50"/>
        <v>6</v>
      </c>
      <c r="AA407">
        <f t="shared" si="51"/>
        <v>2</v>
      </c>
      <c r="AB407" t="str">
        <f t="shared" si="52"/>
        <v>February</v>
      </c>
      <c r="AC407">
        <f t="shared" si="53"/>
        <v>2023</v>
      </c>
      <c r="AD407" t="str">
        <f t="shared" si="54"/>
        <v/>
      </c>
      <c r="AE407" t="str" cm="1">
        <f t="array" ref="AE407">_xlfn.SWITCH(Y407,"Saturday","Weekend","Sunday","Weekend","Weekday")</f>
        <v>Weekday</v>
      </c>
      <c r="AF407" t="str">
        <f t="shared" si="55"/>
        <v>No</v>
      </c>
    </row>
    <row r="408" spans="3:32" x14ac:dyDescent="0.25">
      <c r="C408" t="s">
        <v>1412</v>
      </c>
      <c r="D408" t="s">
        <v>243</v>
      </c>
      <c r="E408" t="s">
        <v>27</v>
      </c>
      <c r="F408">
        <v>2880</v>
      </c>
      <c r="G408" s="9">
        <v>3600</v>
      </c>
      <c r="H408">
        <v>1</v>
      </c>
      <c r="I408" s="9">
        <f t="shared" si="48"/>
        <v>3600</v>
      </c>
      <c r="X408" s="5">
        <v>44964</v>
      </c>
      <c r="Y408" t="str">
        <f t="shared" si="49"/>
        <v>Tuesday</v>
      </c>
      <c r="Z408">
        <f t="shared" si="50"/>
        <v>7</v>
      </c>
      <c r="AA408">
        <f t="shared" si="51"/>
        <v>2</v>
      </c>
      <c r="AB408" t="str">
        <f t="shared" si="52"/>
        <v>February</v>
      </c>
      <c r="AC408">
        <f t="shared" si="53"/>
        <v>2023</v>
      </c>
      <c r="AD408" t="str">
        <f t="shared" si="54"/>
        <v/>
      </c>
      <c r="AE408" t="str" cm="1">
        <f t="array" ref="AE408">_xlfn.SWITCH(Y408,"Saturday","Weekend","Sunday","Weekend","Weekday")</f>
        <v>Weekday</v>
      </c>
      <c r="AF408" t="str">
        <f t="shared" si="55"/>
        <v>No</v>
      </c>
    </row>
    <row r="409" spans="3:32" x14ac:dyDescent="0.25">
      <c r="C409" t="s">
        <v>1413</v>
      </c>
      <c r="D409" t="s">
        <v>262</v>
      </c>
      <c r="E409" t="s">
        <v>145</v>
      </c>
      <c r="F409">
        <v>2760</v>
      </c>
      <c r="G409" s="9">
        <v>3600</v>
      </c>
      <c r="H409">
        <v>6</v>
      </c>
      <c r="I409" s="9">
        <f t="shared" si="48"/>
        <v>21600</v>
      </c>
      <c r="X409" s="5">
        <v>44965</v>
      </c>
      <c r="Y409" t="str">
        <f t="shared" si="49"/>
        <v>Wednesday</v>
      </c>
      <c r="Z409">
        <f t="shared" si="50"/>
        <v>8</v>
      </c>
      <c r="AA409">
        <f t="shared" si="51"/>
        <v>2</v>
      </c>
      <c r="AB409" t="str">
        <f t="shared" si="52"/>
        <v>February</v>
      </c>
      <c r="AC409">
        <f t="shared" si="53"/>
        <v>2023</v>
      </c>
      <c r="AD409" t="str">
        <f t="shared" si="54"/>
        <v/>
      </c>
      <c r="AE409" t="str" cm="1">
        <f t="array" ref="AE409">_xlfn.SWITCH(Y409,"Saturday","Weekend","Sunday","Weekend","Weekday")</f>
        <v>Weekday</v>
      </c>
      <c r="AF409" t="str">
        <f t="shared" si="55"/>
        <v>No</v>
      </c>
    </row>
    <row r="410" spans="3:32" x14ac:dyDescent="0.25">
      <c r="C410" t="s">
        <v>1414</v>
      </c>
      <c r="D410" t="s">
        <v>361</v>
      </c>
      <c r="E410" t="s">
        <v>29</v>
      </c>
      <c r="F410">
        <v>2870</v>
      </c>
      <c r="G410" s="9">
        <v>43</v>
      </c>
      <c r="H410">
        <v>1</v>
      </c>
      <c r="I410" s="9">
        <f t="shared" si="48"/>
        <v>43</v>
      </c>
      <c r="X410" s="5">
        <v>44966</v>
      </c>
      <c r="Y410" t="str">
        <f t="shared" si="49"/>
        <v>Thursday</v>
      </c>
      <c r="Z410">
        <f t="shared" si="50"/>
        <v>9</v>
      </c>
      <c r="AA410">
        <f t="shared" si="51"/>
        <v>2</v>
      </c>
      <c r="AB410" t="str">
        <f t="shared" si="52"/>
        <v>February</v>
      </c>
      <c r="AC410">
        <f t="shared" si="53"/>
        <v>2023</v>
      </c>
      <c r="AD410" t="str">
        <f t="shared" si="54"/>
        <v/>
      </c>
      <c r="AE410" t="str" cm="1">
        <f t="array" ref="AE410">_xlfn.SWITCH(Y410,"Saturday","Weekend","Sunday","Weekend","Weekday")</f>
        <v>Weekday</v>
      </c>
      <c r="AF410" t="str">
        <f t="shared" si="55"/>
        <v>No</v>
      </c>
    </row>
    <row r="411" spans="3:32" x14ac:dyDescent="0.25">
      <c r="C411" t="s">
        <v>1415</v>
      </c>
      <c r="D411" t="s">
        <v>248</v>
      </c>
      <c r="E411" t="s">
        <v>137</v>
      </c>
      <c r="F411">
        <v>2860</v>
      </c>
      <c r="G411" s="9">
        <v>71</v>
      </c>
      <c r="H411">
        <v>1</v>
      </c>
      <c r="I411" s="9">
        <f t="shared" si="48"/>
        <v>71</v>
      </c>
      <c r="X411" s="5">
        <v>44967</v>
      </c>
      <c r="Y411" t="str">
        <f t="shared" si="49"/>
        <v>Friday</v>
      </c>
      <c r="Z411">
        <f t="shared" si="50"/>
        <v>10</v>
      </c>
      <c r="AA411">
        <f t="shared" si="51"/>
        <v>2</v>
      </c>
      <c r="AB411" t="str">
        <f t="shared" si="52"/>
        <v>February</v>
      </c>
      <c r="AC411">
        <f t="shared" si="53"/>
        <v>2023</v>
      </c>
      <c r="AD411" t="str">
        <f t="shared" si="54"/>
        <v/>
      </c>
      <c r="AE411" t="str" cm="1">
        <f t="array" ref="AE411">_xlfn.SWITCH(Y411,"Saturday","Weekend","Sunday","Weekend","Weekday")</f>
        <v>Weekday</v>
      </c>
      <c r="AF411" t="str">
        <f t="shared" si="55"/>
        <v>No</v>
      </c>
    </row>
    <row r="412" spans="3:32" x14ac:dyDescent="0.25">
      <c r="C412" t="s">
        <v>1416</v>
      </c>
      <c r="D412" t="s">
        <v>365</v>
      </c>
      <c r="E412" t="s">
        <v>163</v>
      </c>
      <c r="F412">
        <v>2800</v>
      </c>
      <c r="G412" s="9">
        <v>470</v>
      </c>
      <c r="H412">
        <v>8</v>
      </c>
      <c r="I412" s="9">
        <f t="shared" si="48"/>
        <v>3760</v>
      </c>
      <c r="X412" s="5">
        <v>44968</v>
      </c>
      <c r="Y412" t="str">
        <f t="shared" si="49"/>
        <v>Saturday</v>
      </c>
      <c r="Z412">
        <f t="shared" si="50"/>
        <v>11</v>
      </c>
      <c r="AA412">
        <f t="shared" si="51"/>
        <v>2</v>
      </c>
      <c r="AB412" t="str">
        <f t="shared" si="52"/>
        <v>February</v>
      </c>
      <c r="AC412">
        <f t="shared" si="53"/>
        <v>2023</v>
      </c>
      <c r="AD412" t="str">
        <f t="shared" si="54"/>
        <v/>
      </c>
      <c r="AE412" t="str" cm="1">
        <f t="array" ref="AE412">_xlfn.SWITCH(Y412,"Saturday","Weekend","Sunday","Weekend","Weekday")</f>
        <v>Weekend</v>
      </c>
      <c r="AF412" t="str">
        <f t="shared" si="55"/>
        <v>Yes</v>
      </c>
    </row>
    <row r="413" spans="3:32" x14ac:dyDescent="0.25">
      <c r="C413" t="s">
        <v>1417</v>
      </c>
      <c r="D413" t="s">
        <v>389</v>
      </c>
      <c r="E413" t="s">
        <v>82</v>
      </c>
      <c r="F413">
        <v>2810</v>
      </c>
      <c r="G413" s="9">
        <v>52</v>
      </c>
      <c r="H413">
        <v>1</v>
      </c>
      <c r="I413" s="9">
        <f t="shared" si="48"/>
        <v>52</v>
      </c>
      <c r="X413" s="5">
        <v>44969</v>
      </c>
      <c r="Y413" t="str">
        <f t="shared" si="49"/>
        <v>Sunday</v>
      </c>
      <c r="Z413">
        <f t="shared" si="50"/>
        <v>12</v>
      </c>
      <c r="AA413">
        <f t="shared" si="51"/>
        <v>2</v>
      </c>
      <c r="AB413" t="str">
        <f t="shared" si="52"/>
        <v>February</v>
      </c>
      <c r="AC413">
        <f t="shared" si="53"/>
        <v>2023</v>
      </c>
      <c r="AD413" t="str">
        <f t="shared" si="54"/>
        <v/>
      </c>
      <c r="AE413" t="str" cm="1">
        <f t="array" ref="AE413">_xlfn.SWITCH(Y413,"Saturday","Weekend","Sunday","Weekend","Weekday")</f>
        <v>Weekend</v>
      </c>
      <c r="AF413" t="str">
        <f t="shared" si="55"/>
        <v>Yes</v>
      </c>
    </row>
    <row r="414" spans="3:32" x14ac:dyDescent="0.25">
      <c r="C414" t="s">
        <v>1418</v>
      </c>
      <c r="D414" t="s">
        <v>280</v>
      </c>
      <c r="E414" t="s">
        <v>173</v>
      </c>
      <c r="F414">
        <v>2820</v>
      </c>
      <c r="G414" s="9">
        <v>690</v>
      </c>
      <c r="H414">
        <v>1</v>
      </c>
      <c r="I414" s="9">
        <f t="shared" si="48"/>
        <v>690</v>
      </c>
      <c r="X414" s="5">
        <v>44970</v>
      </c>
      <c r="Y414" t="str">
        <f t="shared" si="49"/>
        <v>Monday</v>
      </c>
      <c r="Z414">
        <f t="shared" si="50"/>
        <v>13</v>
      </c>
      <c r="AA414">
        <f t="shared" si="51"/>
        <v>2</v>
      </c>
      <c r="AB414" t="str">
        <f t="shared" si="52"/>
        <v>February</v>
      </c>
      <c r="AC414">
        <f t="shared" si="53"/>
        <v>2023</v>
      </c>
      <c r="AD414" t="str">
        <f t="shared" si="54"/>
        <v/>
      </c>
      <c r="AE414" t="str" cm="1">
        <f t="array" ref="AE414">_xlfn.SWITCH(Y414,"Saturday","Weekend","Sunday","Weekend","Weekday")</f>
        <v>Weekday</v>
      </c>
      <c r="AF414" t="str">
        <f t="shared" si="55"/>
        <v>No</v>
      </c>
    </row>
    <row r="415" spans="3:32" x14ac:dyDescent="0.25">
      <c r="C415" t="s">
        <v>1419</v>
      </c>
      <c r="D415" t="s">
        <v>210</v>
      </c>
      <c r="E415" t="s">
        <v>52</v>
      </c>
      <c r="F415">
        <v>2920</v>
      </c>
      <c r="G415" s="9">
        <v>28</v>
      </c>
      <c r="H415">
        <v>8</v>
      </c>
      <c r="I415" s="9">
        <f t="shared" si="48"/>
        <v>224</v>
      </c>
      <c r="X415" s="5">
        <v>44971</v>
      </c>
      <c r="Y415" t="str">
        <f t="shared" si="49"/>
        <v>Tuesday</v>
      </c>
      <c r="Z415">
        <f t="shared" si="50"/>
        <v>14</v>
      </c>
      <c r="AA415">
        <f t="shared" si="51"/>
        <v>2</v>
      </c>
      <c r="AB415" t="str">
        <f t="shared" si="52"/>
        <v>February</v>
      </c>
      <c r="AC415">
        <f t="shared" si="53"/>
        <v>2023</v>
      </c>
      <c r="AD415" t="str">
        <f t="shared" si="54"/>
        <v/>
      </c>
      <c r="AE415" t="str" cm="1">
        <f t="array" ref="AE415">_xlfn.SWITCH(Y415,"Saturday","Weekend","Sunday","Weekend","Weekday")</f>
        <v>Weekday</v>
      </c>
      <c r="AF415" t="str">
        <f t="shared" si="55"/>
        <v>No</v>
      </c>
    </row>
    <row r="416" spans="3:32" x14ac:dyDescent="0.25">
      <c r="C416" t="s">
        <v>1420</v>
      </c>
      <c r="D416" t="s">
        <v>448</v>
      </c>
      <c r="E416" t="s">
        <v>26</v>
      </c>
      <c r="F416">
        <v>2790</v>
      </c>
      <c r="G416" s="9">
        <v>15</v>
      </c>
      <c r="H416">
        <v>1</v>
      </c>
      <c r="I416" s="9">
        <f t="shared" si="48"/>
        <v>15</v>
      </c>
      <c r="X416" s="5">
        <v>44972</v>
      </c>
      <c r="Y416" t="str">
        <f t="shared" si="49"/>
        <v>Wednesday</v>
      </c>
      <c r="Z416">
        <f t="shared" si="50"/>
        <v>15</v>
      </c>
      <c r="AA416">
        <f t="shared" si="51"/>
        <v>2</v>
      </c>
      <c r="AB416" t="str">
        <f t="shared" si="52"/>
        <v>February</v>
      </c>
      <c r="AC416">
        <f t="shared" si="53"/>
        <v>2023</v>
      </c>
      <c r="AD416" t="str">
        <f t="shared" si="54"/>
        <v/>
      </c>
      <c r="AE416" t="str" cm="1">
        <f t="array" ref="AE416">_xlfn.SWITCH(Y416,"Saturday","Weekend","Sunday","Weekend","Weekday")</f>
        <v>Weekday</v>
      </c>
      <c r="AF416" t="str">
        <f t="shared" si="55"/>
        <v>No</v>
      </c>
    </row>
    <row r="417" spans="3:32" x14ac:dyDescent="0.25">
      <c r="C417" t="s">
        <v>1421</v>
      </c>
      <c r="D417" t="s">
        <v>315</v>
      </c>
      <c r="E417" t="s">
        <v>169</v>
      </c>
      <c r="F417">
        <v>2790</v>
      </c>
      <c r="G417" s="9">
        <v>620</v>
      </c>
      <c r="H417">
        <v>1</v>
      </c>
      <c r="I417" s="9">
        <f t="shared" si="48"/>
        <v>620</v>
      </c>
      <c r="X417" s="5">
        <v>44973</v>
      </c>
      <c r="Y417" t="str">
        <f t="shared" si="49"/>
        <v>Thursday</v>
      </c>
      <c r="Z417">
        <f t="shared" si="50"/>
        <v>16</v>
      </c>
      <c r="AA417">
        <f t="shared" si="51"/>
        <v>2</v>
      </c>
      <c r="AB417" t="str">
        <f t="shared" si="52"/>
        <v>February</v>
      </c>
      <c r="AC417">
        <f t="shared" si="53"/>
        <v>2023</v>
      </c>
      <c r="AD417" t="str">
        <f t="shared" si="54"/>
        <v/>
      </c>
      <c r="AE417" t="str" cm="1">
        <f t="array" ref="AE417">_xlfn.SWITCH(Y417,"Saturday","Weekend","Sunday","Weekend","Weekday")</f>
        <v>Weekday</v>
      </c>
      <c r="AF417" t="str">
        <f t="shared" si="55"/>
        <v>No</v>
      </c>
    </row>
    <row r="418" spans="3:32" x14ac:dyDescent="0.25">
      <c r="C418" t="s">
        <v>1422</v>
      </c>
      <c r="D418" t="s">
        <v>219</v>
      </c>
      <c r="E418" t="s">
        <v>75</v>
      </c>
      <c r="F418">
        <v>2900</v>
      </c>
      <c r="G418" s="9">
        <v>380</v>
      </c>
      <c r="H418">
        <v>1</v>
      </c>
      <c r="I418" s="9">
        <f t="shared" si="48"/>
        <v>380</v>
      </c>
      <c r="X418" s="5">
        <v>44974</v>
      </c>
      <c r="Y418" t="str">
        <f t="shared" si="49"/>
        <v>Friday</v>
      </c>
      <c r="Z418">
        <f t="shared" si="50"/>
        <v>17</v>
      </c>
      <c r="AA418">
        <f t="shared" si="51"/>
        <v>2</v>
      </c>
      <c r="AB418" t="str">
        <f t="shared" si="52"/>
        <v>February</v>
      </c>
      <c r="AC418">
        <f t="shared" si="53"/>
        <v>2023</v>
      </c>
      <c r="AD418" t="str">
        <f t="shared" si="54"/>
        <v/>
      </c>
      <c r="AE418" t="str" cm="1">
        <f t="array" ref="AE418">_xlfn.SWITCH(Y418,"Saturday","Weekend","Sunday","Weekend","Weekday")</f>
        <v>Weekday</v>
      </c>
      <c r="AF418" t="str">
        <f t="shared" si="55"/>
        <v>No</v>
      </c>
    </row>
    <row r="419" spans="3:32" x14ac:dyDescent="0.25">
      <c r="C419" t="s">
        <v>1423</v>
      </c>
      <c r="D419" t="s">
        <v>280</v>
      </c>
      <c r="E419" t="s">
        <v>39</v>
      </c>
      <c r="F419">
        <v>2920</v>
      </c>
      <c r="G419" s="9">
        <v>280</v>
      </c>
      <c r="H419">
        <v>1</v>
      </c>
      <c r="I419" s="9">
        <f t="shared" si="48"/>
        <v>280</v>
      </c>
      <c r="X419" s="5">
        <v>44975</v>
      </c>
      <c r="Y419" t="str">
        <f t="shared" si="49"/>
        <v>Saturday</v>
      </c>
      <c r="Z419">
        <f t="shared" si="50"/>
        <v>18</v>
      </c>
      <c r="AA419">
        <f t="shared" si="51"/>
        <v>2</v>
      </c>
      <c r="AB419" t="str">
        <f t="shared" si="52"/>
        <v>February</v>
      </c>
      <c r="AC419">
        <f t="shared" si="53"/>
        <v>2023</v>
      </c>
      <c r="AD419" t="str">
        <f t="shared" si="54"/>
        <v/>
      </c>
      <c r="AE419" t="str" cm="1">
        <f t="array" ref="AE419">_xlfn.SWITCH(Y419,"Saturday","Weekend","Sunday","Weekend","Weekday")</f>
        <v>Weekend</v>
      </c>
      <c r="AF419" t="str">
        <f t="shared" si="55"/>
        <v>Yes</v>
      </c>
    </row>
    <row r="420" spans="3:32" x14ac:dyDescent="0.25">
      <c r="C420" t="s">
        <v>1424</v>
      </c>
      <c r="D420" t="s">
        <v>330</v>
      </c>
      <c r="E420" t="s">
        <v>148</v>
      </c>
      <c r="F420">
        <v>2880</v>
      </c>
      <c r="G420" s="9">
        <v>8500</v>
      </c>
      <c r="H420">
        <v>1</v>
      </c>
      <c r="I420" s="9">
        <f t="shared" si="48"/>
        <v>8500</v>
      </c>
      <c r="X420" s="5">
        <v>44976</v>
      </c>
      <c r="Y420" t="str">
        <f t="shared" si="49"/>
        <v>Sunday</v>
      </c>
      <c r="Z420">
        <f t="shared" si="50"/>
        <v>19</v>
      </c>
      <c r="AA420">
        <f t="shared" si="51"/>
        <v>2</v>
      </c>
      <c r="AB420" t="str">
        <f t="shared" si="52"/>
        <v>February</v>
      </c>
      <c r="AC420">
        <f t="shared" si="53"/>
        <v>2023</v>
      </c>
      <c r="AD420" t="str">
        <f t="shared" si="54"/>
        <v/>
      </c>
      <c r="AE420" t="str" cm="1">
        <f t="array" ref="AE420">_xlfn.SWITCH(Y420,"Saturday","Weekend","Sunday","Weekend","Weekday")</f>
        <v>Weekend</v>
      </c>
      <c r="AF420" t="str">
        <f t="shared" si="55"/>
        <v>Yes</v>
      </c>
    </row>
    <row r="421" spans="3:32" x14ac:dyDescent="0.25">
      <c r="C421" t="s">
        <v>1425</v>
      </c>
      <c r="D421" t="s">
        <v>382</v>
      </c>
      <c r="E421" t="s">
        <v>50</v>
      </c>
      <c r="F421">
        <v>2900</v>
      </c>
      <c r="G421" s="9">
        <v>2700</v>
      </c>
      <c r="H421">
        <v>1</v>
      </c>
      <c r="I421" s="9">
        <f t="shared" si="48"/>
        <v>2700</v>
      </c>
      <c r="X421" s="5">
        <v>44977</v>
      </c>
      <c r="Y421" t="str">
        <f t="shared" si="49"/>
        <v>Monday</v>
      </c>
      <c r="Z421">
        <f t="shared" si="50"/>
        <v>20</v>
      </c>
      <c r="AA421">
        <f t="shared" si="51"/>
        <v>2</v>
      </c>
      <c r="AB421" t="str">
        <f t="shared" si="52"/>
        <v>February</v>
      </c>
      <c r="AC421">
        <f t="shared" si="53"/>
        <v>2023</v>
      </c>
      <c r="AD421" t="str">
        <f t="shared" si="54"/>
        <v>President's Day</v>
      </c>
      <c r="AE421" t="str" cm="1">
        <f t="array" ref="AE421">_xlfn.SWITCH(Y421,"Saturday","Weekend","Sunday","Weekend","Weekday")</f>
        <v>Weekday</v>
      </c>
      <c r="AF421" t="str">
        <f t="shared" si="55"/>
        <v>Yes</v>
      </c>
    </row>
    <row r="422" spans="3:32" x14ac:dyDescent="0.25">
      <c r="C422" t="s">
        <v>1426</v>
      </c>
      <c r="D422" t="s">
        <v>439</v>
      </c>
      <c r="E422" t="s">
        <v>154</v>
      </c>
      <c r="F422">
        <v>2830</v>
      </c>
      <c r="G422" s="9">
        <v>81</v>
      </c>
      <c r="H422">
        <v>1</v>
      </c>
      <c r="I422" s="9">
        <f t="shared" si="48"/>
        <v>81</v>
      </c>
      <c r="X422" s="5">
        <v>44978</v>
      </c>
      <c r="Y422" t="str">
        <f t="shared" si="49"/>
        <v>Tuesday</v>
      </c>
      <c r="Z422">
        <f t="shared" si="50"/>
        <v>21</v>
      </c>
      <c r="AA422">
        <f t="shared" si="51"/>
        <v>2</v>
      </c>
      <c r="AB422" t="str">
        <f t="shared" si="52"/>
        <v>February</v>
      </c>
      <c r="AC422">
        <f t="shared" si="53"/>
        <v>2023</v>
      </c>
      <c r="AD422" t="str">
        <f t="shared" si="54"/>
        <v/>
      </c>
      <c r="AE422" t="str" cm="1">
        <f t="array" ref="AE422">_xlfn.SWITCH(Y422,"Saturday","Weekend","Sunday","Weekend","Weekday")</f>
        <v>Weekday</v>
      </c>
      <c r="AF422" t="str">
        <f t="shared" si="55"/>
        <v>No</v>
      </c>
    </row>
    <row r="423" spans="3:32" x14ac:dyDescent="0.25">
      <c r="C423" t="s">
        <v>1427</v>
      </c>
      <c r="D423" t="s">
        <v>436</v>
      </c>
      <c r="E423" t="s">
        <v>147</v>
      </c>
      <c r="F423">
        <v>2840</v>
      </c>
      <c r="G423" s="9">
        <v>180</v>
      </c>
      <c r="H423">
        <v>1</v>
      </c>
      <c r="I423" s="9">
        <f t="shared" si="48"/>
        <v>180</v>
      </c>
      <c r="X423" s="5">
        <v>44979</v>
      </c>
      <c r="Y423" t="str">
        <f t="shared" si="49"/>
        <v>Wednesday</v>
      </c>
      <c r="Z423">
        <f t="shared" si="50"/>
        <v>22</v>
      </c>
      <c r="AA423">
        <f t="shared" si="51"/>
        <v>2</v>
      </c>
      <c r="AB423" t="str">
        <f t="shared" si="52"/>
        <v>February</v>
      </c>
      <c r="AC423">
        <f t="shared" si="53"/>
        <v>2023</v>
      </c>
      <c r="AD423" t="str">
        <f t="shared" si="54"/>
        <v/>
      </c>
      <c r="AE423" t="str" cm="1">
        <f t="array" ref="AE423">_xlfn.SWITCH(Y423,"Saturday","Weekend","Sunday","Weekend","Weekday")</f>
        <v>Weekday</v>
      </c>
      <c r="AF423" t="str">
        <f t="shared" si="55"/>
        <v>No</v>
      </c>
    </row>
    <row r="424" spans="3:32" x14ac:dyDescent="0.25">
      <c r="C424" t="s">
        <v>1428</v>
      </c>
      <c r="D424" t="s">
        <v>348</v>
      </c>
      <c r="E424" t="s">
        <v>33</v>
      </c>
      <c r="F424">
        <v>2840</v>
      </c>
      <c r="G424" s="9">
        <v>270</v>
      </c>
      <c r="H424">
        <v>1</v>
      </c>
      <c r="I424" s="9">
        <f t="shared" si="48"/>
        <v>270</v>
      </c>
      <c r="X424" s="5">
        <v>44980</v>
      </c>
      <c r="Y424" t="str">
        <f t="shared" si="49"/>
        <v>Thursday</v>
      </c>
      <c r="Z424">
        <f t="shared" si="50"/>
        <v>23</v>
      </c>
      <c r="AA424">
        <f t="shared" si="51"/>
        <v>2</v>
      </c>
      <c r="AB424" t="str">
        <f t="shared" si="52"/>
        <v>February</v>
      </c>
      <c r="AC424">
        <f t="shared" si="53"/>
        <v>2023</v>
      </c>
      <c r="AD424" t="str">
        <f t="shared" si="54"/>
        <v/>
      </c>
      <c r="AE424" t="str" cm="1">
        <f t="array" ref="AE424">_xlfn.SWITCH(Y424,"Saturday","Weekend","Sunday","Weekend","Weekday")</f>
        <v>Weekday</v>
      </c>
      <c r="AF424" t="str">
        <f t="shared" si="55"/>
        <v>No</v>
      </c>
    </row>
    <row r="425" spans="3:32" x14ac:dyDescent="0.25">
      <c r="C425" t="s">
        <v>1429</v>
      </c>
      <c r="D425" t="s">
        <v>357</v>
      </c>
      <c r="E425" t="s">
        <v>151</v>
      </c>
      <c r="F425">
        <v>2870</v>
      </c>
      <c r="G425" s="9">
        <v>650</v>
      </c>
      <c r="H425">
        <v>1</v>
      </c>
      <c r="I425" s="9">
        <f t="shared" si="48"/>
        <v>650</v>
      </c>
      <c r="X425" s="5">
        <v>44981</v>
      </c>
      <c r="Y425" t="str">
        <f t="shared" si="49"/>
        <v>Friday</v>
      </c>
      <c r="Z425">
        <f t="shared" si="50"/>
        <v>24</v>
      </c>
      <c r="AA425">
        <f t="shared" si="51"/>
        <v>2</v>
      </c>
      <c r="AB425" t="str">
        <f t="shared" si="52"/>
        <v>February</v>
      </c>
      <c r="AC425">
        <f t="shared" si="53"/>
        <v>2023</v>
      </c>
      <c r="AD425" t="str">
        <f t="shared" si="54"/>
        <v/>
      </c>
      <c r="AE425" t="str" cm="1">
        <f t="array" ref="AE425">_xlfn.SWITCH(Y425,"Saturday","Weekend","Sunday","Weekend","Weekday")</f>
        <v>Weekday</v>
      </c>
      <c r="AF425" t="str">
        <f t="shared" si="55"/>
        <v>No</v>
      </c>
    </row>
    <row r="426" spans="3:32" x14ac:dyDescent="0.25">
      <c r="C426" t="s">
        <v>1430</v>
      </c>
      <c r="D426" t="s">
        <v>289</v>
      </c>
      <c r="E426" t="s">
        <v>39</v>
      </c>
      <c r="F426">
        <v>2880</v>
      </c>
      <c r="G426" s="9">
        <v>190</v>
      </c>
      <c r="H426">
        <v>1</v>
      </c>
      <c r="I426" s="9">
        <f t="shared" si="48"/>
        <v>190</v>
      </c>
      <c r="X426" s="5">
        <v>44982</v>
      </c>
      <c r="Y426" t="str">
        <f t="shared" si="49"/>
        <v>Saturday</v>
      </c>
      <c r="Z426">
        <f t="shared" si="50"/>
        <v>25</v>
      </c>
      <c r="AA426">
        <f t="shared" si="51"/>
        <v>2</v>
      </c>
      <c r="AB426" t="str">
        <f t="shared" si="52"/>
        <v>February</v>
      </c>
      <c r="AC426">
        <f t="shared" si="53"/>
        <v>2023</v>
      </c>
      <c r="AD426" t="str">
        <f t="shared" si="54"/>
        <v/>
      </c>
      <c r="AE426" t="str" cm="1">
        <f t="array" ref="AE426">_xlfn.SWITCH(Y426,"Saturday","Weekend","Sunday","Weekend","Weekday")</f>
        <v>Weekend</v>
      </c>
      <c r="AF426" t="str">
        <f t="shared" si="55"/>
        <v>Yes</v>
      </c>
    </row>
    <row r="427" spans="3:32" x14ac:dyDescent="0.25">
      <c r="C427" t="s">
        <v>1431</v>
      </c>
      <c r="D427" t="s">
        <v>412</v>
      </c>
      <c r="E427" t="s">
        <v>72</v>
      </c>
      <c r="F427">
        <v>2800</v>
      </c>
      <c r="G427" s="9">
        <v>6300</v>
      </c>
      <c r="H427">
        <v>1</v>
      </c>
      <c r="I427" s="9">
        <f t="shared" si="48"/>
        <v>6300</v>
      </c>
      <c r="X427" s="5">
        <v>44983</v>
      </c>
      <c r="Y427" t="str">
        <f t="shared" si="49"/>
        <v>Sunday</v>
      </c>
      <c r="Z427">
        <f t="shared" si="50"/>
        <v>26</v>
      </c>
      <c r="AA427">
        <f t="shared" si="51"/>
        <v>2</v>
      </c>
      <c r="AB427" t="str">
        <f t="shared" si="52"/>
        <v>February</v>
      </c>
      <c r="AC427">
        <f t="shared" si="53"/>
        <v>2023</v>
      </c>
      <c r="AD427" t="str">
        <f t="shared" si="54"/>
        <v/>
      </c>
      <c r="AE427" t="str" cm="1">
        <f t="array" ref="AE427">_xlfn.SWITCH(Y427,"Saturday","Weekend","Sunday","Weekend","Weekday")</f>
        <v>Weekend</v>
      </c>
      <c r="AF427" t="str">
        <f t="shared" si="55"/>
        <v>Yes</v>
      </c>
    </row>
    <row r="428" spans="3:32" x14ac:dyDescent="0.25">
      <c r="C428" t="s">
        <v>1432</v>
      </c>
      <c r="D428" t="s">
        <v>265</v>
      </c>
      <c r="E428" t="s">
        <v>68</v>
      </c>
      <c r="F428">
        <v>2900</v>
      </c>
      <c r="G428" s="9">
        <v>750</v>
      </c>
      <c r="H428">
        <v>3</v>
      </c>
      <c r="I428" s="9">
        <f t="shared" si="48"/>
        <v>2250</v>
      </c>
      <c r="X428" s="5">
        <v>44984</v>
      </c>
      <c r="Y428" t="str">
        <f t="shared" si="49"/>
        <v>Monday</v>
      </c>
      <c r="Z428">
        <f t="shared" si="50"/>
        <v>27</v>
      </c>
      <c r="AA428">
        <f t="shared" si="51"/>
        <v>2</v>
      </c>
      <c r="AB428" t="str">
        <f t="shared" si="52"/>
        <v>February</v>
      </c>
      <c r="AC428">
        <f t="shared" si="53"/>
        <v>2023</v>
      </c>
      <c r="AD428" t="str">
        <f t="shared" si="54"/>
        <v/>
      </c>
      <c r="AE428" t="str" cm="1">
        <f t="array" ref="AE428">_xlfn.SWITCH(Y428,"Saturday","Weekend","Sunday","Weekend","Weekday")</f>
        <v>Weekday</v>
      </c>
      <c r="AF428" t="str">
        <f t="shared" si="55"/>
        <v>No</v>
      </c>
    </row>
    <row r="429" spans="3:32" x14ac:dyDescent="0.25">
      <c r="C429" t="s">
        <v>1433</v>
      </c>
      <c r="D429" t="s">
        <v>338</v>
      </c>
      <c r="E429" t="s">
        <v>96</v>
      </c>
      <c r="F429">
        <v>2830</v>
      </c>
      <c r="G429" s="9">
        <v>570</v>
      </c>
      <c r="H429">
        <v>1</v>
      </c>
      <c r="I429" s="9">
        <f t="shared" si="48"/>
        <v>570</v>
      </c>
      <c r="X429" s="5">
        <v>44985</v>
      </c>
      <c r="Y429" t="str">
        <f t="shared" si="49"/>
        <v>Tuesday</v>
      </c>
      <c r="Z429">
        <f t="shared" si="50"/>
        <v>28</v>
      </c>
      <c r="AA429">
        <f t="shared" si="51"/>
        <v>2</v>
      </c>
      <c r="AB429" t="str">
        <f t="shared" si="52"/>
        <v>February</v>
      </c>
      <c r="AC429">
        <f t="shared" si="53"/>
        <v>2023</v>
      </c>
      <c r="AD429" t="str">
        <f t="shared" si="54"/>
        <v/>
      </c>
      <c r="AE429" t="str" cm="1">
        <f t="array" ref="AE429">_xlfn.SWITCH(Y429,"Saturday","Weekend","Sunday","Weekend","Weekday")</f>
        <v>Weekday</v>
      </c>
      <c r="AF429" t="str">
        <f t="shared" si="55"/>
        <v>No</v>
      </c>
    </row>
    <row r="430" spans="3:32" x14ac:dyDescent="0.25">
      <c r="C430" t="s">
        <v>1434</v>
      </c>
      <c r="D430" t="s">
        <v>444</v>
      </c>
      <c r="E430" t="s">
        <v>131</v>
      </c>
      <c r="F430">
        <v>2790</v>
      </c>
      <c r="G430" s="9">
        <v>910</v>
      </c>
      <c r="H430">
        <v>10</v>
      </c>
      <c r="I430" s="9">
        <f t="shared" si="48"/>
        <v>9100</v>
      </c>
      <c r="X430" s="5">
        <v>44986</v>
      </c>
      <c r="Y430" t="str">
        <f t="shared" si="49"/>
        <v>Wednesday</v>
      </c>
      <c r="Z430">
        <f t="shared" si="50"/>
        <v>1</v>
      </c>
      <c r="AA430">
        <f t="shared" si="51"/>
        <v>3</v>
      </c>
      <c r="AB430" t="str">
        <f t="shared" si="52"/>
        <v>March</v>
      </c>
      <c r="AC430">
        <f t="shared" si="53"/>
        <v>2023</v>
      </c>
      <c r="AD430" t="str">
        <f t="shared" si="54"/>
        <v/>
      </c>
      <c r="AE430" t="str" cm="1">
        <f t="array" ref="AE430">_xlfn.SWITCH(Y430,"Saturday","Weekend","Sunday","Weekend","Weekday")</f>
        <v>Weekday</v>
      </c>
      <c r="AF430" t="str">
        <f t="shared" si="55"/>
        <v>No</v>
      </c>
    </row>
    <row r="431" spans="3:32" x14ac:dyDescent="0.25">
      <c r="C431" t="s">
        <v>1435</v>
      </c>
      <c r="D431" t="s">
        <v>228</v>
      </c>
      <c r="E431" t="s">
        <v>112</v>
      </c>
      <c r="F431">
        <v>2860</v>
      </c>
      <c r="G431" s="9">
        <v>77</v>
      </c>
      <c r="H431">
        <v>1</v>
      </c>
      <c r="I431" s="9">
        <f t="shared" si="48"/>
        <v>77</v>
      </c>
      <c r="X431" s="5">
        <v>44987</v>
      </c>
      <c r="Y431" t="str">
        <f t="shared" si="49"/>
        <v>Thursday</v>
      </c>
      <c r="Z431">
        <f t="shared" si="50"/>
        <v>2</v>
      </c>
      <c r="AA431">
        <f t="shared" si="51"/>
        <v>3</v>
      </c>
      <c r="AB431" t="str">
        <f t="shared" si="52"/>
        <v>March</v>
      </c>
      <c r="AC431">
        <f t="shared" si="53"/>
        <v>2023</v>
      </c>
      <c r="AD431" t="str">
        <f t="shared" si="54"/>
        <v/>
      </c>
      <c r="AE431" t="str" cm="1">
        <f t="array" ref="AE431">_xlfn.SWITCH(Y431,"Saturday","Weekend","Sunday","Weekend","Weekday")</f>
        <v>Weekday</v>
      </c>
      <c r="AF431" t="str">
        <f t="shared" si="55"/>
        <v>No</v>
      </c>
    </row>
    <row r="432" spans="3:32" x14ac:dyDescent="0.25">
      <c r="C432" t="s">
        <v>1436</v>
      </c>
      <c r="D432" t="s">
        <v>371</v>
      </c>
      <c r="E432" t="s">
        <v>33</v>
      </c>
      <c r="F432">
        <v>2980</v>
      </c>
      <c r="G432" s="9">
        <v>900</v>
      </c>
      <c r="H432">
        <v>2</v>
      </c>
      <c r="I432" s="9">
        <f t="shared" si="48"/>
        <v>1800</v>
      </c>
      <c r="X432" s="5">
        <v>44988</v>
      </c>
      <c r="Y432" t="str">
        <f t="shared" si="49"/>
        <v>Friday</v>
      </c>
      <c r="Z432">
        <f t="shared" si="50"/>
        <v>3</v>
      </c>
      <c r="AA432">
        <f t="shared" si="51"/>
        <v>3</v>
      </c>
      <c r="AB432" t="str">
        <f t="shared" si="52"/>
        <v>March</v>
      </c>
      <c r="AC432">
        <f t="shared" si="53"/>
        <v>2023</v>
      </c>
      <c r="AD432" t="str">
        <f t="shared" si="54"/>
        <v/>
      </c>
      <c r="AE432" t="str" cm="1">
        <f t="array" ref="AE432">_xlfn.SWITCH(Y432,"Saturday","Weekend","Sunday","Weekend","Weekday")</f>
        <v>Weekday</v>
      </c>
      <c r="AF432" t="str">
        <f t="shared" si="55"/>
        <v>No</v>
      </c>
    </row>
    <row r="433" spans="3:32" x14ac:dyDescent="0.25">
      <c r="C433" t="s">
        <v>1437</v>
      </c>
      <c r="D433" t="s">
        <v>320</v>
      </c>
      <c r="E433" t="s">
        <v>87</v>
      </c>
      <c r="F433">
        <v>2890</v>
      </c>
      <c r="G433" s="9">
        <v>2500</v>
      </c>
      <c r="H433">
        <v>1</v>
      </c>
      <c r="I433" s="9">
        <f t="shared" si="48"/>
        <v>2500</v>
      </c>
      <c r="X433" s="5">
        <v>44989</v>
      </c>
      <c r="Y433" t="str">
        <f t="shared" si="49"/>
        <v>Saturday</v>
      </c>
      <c r="Z433">
        <f t="shared" si="50"/>
        <v>4</v>
      </c>
      <c r="AA433">
        <f t="shared" si="51"/>
        <v>3</v>
      </c>
      <c r="AB433" t="str">
        <f t="shared" si="52"/>
        <v>March</v>
      </c>
      <c r="AC433">
        <f t="shared" si="53"/>
        <v>2023</v>
      </c>
      <c r="AD433" t="str">
        <f t="shared" si="54"/>
        <v/>
      </c>
      <c r="AE433" t="str" cm="1">
        <f t="array" ref="AE433">_xlfn.SWITCH(Y433,"Saturday","Weekend","Sunday","Weekend","Weekday")</f>
        <v>Weekend</v>
      </c>
      <c r="AF433" t="str">
        <f t="shared" si="55"/>
        <v>Yes</v>
      </c>
    </row>
    <row r="434" spans="3:32" x14ac:dyDescent="0.25">
      <c r="C434" t="s">
        <v>1438</v>
      </c>
      <c r="D434" t="s">
        <v>363</v>
      </c>
      <c r="E434" t="s">
        <v>70</v>
      </c>
      <c r="F434">
        <v>2790</v>
      </c>
      <c r="G434" s="9">
        <v>9000</v>
      </c>
      <c r="H434">
        <v>2</v>
      </c>
      <c r="I434" s="9">
        <f t="shared" si="48"/>
        <v>18000</v>
      </c>
      <c r="X434" s="5">
        <v>44990</v>
      </c>
      <c r="Y434" t="str">
        <f t="shared" si="49"/>
        <v>Sunday</v>
      </c>
      <c r="Z434">
        <f t="shared" si="50"/>
        <v>5</v>
      </c>
      <c r="AA434">
        <f t="shared" si="51"/>
        <v>3</v>
      </c>
      <c r="AB434" t="str">
        <f t="shared" si="52"/>
        <v>March</v>
      </c>
      <c r="AC434">
        <f t="shared" si="53"/>
        <v>2023</v>
      </c>
      <c r="AD434" t="str">
        <f t="shared" si="54"/>
        <v/>
      </c>
      <c r="AE434" t="str" cm="1">
        <f t="array" ref="AE434">_xlfn.SWITCH(Y434,"Saturday","Weekend","Sunday","Weekend","Weekday")</f>
        <v>Weekend</v>
      </c>
      <c r="AF434" t="str">
        <f t="shared" si="55"/>
        <v>Yes</v>
      </c>
    </row>
    <row r="435" spans="3:32" x14ac:dyDescent="0.25">
      <c r="C435" t="s">
        <v>1439</v>
      </c>
      <c r="D435" t="s">
        <v>409</v>
      </c>
      <c r="E435" t="s">
        <v>174</v>
      </c>
      <c r="F435">
        <v>2820</v>
      </c>
      <c r="G435" s="9">
        <v>41</v>
      </c>
      <c r="H435">
        <v>1</v>
      </c>
      <c r="I435" s="9">
        <f t="shared" si="48"/>
        <v>41</v>
      </c>
      <c r="X435" s="5">
        <v>44991</v>
      </c>
      <c r="Y435" t="str">
        <f t="shared" si="49"/>
        <v>Monday</v>
      </c>
      <c r="Z435">
        <f t="shared" si="50"/>
        <v>6</v>
      </c>
      <c r="AA435">
        <f t="shared" si="51"/>
        <v>3</v>
      </c>
      <c r="AB435" t="str">
        <f t="shared" si="52"/>
        <v>March</v>
      </c>
      <c r="AC435">
        <f t="shared" si="53"/>
        <v>2023</v>
      </c>
      <c r="AD435" t="str">
        <f t="shared" si="54"/>
        <v/>
      </c>
      <c r="AE435" t="str" cm="1">
        <f t="array" ref="AE435">_xlfn.SWITCH(Y435,"Saturday","Weekend","Sunday","Weekend","Weekday")</f>
        <v>Weekday</v>
      </c>
      <c r="AF435" t="str">
        <f t="shared" si="55"/>
        <v>No</v>
      </c>
    </row>
    <row r="436" spans="3:32" x14ac:dyDescent="0.25">
      <c r="C436" t="s">
        <v>1440</v>
      </c>
      <c r="D436" t="s">
        <v>386</v>
      </c>
      <c r="E436" t="s">
        <v>166</v>
      </c>
      <c r="F436">
        <v>2840</v>
      </c>
      <c r="G436" s="9">
        <v>36</v>
      </c>
      <c r="H436">
        <v>1</v>
      </c>
      <c r="I436" s="9">
        <f t="shared" si="48"/>
        <v>36</v>
      </c>
      <c r="X436" s="5">
        <v>44992</v>
      </c>
      <c r="Y436" t="str">
        <f t="shared" si="49"/>
        <v>Tuesday</v>
      </c>
      <c r="Z436">
        <f t="shared" si="50"/>
        <v>7</v>
      </c>
      <c r="AA436">
        <f t="shared" si="51"/>
        <v>3</v>
      </c>
      <c r="AB436" t="str">
        <f t="shared" si="52"/>
        <v>March</v>
      </c>
      <c r="AC436">
        <f t="shared" si="53"/>
        <v>2023</v>
      </c>
      <c r="AD436" t="str">
        <f t="shared" si="54"/>
        <v/>
      </c>
      <c r="AE436" t="str" cm="1">
        <f t="array" ref="AE436">_xlfn.SWITCH(Y436,"Saturday","Weekend","Sunday","Weekend","Weekday")</f>
        <v>Weekday</v>
      </c>
      <c r="AF436" t="str">
        <f t="shared" si="55"/>
        <v>No</v>
      </c>
    </row>
    <row r="437" spans="3:32" x14ac:dyDescent="0.25">
      <c r="C437" t="s">
        <v>1441</v>
      </c>
      <c r="D437" t="s">
        <v>246</v>
      </c>
      <c r="E437" t="s">
        <v>135</v>
      </c>
      <c r="F437">
        <v>3000</v>
      </c>
      <c r="G437" s="9">
        <v>36</v>
      </c>
      <c r="H437">
        <v>1</v>
      </c>
      <c r="I437" s="9">
        <f t="shared" si="48"/>
        <v>36</v>
      </c>
      <c r="X437" s="5">
        <v>44993</v>
      </c>
      <c r="Y437" t="str">
        <f t="shared" si="49"/>
        <v>Wednesday</v>
      </c>
      <c r="Z437">
        <f t="shared" si="50"/>
        <v>8</v>
      </c>
      <c r="AA437">
        <f t="shared" si="51"/>
        <v>3</v>
      </c>
      <c r="AB437" t="str">
        <f t="shared" si="52"/>
        <v>March</v>
      </c>
      <c r="AC437">
        <f t="shared" si="53"/>
        <v>2023</v>
      </c>
      <c r="AD437" t="str">
        <f t="shared" si="54"/>
        <v/>
      </c>
      <c r="AE437" t="str" cm="1">
        <f t="array" ref="AE437">_xlfn.SWITCH(Y437,"Saturday","Weekend","Sunday","Weekend","Weekday")</f>
        <v>Weekday</v>
      </c>
      <c r="AF437" t="str">
        <f t="shared" si="55"/>
        <v>No</v>
      </c>
    </row>
    <row r="438" spans="3:32" x14ac:dyDescent="0.25">
      <c r="C438" t="s">
        <v>1442</v>
      </c>
      <c r="D438" t="s">
        <v>181</v>
      </c>
      <c r="E438" t="s">
        <v>80</v>
      </c>
      <c r="F438">
        <v>2920</v>
      </c>
      <c r="G438" s="9">
        <v>48</v>
      </c>
      <c r="H438">
        <v>9</v>
      </c>
      <c r="I438" s="9">
        <f t="shared" si="48"/>
        <v>432</v>
      </c>
      <c r="X438" s="5">
        <v>44994</v>
      </c>
      <c r="Y438" t="str">
        <f t="shared" si="49"/>
        <v>Thursday</v>
      </c>
      <c r="Z438">
        <f t="shared" si="50"/>
        <v>9</v>
      </c>
      <c r="AA438">
        <f t="shared" si="51"/>
        <v>3</v>
      </c>
      <c r="AB438" t="str">
        <f t="shared" si="52"/>
        <v>March</v>
      </c>
      <c r="AC438">
        <f t="shared" si="53"/>
        <v>2023</v>
      </c>
      <c r="AD438" t="str">
        <f t="shared" si="54"/>
        <v/>
      </c>
      <c r="AE438" t="str" cm="1">
        <f t="array" ref="AE438">_xlfn.SWITCH(Y438,"Saturday","Weekend","Sunday","Weekend","Weekday")</f>
        <v>Weekday</v>
      </c>
      <c r="AF438" t="str">
        <f t="shared" si="55"/>
        <v>No</v>
      </c>
    </row>
    <row r="439" spans="3:32" x14ac:dyDescent="0.25">
      <c r="C439" t="s">
        <v>1443</v>
      </c>
      <c r="D439" t="s">
        <v>406</v>
      </c>
      <c r="E439" t="s">
        <v>28</v>
      </c>
      <c r="F439">
        <v>2860</v>
      </c>
      <c r="G439" s="9">
        <v>2400</v>
      </c>
      <c r="H439">
        <v>4</v>
      </c>
      <c r="I439" s="9">
        <f t="shared" si="48"/>
        <v>9600</v>
      </c>
      <c r="X439" s="5">
        <v>44995</v>
      </c>
      <c r="Y439" t="str">
        <f t="shared" si="49"/>
        <v>Friday</v>
      </c>
      <c r="Z439">
        <f t="shared" si="50"/>
        <v>10</v>
      </c>
      <c r="AA439">
        <f t="shared" si="51"/>
        <v>3</v>
      </c>
      <c r="AB439" t="str">
        <f t="shared" si="52"/>
        <v>March</v>
      </c>
      <c r="AC439">
        <f t="shared" si="53"/>
        <v>2023</v>
      </c>
      <c r="AD439" t="str">
        <f t="shared" si="54"/>
        <v/>
      </c>
      <c r="AE439" t="str" cm="1">
        <f t="array" ref="AE439">_xlfn.SWITCH(Y439,"Saturday","Weekend","Sunday","Weekend","Weekday")</f>
        <v>Weekday</v>
      </c>
      <c r="AF439" t="str">
        <f t="shared" si="55"/>
        <v>No</v>
      </c>
    </row>
    <row r="440" spans="3:32" x14ac:dyDescent="0.25">
      <c r="C440" t="s">
        <v>1444</v>
      </c>
      <c r="D440" t="s">
        <v>222</v>
      </c>
      <c r="E440" t="s">
        <v>100</v>
      </c>
      <c r="F440">
        <v>2840</v>
      </c>
      <c r="G440" s="9">
        <v>220</v>
      </c>
      <c r="H440">
        <v>4</v>
      </c>
      <c r="I440" s="9">
        <f t="shared" si="48"/>
        <v>880</v>
      </c>
      <c r="X440" s="5">
        <v>44996</v>
      </c>
      <c r="Y440" t="str">
        <f t="shared" si="49"/>
        <v>Saturday</v>
      </c>
      <c r="Z440">
        <f t="shared" si="50"/>
        <v>11</v>
      </c>
      <c r="AA440">
        <f t="shared" si="51"/>
        <v>3</v>
      </c>
      <c r="AB440" t="str">
        <f t="shared" si="52"/>
        <v>March</v>
      </c>
      <c r="AC440">
        <f t="shared" si="53"/>
        <v>2023</v>
      </c>
      <c r="AD440" t="str">
        <f t="shared" si="54"/>
        <v/>
      </c>
      <c r="AE440" t="str" cm="1">
        <f t="array" ref="AE440">_xlfn.SWITCH(Y440,"Saturday","Weekend","Sunday","Weekend","Weekday")</f>
        <v>Weekend</v>
      </c>
      <c r="AF440" t="str">
        <f t="shared" si="55"/>
        <v>Yes</v>
      </c>
    </row>
    <row r="441" spans="3:32" x14ac:dyDescent="0.25">
      <c r="C441" t="s">
        <v>1445</v>
      </c>
      <c r="D441" t="s">
        <v>206</v>
      </c>
      <c r="E441" t="s">
        <v>71</v>
      </c>
      <c r="F441">
        <v>2790</v>
      </c>
      <c r="G441" s="9">
        <v>88</v>
      </c>
      <c r="H441">
        <v>3</v>
      </c>
      <c r="I441" s="9">
        <f t="shared" si="48"/>
        <v>264</v>
      </c>
      <c r="X441" s="5">
        <v>44997</v>
      </c>
      <c r="Y441" t="str">
        <f t="shared" si="49"/>
        <v>Sunday</v>
      </c>
      <c r="Z441">
        <f t="shared" si="50"/>
        <v>12</v>
      </c>
      <c r="AA441">
        <f t="shared" si="51"/>
        <v>3</v>
      </c>
      <c r="AB441" t="str">
        <f t="shared" si="52"/>
        <v>March</v>
      </c>
      <c r="AC441">
        <f t="shared" si="53"/>
        <v>2023</v>
      </c>
      <c r="AD441" t="str">
        <f t="shared" si="54"/>
        <v/>
      </c>
      <c r="AE441" t="str" cm="1">
        <f t="array" ref="AE441">_xlfn.SWITCH(Y441,"Saturday","Weekend","Sunday","Weekend","Weekday")</f>
        <v>Weekend</v>
      </c>
      <c r="AF441" t="str">
        <f t="shared" si="55"/>
        <v>Yes</v>
      </c>
    </row>
    <row r="442" spans="3:32" x14ac:dyDescent="0.25">
      <c r="C442" t="s">
        <v>1446</v>
      </c>
      <c r="D442" t="s">
        <v>349</v>
      </c>
      <c r="E442" t="s">
        <v>160</v>
      </c>
      <c r="F442">
        <v>2820</v>
      </c>
      <c r="G442" s="9">
        <v>54</v>
      </c>
      <c r="H442">
        <v>5</v>
      </c>
      <c r="I442" s="9">
        <f t="shared" si="48"/>
        <v>270</v>
      </c>
      <c r="X442" s="5">
        <v>44998</v>
      </c>
      <c r="Y442" t="str">
        <f t="shared" si="49"/>
        <v>Monday</v>
      </c>
      <c r="Z442">
        <f t="shared" si="50"/>
        <v>13</v>
      </c>
      <c r="AA442">
        <f t="shared" si="51"/>
        <v>3</v>
      </c>
      <c r="AB442" t="str">
        <f t="shared" si="52"/>
        <v>March</v>
      </c>
      <c r="AC442">
        <f t="shared" si="53"/>
        <v>2023</v>
      </c>
      <c r="AD442" t="str">
        <f t="shared" si="54"/>
        <v/>
      </c>
      <c r="AE442" t="str" cm="1">
        <f t="array" ref="AE442">_xlfn.SWITCH(Y442,"Saturday","Weekend","Sunday","Weekend","Weekday")</f>
        <v>Weekday</v>
      </c>
      <c r="AF442" t="str">
        <f t="shared" si="55"/>
        <v>No</v>
      </c>
    </row>
    <row r="443" spans="3:32" x14ac:dyDescent="0.25">
      <c r="C443" t="s">
        <v>1447</v>
      </c>
      <c r="D443" t="s">
        <v>450</v>
      </c>
      <c r="E443" t="s">
        <v>142</v>
      </c>
      <c r="F443">
        <v>2870</v>
      </c>
      <c r="G443" s="9">
        <v>270</v>
      </c>
      <c r="H443">
        <v>1</v>
      </c>
      <c r="I443" s="9">
        <f t="shared" si="48"/>
        <v>270</v>
      </c>
      <c r="X443" s="5">
        <v>44999</v>
      </c>
      <c r="Y443" t="str">
        <f t="shared" si="49"/>
        <v>Tuesday</v>
      </c>
      <c r="Z443">
        <f t="shared" si="50"/>
        <v>14</v>
      </c>
      <c r="AA443">
        <f t="shared" si="51"/>
        <v>3</v>
      </c>
      <c r="AB443" t="str">
        <f t="shared" si="52"/>
        <v>March</v>
      </c>
      <c r="AC443">
        <f t="shared" si="53"/>
        <v>2023</v>
      </c>
      <c r="AD443" t="str">
        <f t="shared" si="54"/>
        <v/>
      </c>
      <c r="AE443" t="str" cm="1">
        <f t="array" ref="AE443">_xlfn.SWITCH(Y443,"Saturday","Weekend","Sunday","Weekend","Weekday")</f>
        <v>Weekday</v>
      </c>
      <c r="AF443" t="str">
        <f t="shared" si="55"/>
        <v>No</v>
      </c>
    </row>
    <row r="444" spans="3:32" x14ac:dyDescent="0.25">
      <c r="C444" t="s">
        <v>1448</v>
      </c>
      <c r="D444" t="s">
        <v>384</v>
      </c>
      <c r="E444" t="s">
        <v>33</v>
      </c>
      <c r="F444">
        <v>2790</v>
      </c>
      <c r="G444" s="9">
        <v>9000</v>
      </c>
      <c r="H444">
        <v>5</v>
      </c>
      <c r="I444" s="9">
        <f t="shared" si="48"/>
        <v>45000</v>
      </c>
      <c r="X444" s="5">
        <v>45000</v>
      </c>
      <c r="Y444" t="str">
        <f t="shared" si="49"/>
        <v>Wednesday</v>
      </c>
      <c r="Z444">
        <f t="shared" si="50"/>
        <v>15</v>
      </c>
      <c r="AA444">
        <f t="shared" si="51"/>
        <v>3</v>
      </c>
      <c r="AB444" t="str">
        <f t="shared" si="52"/>
        <v>March</v>
      </c>
      <c r="AC444">
        <f t="shared" si="53"/>
        <v>2023</v>
      </c>
      <c r="AD444" t="str">
        <f t="shared" si="54"/>
        <v/>
      </c>
      <c r="AE444" t="str" cm="1">
        <f t="array" ref="AE444">_xlfn.SWITCH(Y444,"Saturday","Weekend","Sunday","Weekend","Weekday")</f>
        <v>Weekday</v>
      </c>
      <c r="AF444" t="str">
        <f t="shared" si="55"/>
        <v>No</v>
      </c>
    </row>
    <row r="445" spans="3:32" x14ac:dyDescent="0.25">
      <c r="C445" t="s">
        <v>1449</v>
      </c>
      <c r="D445" t="s">
        <v>340</v>
      </c>
      <c r="E445" t="s">
        <v>159</v>
      </c>
      <c r="F445">
        <v>2810</v>
      </c>
      <c r="G445" s="9">
        <v>7300</v>
      </c>
      <c r="H445">
        <v>2</v>
      </c>
      <c r="I445" s="9">
        <f t="shared" si="48"/>
        <v>14600</v>
      </c>
      <c r="X445" s="5">
        <v>45001</v>
      </c>
      <c r="Y445" t="str">
        <f t="shared" si="49"/>
        <v>Thursday</v>
      </c>
      <c r="Z445">
        <f t="shared" si="50"/>
        <v>16</v>
      </c>
      <c r="AA445">
        <f t="shared" si="51"/>
        <v>3</v>
      </c>
      <c r="AB445" t="str">
        <f t="shared" si="52"/>
        <v>March</v>
      </c>
      <c r="AC445">
        <f t="shared" si="53"/>
        <v>2023</v>
      </c>
      <c r="AD445" t="str">
        <f t="shared" si="54"/>
        <v/>
      </c>
      <c r="AE445" t="str" cm="1">
        <f t="array" ref="AE445">_xlfn.SWITCH(Y445,"Saturday","Weekend","Sunday","Weekend","Weekday")</f>
        <v>Weekday</v>
      </c>
      <c r="AF445" t="str">
        <f t="shared" si="55"/>
        <v>No</v>
      </c>
    </row>
    <row r="446" spans="3:32" x14ac:dyDescent="0.25">
      <c r="C446" t="s">
        <v>1450</v>
      </c>
      <c r="D446" t="s">
        <v>186</v>
      </c>
      <c r="E446" t="s">
        <v>155</v>
      </c>
      <c r="F446">
        <v>2790</v>
      </c>
      <c r="G446" s="9">
        <v>91</v>
      </c>
      <c r="H446">
        <v>2</v>
      </c>
      <c r="I446" s="9">
        <f t="shared" si="48"/>
        <v>182</v>
      </c>
      <c r="X446" s="5">
        <v>45002</v>
      </c>
      <c r="Y446" t="str">
        <f t="shared" si="49"/>
        <v>Friday</v>
      </c>
      <c r="Z446">
        <f t="shared" si="50"/>
        <v>17</v>
      </c>
      <c r="AA446">
        <f t="shared" si="51"/>
        <v>3</v>
      </c>
      <c r="AB446" t="str">
        <f t="shared" si="52"/>
        <v>March</v>
      </c>
      <c r="AC446">
        <f t="shared" si="53"/>
        <v>2023</v>
      </c>
      <c r="AD446" t="str">
        <f t="shared" si="54"/>
        <v/>
      </c>
      <c r="AE446" t="str" cm="1">
        <f t="array" ref="AE446">_xlfn.SWITCH(Y446,"Saturday","Weekend","Sunday","Weekend","Weekday")</f>
        <v>Weekday</v>
      </c>
      <c r="AF446" t="str">
        <f t="shared" si="55"/>
        <v>No</v>
      </c>
    </row>
    <row r="447" spans="3:32" x14ac:dyDescent="0.25">
      <c r="C447" t="s">
        <v>1451</v>
      </c>
      <c r="D447" t="s">
        <v>404</v>
      </c>
      <c r="E447" t="s">
        <v>131</v>
      </c>
      <c r="F447">
        <v>2920</v>
      </c>
      <c r="G447" s="9">
        <v>6000</v>
      </c>
      <c r="H447">
        <v>5</v>
      </c>
      <c r="I447" s="9">
        <f t="shared" si="48"/>
        <v>30000</v>
      </c>
      <c r="X447" s="5">
        <v>45003</v>
      </c>
      <c r="Y447" t="str">
        <f t="shared" si="49"/>
        <v>Saturday</v>
      </c>
      <c r="Z447">
        <f t="shared" si="50"/>
        <v>18</v>
      </c>
      <c r="AA447">
        <f t="shared" si="51"/>
        <v>3</v>
      </c>
      <c r="AB447" t="str">
        <f t="shared" si="52"/>
        <v>March</v>
      </c>
      <c r="AC447">
        <f t="shared" si="53"/>
        <v>2023</v>
      </c>
      <c r="AD447" t="str">
        <f t="shared" si="54"/>
        <v/>
      </c>
      <c r="AE447" t="str" cm="1">
        <f t="array" ref="AE447">_xlfn.SWITCH(Y447,"Saturday","Weekend","Sunday","Weekend","Weekday")</f>
        <v>Weekend</v>
      </c>
      <c r="AF447" t="str">
        <f t="shared" si="55"/>
        <v>Yes</v>
      </c>
    </row>
    <row r="448" spans="3:32" x14ac:dyDescent="0.25">
      <c r="C448" t="s">
        <v>1452</v>
      </c>
      <c r="D448" t="s">
        <v>228</v>
      </c>
      <c r="E448" t="s">
        <v>74</v>
      </c>
      <c r="F448">
        <v>2790</v>
      </c>
      <c r="G448" s="9">
        <v>710</v>
      </c>
      <c r="H448">
        <v>1</v>
      </c>
      <c r="I448" s="9">
        <f t="shared" si="48"/>
        <v>710</v>
      </c>
      <c r="X448" s="5">
        <v>45004</v>
      </c>
      <c r="Y448" t="str">
        <f t="shared" si="49"/>
        <v>Sunday</v>
      </c>
      <c r="Z448">
        <f t="shared" si="50"/>
        <v>19</v>
      </c>
      <c r="AA448">
        <f t="shared" si="51"/>
        <v>3</v>
      </c>
      <c r="AB448" t="str">
        <f t="shared" si="52"/>
        <v>March</v>
      </c>
      <c r="AC448">
        <f t="shared" si="53"/>
        <v>2023</v>
      </c>
      <c r="AD448" t="str">
        <f t="shared" si="54"/>
        <v/>
      </c>
      <c r="AE448" t="str" cm="1">
        <f t="array" ref="AE448">_xlfn.SWITCH(Y448,"Saturday","Weekend","Sunday","Weekend","Weekday")</f>
        <v>Weekend</v>
      </c>
      <c r="AF448" t="str">
        <f t="shared" si="55"/>
        <v>Yes</v>
      </c>
    </row>
    <row r="449" spans="3:32" x14ac:dyDescent="0.25">
      <c r="C449" t="s">
        <v>1453</v>
      </c>
      <c r="D449" t="s">
        <v>359</v>
      </c>
      <c r="E449" t="s">
        <v>163</v>
      </c>
      <c r="F449">
        <v>2780</v>
      </c>
      <c r="G449" s="9">
        <v>600</v>
      </c>
      <c r="H449">
        <v>1</v>
      </c>
      <c r="I449" s="9">
        <f t="shared" si="48"/>
        <v>600</v>
      </c>
      <c r="X449" s="5">
        <v>45005</v>
      </c>
      <c r="Y449" t="str">
        <f t="shared" si="49"/>
        <v>Monday</v>
      </c>
      <c r="Z449">
        <f t="shared" si="50"/>
        <v>20</v>
      </c>
      <c r="AA449">
        <f t="shared" si="51"/>
        <v>3</v>
      </c>
      <c r="AB449" t="str">
        <f t="shared" si="52"/>
        <v>March</v>
      </c>
      <c r="AC449">
        <f t="shared" si="53"/>
        <v>2023</v>
      </c>
      <c r="AD449" t="str">
        <f t="shared" si="54"/>
        <v/>
      </c>
      <c r="AE449" t="str" cm="1">
        <f t="array" ref="AE449">_xlfn.SWITCH(Y449,"Saturday","Weekend","Sunday","Weekend","Weekday")</f>
        <v>Weekday</v>
      </c>
      <c r="AF449" t="str">
        <f t="shared" si="55"/>
        <v>No</v>
      </c>
    </row>
    <row r="450" spans="3:32" x14ac:dyDescent="0.25">
      <c r="C450" t="s">
        <v>1454</v>
      </c>
      <c r="D450" t="s">
        <v>198</v>
      </c>
      <c r="E450" t="s">
        <v>74</v>
      </c>
      <c r="F450">
        <v>2880</v>
      </c>
      <c r="G450" s="9">
        <v>350</v>
      </c>
      <c r="H450">
        <v>1</v>
      </c>
      <c r="I450" s="9">
        <f t="shared" si="48"/>
        <v>350</v>
      </c>
      <c r="X450" s="5">
        <v>45006</v>
      </c>
      <c r="Y450" t="str">
        <f t="shared" si="49"/>
        <v>Tuesday</v>
      </c>
      <c r="Z450">
        <f t="shared" si="50"/>
        <v>21</v>
      </c>
      <c r="AA450">
        <f t="shared" si="51"/>
        <v>3</v>
      </c>
      <c r="AB450" t="str">
        <f t="shared" si="52"/>
        <v>March</v>
      </c>
      <c r="AC450">
        <f t="shared" si="53"/>
        <v>2023</v>
      </c>
      <c r="AD450" t="str">
        <f t="shared" si="54"/>
        <v/>
      </c>
      <c r="AE450" t="str" cm="1">
        <f t="array" ref="AE450">_xlfn.SWITCH(Y450,"Saturday","Weekend","Sunday","Weekend","Weekday")</f>
        <v>Weekday</v>
      </c>
      <c r="AF450" t="str">
        <f t="shared" si="55"/>
        <v>No</v>
      </c>
    </row>
    <row r="451" spans="3:32" x14ac:dyDescent="0.25">
      <c r="C451" t="s">
        <v>1455</v>
      </c>
      <c r="D451" t="s">
        <v>409</v>
      </c>
      <c r="E451" t="s">
        <v>78</v>
      </c>
      <c r="F451">
        <v>2900</v>
      </c>
      <c r="G451" s="9">
        <v>40</v>
      </c>
      <c r="H451">
        <v>1</v>
      </c>
      <c r="I451" s="9">
        <f t="shared" si="48"/>
        <v>40</v>
      </c>
      <c r="X451" s="5">
        <v>45007</v>
      </c>
      <c r="Y451" t="str">
        <f t="shared" si="49"/>
        <v>Wednesday</v>
      </c>
      <c r="Z451">
        <f t="shared" si="50"/>
        <v>22</v>
      </c>
      <c r="AA451">
        <f t="shared" si="51"/>
        <v>3</v>
      </c>
      <c r="AB451" t="str">
        <f t="shared" si="52"/>
        <v>March</v>
      </c>
      <c r="AC451">
        <f t="shared" si="53"/>
        <v>2023</v>
      </c>
      <c r="AD451" t="str">
        <f t="shared" si="54"/>
        <v/>
      </c>
      <c r="AE451" t="str" cm="1">
        <f t="array" ref="AE451">_xlfn.SWITCH(Y451,"Saturday","Weekend","Sunday","Weekend","Weekday")</f>
        <v>Weekday</v>
      </c>
      <c r="AF451" t="str">
        <f t="shared" si="55"/>
        <v>No</v>
      </c>
    </row>
    <row r="452" spans="3:32" x14ac:dyDescent="0.25">
      <c r="C452" t="s">
        <v>1456</v>
      </c>
      <c r="D452" t="s">
        <v>375</v>
      </c>
      <c r="E452" t="s">
        <v>61</v>
      </c>
      <c r="F452">
        <v>2900</v>
      </c>
      <c r="G452" s="9">
        <v>10</v>
      </c>
      <c r="H452">
        <v>1</v>
      </c>
      <c r="I452" s="9">
        <f t="shared" si="48"/>
        <v>10</v>
      </c>
      <c r="X452" s="5">
        <v>45008</v>
      </c>
      <c r="Y452" t="str">
        <f t="shared" si="49"/>
        <v>Thursday</v>
      </c>
      <c r="Z452">
        <f t="shared" si="50"/>
        <v>23</v>
      </c>
      <c r="AA452">
        <f t="shared" si="51"/>
        <v>3</v>
      </c>
      <c r="AB452" t="str">
        <f t="shared" si="52"/>
        <v>March</v>
      </c>
      <c r="AC452">
        <f t="shared" si="53"/>
        <v>2023</v>
      </c>
      <c r="AD452" t="str">
        <f t="shared" si="54"/>
        <v/>
      </c>
      <c r="AE452" t="str" cm="1">
        <f t="array" ref="AE452">_xlfn.SWITCH(Y452,"Saturday","Weekend","Sunday","Weekend","Weekday")</f>
        <v>Weekday</v>
      </c>
      <c r="AF452" t="str">
        <f t="shared" si="55"/>
        <v>No</v>
      </c>
    </row>
    <row r="453" spans="3:32" x14ac:dyDescent="0.25">
      <c r="C453" t="s">
        <v>1457</v>
      </c>
      <c r="D453" t="s">
        <v>375</v>
      </c>
      <c r="E453" t="s">
        <v>171</v>
      </c>
      <c r="F453">
        <v>2800</v>
      </c>
      <c r="G453" s="9">
        <v>370</v>
      </c>
      <c r="H453">
        <v>2</v>
      </c>
      <c r="I453" s="9">
        <f t="shared" si="48"/>
        <v>740</v>
      </c>
      <c r="X453" s="5">
        <v>45009</v>
      </c>
      <c r="Y453" t="str">
        <f t="shared" si="49"/>
        <v>Friday</v>
      </c>
      <c r="Z453">
        <f t="shared" si="50"/>
        <v>24</v>
      </c>
      <c r="AA453">
        <f t="shared" si="51"/>
        <v>3</v>
      </c>
      <c r="AB453" t="str">
        <f t="shared" si="52"/>
        <v>March</v>
      </c>
      <c r="AC453">
        <f t="shared" si="53"/>
        <v>2023</v>
      </c>
      <c r="AD453" t="str">
        <f t="shared" si="54"/>
        <v/>
      </c>
      <c r="AE453" t="str" cm="1">
        <f t="array" ref="AE453">_xlfn.SWITCH(Y453,"Saturday","Weekend","Sunday","Weekend","Weekday")</f>
        <v>Weekday</v>
      </c>
      <c r="AF453" t="str">
        <f t="shared" si="55"/>
        <v>No</v>
      </c>
    </row>
    <row r="454" spans="3:32" x14ac:dyDescent="0.25">
      <c r="C454" t="s">
        <v>1458</v>
      </c>
      <c r="D454" t="s">
        <v>233</v>
      </c>
      <c r="E454" t="s">
        <v>90</v>
      </c>
      <c r="F454">
        <v>2890</v>
      </c>
      <c r="G454" s="9">
        <v>950</v>
      </c>
      <c r="H454">
        <v>1</v>
      </c>
      <c r="I454" s="9">
        <f t="shared" si="48"/>
        <v>950</v>
      </c>
      <c r="X454" s="5">
        <v>45010</v>
      </c>
      <c r="Y454" t="str">
        <f t="shared" si="49"/>
        <v>Saturday</v>
      </c>
      <c r="Z454">
        <f t="shared" si="50"/>
        <v>25</v>
      </c>
      <c r="AA454">
        <f t="shared" si="51"/>
        <v>3</v>
      </c>
      <c r="AB454" t="str">
        <f t="shared" si="52"/>
        <v>March</v>
      </c>
      <c r="AC454">
        <f t="shared" si="53"/>
        <v>2023</v>
      </c>
      <c r="AD454" t="str">
        <f t="shared" si="54"/>
        <v/>
      </c>
      <c r="AE454" t="str" cm="1">
        <f t="array" ref="AE454">_xlfn.SWITCH(Y454,"Saturday","Weekend","Sunday","Weekend","Weekday")</f>
        <v>Weekend</v>
      </c>
      <c r="AF454" t="str">
        <f t="shared" si="55"/>
        <v>Yes</v>
      </c>
    </row>
    <row r="455" spans="3:32" x14ac:dyDescent="0.25">
      <c r="C455" t="s">
        <v>1459</v>
      </c>
      <c r="D455" t="s">
        <v>189</v>
      </c>
      <c r="E455" t="s">
        <v>153</v>
      </c>
      <c r="F455">
        <v>2770</v>
      </c>
      <c r="G455" s="9">
        <v>4100</v>
      </c>
      <c r="H455">
        <v>4</v>
      </c>
      <c r="I455" s="9">
        <f t="shared" ref="I455:I518" si="56">G455*H455</f>
        <v>16400</v>
      </c>
      <c r="X455" s="5">
        <v>45011</v>
      </c>
      <c r="Y455" t="str">
        <f t="shared" ref="Y455:Y518" si="57">TEXT(X455,"dddd")</f>
        <v>Sunday</v>
      </c>
      <c r="Z455">
        <f t="shared" ref="Z455:Z518" si="58">DAY(X455)</f>
        <v>26</v>
      </c>
      <c r="AA455">
        <f t="shared" ref="AA455:AA518" si="59">MONTH(X455)</f>
        <v>3</v>
      </c>
      <c r="AB455" t="str">
        <f t="shared" ref="AB455:AB518" si="60">TEXT(X455,"mmmm")</f>
        <v>March</v>
      </c>
      <c r="AC455">
        <f t="shared" ref="AC455:AC518" si="61">YEAR(X455)</f>
        <v>2023</v>
      </c>
      <c r="AD455" t="str">
        <f t="shared" ref="AD455:AD518" si="62">_xlfn.XLOOKUP(X455,$AH$6:$AH$105,$AI$6:$AI$105,"")</f>
        <v/>
      </c>
      <c r="AE455" t="str" cm="1">
        <f t="array" ref="AE455">_xlfn.SWITCH(Y455,"Saturday","Weekend","Sunday","Weekend","Weekday")</f>
        <v>Weekend</v>
      </c>
      <c r="AF455" t="str">
        <f t="shared" ref="AF455:AF518" si="63">IF(OR(NOT(AD455=""),AE455="Weekend"),"Yes","No")</f>
        <v>Yes</v>
      </c>
    </row>
    <row r="456" spans="3:32" x14ac:dyDescent="0.25">
      <c r="C456" t="s">
        <v>1460</v>
      </c>
      <c r="D456" t="s">
        <v>451</v>
      </c>
      <c r="E456" t="s">
        <v>74</v>
      </c>
      <c r="F456">
        <v>2980</v>
      </c>
      <c r="G456" s="9">
        <v>350</v>
      </c>
      <c r="H456">
        <v>1</v>
      </c>
      <c r="I456" s="9">
        <f t="shared" si="56"/>
        <v>350</v>
      </c>
      <c r="X456" s="5">
        <v>45012</v>
      </c>
      <c r="Y456" t="str">
        <f t="shared" si="57"/>
        <v>Monday</v>
      </c>
      <c r="Z456">
        <f t="shared" si="58"/>
        <v>27</v>
      </c>
      <c r="AA456">
        <f t="shared" si="59"/>
        <v>3</v>
      </c>
      <c r="AB456" t="str">
        <f t="shared" si="60"/>
        <v>March</v>
      </c>
      <c r="AC456">
        <f t="shared" si="61"/>
        <v>2023</v>
      </c>
      <c r="AD456" t="str">
        <f t="shared" si="62"/>
        <v/>
      </c>
      <c r="AE456" t="str" cm="1">
        <f t="array" ref="AE456">_xlfn.SWITCH(Y456,"Saturday","Weekend","Sunday","Weekend","Weekday")</f>
        <v>Weekday</v>
      </c>
      <c r="AF456" t="str">
        <f t="shared" si="63"/>
        <v>No</v>
      </c>
    </row>
    <row r="457" spans="3:32" x14ac:dyDescent="0.25">
      <c r="C457" t="s">
        <v>1461</v>
      </c>
      <c r="D457" t="s">
        <v>394</v>
      </c>
      <c r="E457" t="s">
        <v>27</v>
      </c>
      <c r="F457">
        <v>3000</v>
      </c>
      <c r="G457" s="9">
        <v>4400</v>
      </c>
      <c r="H457">
        <v>6</v>
      </c>
      <c r="I457" s="9">
        <f t="shared" si="56"/>
        <v>26400</v>
      </c>
      <c r="X457" s="5">
        <v>45013</v>
      </c>
      <c r="Y457" t="str">
        <f t="shared" si="57"/>
        <v>Tuesday</v>
      </c>
      <c r="Z457">
        <f t="shared" si="58"/>
        <v>28</v>
      </c>
      <c r="AA457">
        <f t="shared" si="59"/>
        <v>3</v>
      </c>
      <c r="AB457" t="str">
        <f t="shared" si="60"/>
        <v>March</v>
      </c>
      <c r="AC457">
        <f t="shared" si="61"/>
        <v>2023</v>
      </c>
      <c r="AD457" t="str">
        <f t="shared" si="62"/>
        <v/>
      </c>
      <c r="AE457" t="str" cm="1">
        <f t="array" ref="AE457">_xlfn.SWITCH(Y457,"Saturday","Weekend","Sunday","Weekend","Weekday")</f>
        <v>Weekday</v>
      </c>
      <c r="AF457" t="str">
        <f t="shared" si="63"/>
        <v>No</v>
      </c>
    </row>
    <row r="458" spans="3:32" x14ac:dyDescent="0.25">
      <c r="C458" t="s">
        <v>1462</v>
      </c>
      <c r="D458" t="s">
        <v>289</v>
      </c>
      <c r="E458" t="s">
        <v>66</v>
      </c>
      <c r="F458">
        <v>2830</v>
      </c>
      <c r="G458" s="9">
        <v>440</v>
      </c>
      <c r="H458">
        <v>10</v>
      </c>
      <c r="I458" s="9">
        <f t="shared" si="56"/>
        <v>4400</v>
      </c>
      <c r="X458" s="5">
        <v>45014</v>
      </c>
      <c r="Y458" t="str">
        <f t="shared" si="57"/>
        <v>Wednesday</v>
      </c>
      <c r="Z458">
        <f t="shared" si="58"/>
        <v>29</v>
      </c>
      <c r="AA458">
        <f t="shared" si="59"/>
        <v>3</v>
      </c>
      <c r="AB458" t="str">
        <f t="shared" si="60"/>
        <v>March</v>
      </c>
      <c r="AC458">
        <f t="shared" si="61"/>
        <v>2023</v>
      </c>
      <c r="AD458" t="str">
        <f t="shared" si="62"/>
        <v/>
      </c>
      <c r="AE458" t="str" cm="1">
        <f t="array" ref="AE458">_xlfn.SWITCH(Y458,"Saturday","Weekend","Sunday","Weekend","Weekday")</f>
        <v>Weekday</v>
      </c>
      <c r="AF458" t="str">
        <f t="shared" si="63"/>
        <v>No</v>
      </c>
    </row>
    <row r="459" spans="3:32" x14ac:dyDescent="0.25">
      <c r="C459" t="s">
        <v>1463</v>
      </c>
      <c r="D459" t="s">
        <v>237</v>
      </c>
      <c r="E459" t="s">
        <v>86</v>
      </c>
      <c r="F459">
        <v>2810</v>
      </c>
      <c r="G459" s="9">
        <v>420</v>
      </c>
      <c r="H459">
        <v>1</v>
      </c>
      <c r="I459" s="9">
        <f t="shared" si="56"/>
        <v>420</v>
      </c>
      <c r="X459" s="5">
        <v>45015</v>
      </c>
      <c r="Y459" t="str">
        <f t="shared" si="57"/>
        <v>Thursday</v>
      </c>
      <c r="Z459">
        <f t="shared" si="58"/>
        <v>30</v>
      </c>
      <c r="AA459">
        <f t="shared" si="59"/>
        <v>3</v>
      </c>
      <c r="AB459" t="str">
        <f t="shared" si="60"/>
        <v>March</v>
      </c>
      <c r="AC459">
        <f t="shared" si="61"/>
        <v>2023</v>
      </c>
      <c r="AD459" t="str">
        <f t="shared" si="62"/>
        <v/>
      </c>
      <c r="AE459" t="str" cm="1">
        <f t="array" ref="AE459">_xlfn.SWITCH(Y459,"Saturday","Weekend","Sunday","Weekend","Weekday")</f>
        <v>Weekday</v>
      </c>
      <c r="AF459" t="str">
        <f t="shared" si="63"/>
        <v>No</v>
      </c>
    </row>
    <row r="460" spans="3:32" x14ac:dyDescent="0.25">
      <c r="C460" t="s">
        <v>1464</v>
      </c>
      <c r="D460" t="s">
        <v>310</v>
      </c>
      <c r="E460" t="s">
        <v>155</v>
      </c>
      <c r="F460">
        <v>3000</v>
      </c>
      <c r="G460" s="9">
        <v>26</v>
      </c>
      <c r="H460">
        <v>1</v>
      </c>
      <c r="I460" s="9">
        <f t="shared" si="56"/>
        <v>26</v>
      </c>
      <c r="X460" s="5">
        <v>45016</v>
      </c>
      <c r="Y460" t="str">
        <f t="shared" si="57"/>
        <v>Friday</v>
      </c>
      <c r="Z460">
        <f t="shared" si="58"/>
        <v>31</v>
      </c>
      <c r="AA460">
        <f t="shared" si="59"/>
        <v>3</v>
      </c>
      <c r="AB460" t="str">
        <f t="shared" si="60"/>
        <v>March</v>
      </c>
      <c r="AC460">
        <f t="shared" si="61"/>
        <v>2023</v>
      </c>
      <c r="AD460" t="str">
        <f t="shared" si="62"/>
        <v/>
      </c>
      <c r="AE460" t="str" cm="1">
        <f t="array" ref="AE460">_xlfn.SWITCH(Y460,"Saturday","Weekend","Sunday","Weekend","Weekday")</f>
        <v>Weekday</v>
      </c>
      <c r="AF460" t="str">
        <f t="shared" si="63"/>
        <v>No</v>
      </c>
    </row>
    <row r="461" spans="3:32" x14ac:dyDescent="0.25">
      <c r="C461" t="s">
        <v>1465</v>
      </c>
      <c r="D461" t="s">
        <v>215</v>
      </c>
      <c r="E461" t="s">
        <v>132</v>
      </c>
      <c r="F461">
        <v>2840</v>
      </c>
      <c r="G461" s="9">
        <v>320</v>
      </c>
      <c r="H461">
        <v>1</v>
      </c>
      <c r="I461" s="9">
        <f t="shared" si="56"/>
        <v>320</v>
      </c>
      <c r="X461" s="5">
        <v>45017</v>
      </c>
      <c r="Y461" t="str">
        <f t="shared" si="57"/>
        <v>Saturday</v>
      </c>
      <c r="Z461">
        <f t="shared" si="58"/>
        <v>1</v>
      </c>
      <c r="AA461">
        <f t="shared" si="59"/>
        <v>4</v>
      </c>
      <c r="AB461" t="str">
        <f t="shared" si="60"/>
        <v>April</v>
      </c>
      <c r="AC461">
        <f t="shared" si="61"/>
        <v>2023</v>
      </c>
      <c r="AD461" t="str">
        <f t="shared" si="62"/>
        <v/>
      </c>
      <c r="AE461" t="str" cm="1">
        <f t="array" ref="AE461">_xlfn.SWITCH(Y461,"Saturday","Weekend","Sunday","Weekend","Weekday")</f>
        <v>Weekend</v>
      </c>
      <c r="AF461" t="str">
        <f t="shared" si="63"/>
        <v>Yes</v>
      </c>
    </row>
    <row r="462" spans="3:32" x14ac:dyDescent="0.25">
      <c r="C462" t="s">
        <v>1466</v>
      </c>
      <c r="D462" t="s">
        <v>370</v>
      </c>
      <c r="E462" t="s">
        <v>42</v>
      </c>
      <c r="F462">
        <v>2780</v>
      </c>
      <c r="G462" s="9">
        <v>10</v>
      </c>
      <c r="H462">
        <v>2</v>
      </c>
      <c r="I462" s="9">
        <f t="shared" si="56"/>
        <v>20</v>
      </c>
      <c r="X462" s="5">
        <v>45018</v>
      </c>
      <c r="Y462" t="str">
        <f t="shared" si="57"/>
        <v>Sunday</v>
      </c>
      <c r="Z462">
        <f t="shared" si="58"/>
        <v>2</v>
      </c>
      <c r="AA462">
        <f t="shared" si="59"/>
        <v>4</v>
      </c>
      <c r="AB462" t="str">
        <f t="shared" si="60"/>
        <v>April</v>
      </c>
      <c r="AC462">
        <f t="shared" si="61"/>
        <v>2023</v>
      </c>
      <c r="AD462" t="str">
        <f t="shared" si="62"/>
        <v/>
      </c>
      <c r="AE462" t="str" cm="1">
        <f t="array" ref="AE462">_xlfn.SWITCH(Y462,"Saturday","Weekend","Sunday","Weekend","Weekday")</f>
        <v>Weekend</v>
      </c>
      <c r="AF462" t="str">
        <f t="shared" si="63"/>
        <v>Yes</v>
      </c>
    </row>
    <row r="463" spans="3:32" x14ac:dyDescent="0.25">
      <c r="C463" t="s">
        <v>1467</v>
      </c>
      <c r="D463" t="s">
        <v>235</v>
      </c>
      <c r="E463" t="s">
        <v>160</v>
      </c>
      <c r="F463">
        <v>2910</v>
      </c>
      <c r="G463" s="9">
        <v>78</v>
      </c>
      <c r="H463">
        <v>1</v>
      </c>
      <c r="I463" s="9">
        <f t="shared" si="56"/>
        <v>78</v>
      </c>
      <c r="X463" s="5">
        <v>45019</v>
      </c>
      <c r="Y463" t="str">
        <f t="shared" si="57"/>
        <v>Monday</v>
      </c>
      <c r="Z463">
        <f t="shared" si="58"/>
        <v>3</v>
      </c>
      <c r="AA463">
        <f t="shared" si="59"/>
        <v>4</v>
      </c>
      <c r="AB463" t="str">
        <f t="shared" si="60"/>
        <v>April</v>
      </c>
      <c r="AC463">
        <f t="shared" si="61"/>
        <v>2023</v>
      </c>
      <c r="AD463" t="str">
        <f t="shared" si="62"/>
        <v/>
      </c>
      <c r="AE463" t="str" cm="1">
        <f t="array" ref="AE463">_xlfn.SWITCH(Y463,"Saturday","Weekend","Sunday","Weekend","Weekday")</f>
        <v>Weekday</v>
      </c>
      <c r="AF463" t="str">
        <f t="shared" si="63"/>
        <v>No</v>
      </c>
    </row>
    <row r="464" spans="3:32" x14ac:dyDescent="0.25">
      <c r="C464" t="s">
        <v>1468</v>
      </c>
      <c r="D464" t="s">
        <v>317</v>
      </c>
      <c r="E464" t="s">
        <v>108</v>
      </c>
      <c r="F464">
        <v>2820</v>
      </c>
      <c r="G464" s="9">
        <v>1900</v>
      </c>
      <c r="H464">
        <v>4</v>
      </c>
      <c r="I464" s="9">
        <f t="shared" si="56"/>
        <v>7600</v>
      </c>
      <c r="X464" s="5">
        <v>45020</v>
      </c>
      <c r="Y464" t="str">
        <f t="shared" si="57"/>
        <v>Tuesday</v>
      </c>
      <c r="Z464">
        <f t="shared" si="58"/>
        <v>4</v>
      </c>
      <c r="AA464">
        <f t="shared" si="59"/>
        <v>4</v>
      </c>
      <c r="AB464" t="str">
        <f t="shared" si="60"/>
        <v>April</v>
      </c>
      <c r="AC464">
        <f t="shared" si="61"/>
        <v>2023</v>
      </c>
      <c r="AD464" t="str">
        <f t="shared" si="62"/>
        <v/>
      </c>
      <c r="AE464" t="str" cm="1">
        <f t="array" ref="AE464">_xlfn.SWITCH(Y464,"Saturday","Weekend","Sunday","Weekend","Weekday")</f>
        <v>Weekday</v>
      </c>
      <c r="AF464" t="str">
        <f t="shared" si="63"/>
        <v>No</v>
      </c>
    </row>
    <row r="465" spans="3:32" x14ac:dyDescent="0.25">
      <c r="C465" t="s">
        <v>1469</v>
      </c>
      <c r="D465" t="s">
        <v>292</v>
      </c>
      <c r="E465" t="s">
        <v>71</v>
      </c>
      <c r="F465">
        <v>2860</v>
      </c>
      <c r="G465" s="9">
        <v>3500</v>
      </c>
      <c r="H465">
        <v>1</v>
      </c>
      <c r="I465" s="9">
        <f t="shared" si="56"/>
        <v>3500</v>
      </c>
      <c r="X465" s="5">
        <v>45021</v>
      </c>
      <c r="Y465" t="str">
        <f t="shared" si="57"/>
        <v>Wednesday</v>
      </c>
      <c r="Z465">
        <f t="shared" si="58"/>
        <v>5</v>
      </c>
      <c r="AA465">
        <f t="shared" si="59"/>
        <v>4</v>
      </c>
      <c r="AB465" t="str">
        <f t="shared" si="60"/>
        <v>April</v>
      </c>
      <c r="AC465">
        <f t="shared" si="61"/>
        <v>2023</v>
      </c>
      <c r="AD465" t="str">
        <f t="shared" si="62"/>
        <v/>
      </c>
      <c r="AE465" t="str" cm="1">
        <f t="array" ref="AE465">_xlfn.SWITCH(Y465,"Saturday","Weekend","Sunday","Weekend","Weekday")</f>
        <v>Weekday</v>
      </c>
      <c r="AF465" t="str">
        <f t="shared" si="63"/>
        <v>No</v>
      </c>
    </row>
    <row r="466" spans="3:32" x14ac:dyDescent="0.25">
      <c r="C466" t="s">
        <v>1470</v>
      </c>
      <c r="D466" t="s">
        <v>234</v>
      </c>
      <c r="E466" t="s">
        <v>67</v>
      </c>
      <c r="F466">
        <v>2740</v>
      </c>
      <c r="G466" s="9">
        <v>160</v>
      </c>
      <c r="H466">
        <v>1</v>
      </c>
      <c r="I466" s="9">
        <f t="shared" si="56"/>
        <v>160</v>
      </c>
      <c r="X466" s="5">
        <v>45022</v>
      </c>
      <c r="Y466" t="str">
        <f t="shared" si="57"/>
        <v>Thursday</v>
      </c>
      <c r="Z466">
        <f t="shared" si="58"/>
        <v>6</v>
      </c>
      <c r="AA466">
        <f t="shared" si="59"/>
        <v>4</v>
      </c>
      <c r="AB466" t="str">
        <f t="shared" si="60"/>
        <v>April</v>
      </c>
      <c r="AC466">
        <f t="shared" si="61"/>
        <v>2023</v>
      </c>
      <c r="AD466" t="str">
        <f t="shared" si="62"/>
        <v/>
      </c>
      <c r="AE466" t="str" cm="1">
        <f t="array" ref="AE466">_xlfn.SWITCH(Y466,"Saturday","Weekend","Sunday","Weekend","Weekday")</f>
        <v>Weekday</v>
      </c>
      <c r="AF466" t="str">
        <f t="shared" si="63"/>
        <v>No</v>
      </c>
    </row>
    <row r="467" spans="3:32" x14ac:dyDescent="0.25">
      <c r="C467" t="s">
        <v>1471</v>
      </c>
      <c r="D467" t="s">
        <v>245</v>
      </c>
      <c r="E467" t="s">
        <v>108</v>
      </c>
      <c r="F467">
        <v>2830</v>
      </c>
      <c r="G467" s="9">
        <v>83</v>
      </c>
      <c r="H467">
        <v>8</v>
      </c>
      <c r="I467" s="9">
        <f t="shared" si="56"/>
        <v>664</v>
      </c>
      <c r="X467" s="5">
        <v>45023</v>
      </c>
      <c r="Y467" t="str">
        <f t="shared" si="57"/>
        <v>Friday</v>
      </c>
      <c r="Z467">
        <f t="shared" si="58"/>
        <v>7</v>
      </c>
      <c r="AA467">
        <f t="shared" si="59"/>
        <v>4</v>
      </c>
      <c r="AB467" t="str">
        <f t="shared" si="60"/>
        <v>April</v>
      </c>
      <c r="AC467">
        <f t="shared" si="61"/>
        <v>2023</v>
      </c>
      <c r="AD467" t="str">
        <f t="shared" si="62"/>
        <v/>
      </c>
      <c r="AE467" t="str" cm="1">
        <f t="array" ref="AE467">_xlfn.SWITCH(Y467,"Saturday","Weekend","Sunday","Weekend","Weekday")</f>
        <v>Weekday</v>
      </c>
      <c r="AF467" t="str">
        <f t="shared" si="63"/>
        <v>No</v>
      </c>
    </row>
    <row r="468" spans="3:32" x14ac:dyDescent="0.25">
      <c r="C468" t="s">
        <v>1472</v>
      </c>
      <c r="D468" t="s">
        <v>435</v>
      </c>
      <c r="E468" t="s">
        <v>88</v>
      </c>
      <c r="F468">
        <v>3000</v>
      </c>
      <c r="G468" s="9">
        <v>5800</v>
      </c>
      <c r="H468">
        <v>5</v>
      </c>
      <c r="I468" s="9">
        <f t="shared" si="56"/>
        <v>29000</v>
      </c>
      <c r="X468" s="5">
        <v>45024</v>
      </c>
      <c r="Y468" t="str">
        <f t="shared" si="57"/>
        <v>Saturday</v>
      </c>
      <c r="Z468">
        <f t="shared" si="58"/>
        <v>8</v>
      </c>
      <c r="AA468">
        <f t="shared" si="59"/>
        <v>4</v>
      </c>
      <c r="AB468" t="str">
        <f t="shared" si="60"/>
        <v>April</v>
      </c>
      <c r="AC468">
        <f t="shared" si="61"/>
        <v>2023</v>
      </c>
      <c r="AD468" t="str">
        <f t="shared" si="62"/>
        <v/>
      </c>
      <c r="AE468" t="str" cm="1">
        <f t="array" ref="AE468">_xlfn.SWITCH(Y468,"Saturday","Weekend","Sunday","Weekend","Weekday")</f>
        <v>Weekend</v>
      </c>
      <c r="AF468" t="str">
        <f t="shared" si="63"/>
        <v>Yes</v>
      </c>
    </row>
    <row r="469" spans="3:32" x14ac:dyDescent="0.25">
      <c r="C469" t="s">
        <v>1473</v>
      </c>
      <c r="D469" t="s">
        <v>405</v>
      </c>
      <c r="E469" t="s">
        <v>165</v>
      </c>
      <c r="F469">
        <v>2770</v>
      </c>
      <c r="G469" s="9">
        <v>81</v>
      </c>
      <c r="H469">
        <v>1</v>
      </c>
      <c r="I469" s="9">
        <f t="shared" si="56"/>
        <v>81</v>
      </c>
      <c r="X469" s="5">
        <v>45025</v>
      </c>
      <c r="Y469" t="str">
        <f t="shared" si="57"/>
        <v>Sunday</v>
      </c>
      <c r="Z469">
        <f t="shared" si="58"/>
        <v>9</v>
      </c>
      <c r="AA469">
        <f t="shared" si="59"/>
        <v>4</v>
      </c>
      <c r="AB469" t="str">
        <f t="shared" si="60"/>
        <v>April</v>
      </c>
      <c r="AC469">
        <f t="shared" si="61"/>
        <v>2023</v>
      </c>
      <c r="AD469" t="str">
        <f t="shared" si="62"/>
        <v/>
      </c>
      <c r="AE469" t="str" cm="1">
        <f t="array" ref="AE469">_xlfn.SWITCH(Y469,"Saturday","Weekend","Sunday","Weekend","Weekday")</f>
        <v>Weekend</v>
      </c>
      <c r="AF469" t="str">
        <f t="shared" si="63"/>
        <v>Yes</v>
      </c>
    </row>
    <row r="470" spans="3:32" x14ac:dyDescent="0.25">
      <c r="C470" t="s">
        <v>1474</v>
      </c>
      <c r="D470" t="s">
        <v>404</v>
      </c>
      <c r="E470" t="s">
        <v>60</v>
      </c>
      <c r="F470">
        <v>2790</v>
      </c>
      <c r="G470" s="9">
        <v>460</v>
      </c>
      <c r="H470">
        <v>1</v>
      </c>
      <c r="I470" s="9">
        <f t="shared" si="56"/>
        <v>460</v>
      </c>
      <c r="X470" s="5">
        <v>45026</v>
      </c>
      <c r="Y470" t="str">
        <f t="shared" si="57"/>
        <v>Monday</v>
      </c>
      <c r="Z470">
        <f t="shared" si="58"/>
        <v>10</v>
      </c>
      <c r="AA470">
        <f t="shared" si="59"/>
        <v>4</v>
      </c>
      <c r="AB470" t="str">
        <f t="shared" si="60"/>
        <v>April</v>
      </c>
      <c r="AC470">
        <f t="shared" si="61"/>
        <v>2023</v>
      </c>
      <c r="AD470" t="str">
        <f t="shared" si="62"/>
        <v/>
      </c>
      <c r="AE470" t="str" cm="1">
        <f t="array" ref="AE470">_xlfn.SWITCH(Y470,"Saturday","Weekend","Sunday","Weekend","Weekday")</f>
        <v>Weekday</v>
      </c>
      <c r="AF470" t="str">
        <f t="shared" si="63"/>
        <v>No</v>
      </c>
    </row>
    <row r="471" spans="3:32" x14ac:dyDescent="0.25">
      <c r="C471" t="s">
        <v>1475</v>
      </c>
      <c r="D471" t="s">
        <v>225</v>
      </c>
      <c r="E471" t="s">
        <v>83</v>
      </c>
      <c r="F471">
        <v>2860</v>
      </c>
      <c r="G471" s="9">
        <v>640</v>
      </c>
      <c r="H471">
        <v>1</v>
      </c>
      <c r="I471" s="9">
        <f t="shared" si="56"/>
        <v>640</v>
      </c>
      <c r="X471" s="5">
        <v>45027</v>
      </c>
      <c r="Y471" t="str">
        <f t="shared" si="57"/>
        <v>Tuesday</v>
      </c>
      <c r="Z471">
        <f t="shared" si="58"/>
        <v>11</v>
      </c>
      <c r="AA471">
        <f t="shared" si="59"/>
        <v>4</v>
      </c>
      <c r="AB471" t="str">
        <f t="shared" si="60"/>
        <v>April</v>
      </c>
      <c r="AC471">
        <f t="shared" si="61"/>
        <v>2023</v>
      </c>
      <c r="AD471" t="str">
        <f t="shared" si="62"/>
        <v/>
      </c>
      <c r="AE471" t="str" cm="1">
        <f t="array" ref="AE471">_xlfn.SWITCH(Y471,"Saturday","Weekend","Sunday","Weekend","Weekday")</f>
        <v>Weekday</v>
      </c>
      <c r="AF471" t="str">
        <f t="shared" si="63"/>
        <v>No</v>
      </c>
    </row>
    <row r="472" spans="3:32" x14ac:dyDescent="0.25">
      <c r="C472" t="s">
        <v>1476</v>
      </c>
      <c r="D472" t="s">
        <v>420</v>
      </c>
      <c r="E472" t="s">
        <v>78</v>
      </c>
      <c r="F472">
        <v>2910</v>
      </c>
      <c r="G472" s="9">
        <v>74</v>
      </c>
      <c r="H472">
        <v>3</v>
      </c>
      <c r="I472" s="9">
        <f t="shared" si="56"/>
        <v>222</v>
      </c>
      <c r="X472" s="5">
        <v>45028</v>
      </c>
      <c r="Y472" t="str">
        <f t="shared" si="57"/>
        <v>Wednesday</v>
      </c>
      <c r="Z472">
        <f t="shared" si="58"/>
        <v>12</v>
      </c>
      <c r="AA472">
        <f t="shared" si="59"/>
        <v>4</v>
      </c>
      <c r="AB472" t="str">
        <f t="shared" si="60"/>
        <v>April</v>
      </c>
      <c r="AC472">
        <f t="shared" si="61"/>
        <v>2023</v>
      </c>
      <c r="AD472" t="str">
        <f t="shared" si="62"/>
        <v/>
      </c>
      <c r="AE472" t="str" cm="1">
        <f t="array" ref="AE472">_xlfn.SWITCH(Y472,"Saturday","Weekend","Sunday","Weekend","Weekday")</f>
        <v>Weekday</v>
      </c>
      <c r="AF472" t="str">
        <f t="shared" si="63"/>
        <v>No</v>
      </c>
    </row>
    <row r="473" spans="3:32" x14ac:dyDescent="0.25">
      <c r="C473" t="s">
        <v>1477</v>
      </c>
      <c r="D473" t="s">
        <v>405</v>
      </c>
      <c r="E473" t="s">
        <v>115</v>
      </c>
      <c r="F473">
        <v>2920</v>
      </c>
      <c r="G473" s="9">
        <v>91</v>
      </c>
      <c r="H473">
        <v>1</v>
      </c>
      <c r="I473" s="9">
        <f t="shared" si="56"/>
        <v>91</v>
      </c>
      <c r="X473" s="5">
        <v>45029</v>
      </c>
      <c r="Y473" t="str">
        <f t="shared" si="57"/>
        <v>Thursday</v>
      </c>
      <c r="Z473">
        <f t="shared" si="58"/>
        <v>13</v>
      </c>
      <c r="AA473">
        <f t="shared" si="59"/>
        <v>4</v>
      </c>
      <c r="AB473" t="str">
        <f t="shared" si="60"/>
        <v>April</v>
      </c>
      <c r="AC473">
        <f t="shared" si="61"/>
        <v>2023</v>
      </c>
      <c r="AD473" t="str">
        <f t="shared" si="62"/>
        <v/>
      </c>
      <c r="AE473" t="str" cm="1">
        <f t="array" ref="AE473">_xlfn.SWITCH(Y473,"Saturday","Weekend","Sunday","Weekend","Weekday")</f>
        <v>Weekday</v>
      </c>
      <c r="AF473" t="str">
        <f t="shared" si="63"/>
        <v>No</v>
      </c>
    </row>
    <row r="474" spans="3:32" x14ac:dyDescent="0.25">
      <c r="C474" t="s">
        <v>1478</v>
      </c>
      <c r="D474" t="s">
        <v>180</v>
      </c>
      <c r="E474" t="s">
        <v>115</v>
      </c>
      <c r="F474">
        <v>2770</v>
      </c>
      <c r="G474" s="9">
        <v>66</v>
      </c>
      <c r="H474">
        <v>1</v>
      </c>
      <c r="I474" s="9">
        <f t="shared" si="56"/>
        <v>66</v>
      </c>
      <c r="X474" s="5">
        <v>45030</v>
      </c>
      <c r="Y474" t="str">
        <f t="shared" si="57"/>
        <v>Friday</v>
      </c>
      <c r="Z474">
        <f t="shared" si="58"/>
        <v>14</v>
      </c>
      <c r="AA474">
        <f t="shared" si="59"/>
        <v>4</v>
      </c>
      <c r="AB474" t="str">
        <f t="shared" si="60"/>
        <v>April</v>
      </c>
      <c r="AC474">
        <f t="shared" si="61"/>
        <v>2023</v>
      </c>
      <c r="AD474" t="str">
        <f t="shared" si="62"/>
        <v/>
      </c>
      <c r="AE474" t="str" cm="1">
        <f t="array" ref="AE474">_xlfn.SWITCH(Y474,"Saturday","Weekend","Sunday","Weekend","Weekday")</f>
        <v>Weekday</v>
      </c>
      <c r="AF474" t="str">
        <f t="shared" si="63"/>
        <v>No</v>
      </c>
    </row>
    <row r="475" spans="3:32" x14ac:dyDescent="0.25">
      <c r="C475" t="s">
        <v>1479</v>
      </c>
      <c r="D475" t="s">
        <v>421</v>
      </c>
      <c r="E475" t="s">
        <v>27</v>
      </c>
      <c r="F475">
        <v>2710</v>
      </c>
      <c r="G475" s="9">
        <v>2300</v>
      </c>
      <c r="H475">
        <v>1</v>
      </c>
      <c r="I475" s="9">
        <f t="shared" si="56"/>
        <v>2300</v>
      </c>
      <c r="X475" s="5">
        <v>45031</v>
      </c>
      <c r="Y475" t="str">
        <f t="shared" si="57"/>
        <v>Saturday</v>
      </c>
      <c r="Z475">
        <f t="shared" si="58"/>
        <v>15</v>
      </c>
      <c r="AA475">
        <f t="shared" si="59"/>
        <v>4</v>
      </c>
      <c r="AB475" t="str">
        <f t="shared" si="60"/>
        <v>April</v>
      </c>
      <c r="AC475">
        <f t="shared" si="61"/>
        <v>2023</v>
      </c>
      <c r="AD475" t="str">
        <f t="shared" si="62"/>
        <v/>
      </c>
      <c r="AE475" t="str" cm="1">
        <f t="array" ref="AE475">_xlfn.SWITCH(Y475,"Saturday","Weekend","Sunday","Weekend","Weekday")</f>
        <v>Weekend</v>
      </c>
      <c r="AF475" t="str">
        <f t="shared" si="63"/>
        <v>Yes</v>
      </c>
    </row>
    <row r="476" spans="3:32" x14ac:dyDescent="0.25">
      <c r="C476" t="s">
        <v>1480</v>
      </c>
      <c r="D476" t="s">
        <v>208</v>
      </c>
      <c r="E476" t="s">
        <v>82</v>
      </c>
      <c r="F476">
        <v>2860</v>
      </c>
      <c r="G476" s="9">
        <v>520</v>
      </c>
      <c r="H476">
        <v>10</v>
      </c>
      <c r="I476" s="9">
        <f t="shared" si="56"/>
        <v>5200</v>
      </c>
      <c r="X476" s="5">
        <v>45032</v>
      </c>
      <c r="Y476" t="str">
        <f t="shared" si="57"/>
        <v>Sunday</v>
      </c>
      <c r="Z476">
        <f t="shared" si="58"/>
        <v>16</v>
      </c>
      <c r="AA476">
        <f t="shared" si="59"/>
        <v>4</v>
      </c>
      <c r="AB476" t="str">
        <f t="shared" si="60"/>
        <v>April</v>
      </c>
      <c r="AC476">
        <f t="shared" si="61"/>
        <v>2023</v>
      </c>
      <c r="AD476" t="str">
        <f t="shared" si="62"/>
        <v/>
      </c>
      <c r="AE476" t="str" cm="1">
        <f t="array" ref="AE476">_xlfn.SWITCH(Y476,"Saturday","Weekend","Sunday","Weekend","Weekday")</f>
        <v>Weekend</v>
      </c>
      <c r="AF476" t="str">
        <f t="shared" si="63"/>
        <v>Yes</v>
      </c>
    </row>
    <row r="477" spans="3:32" x14ac:dyDescent="0.25">
      <c r="C477" t="s">
        <v>1481</v>
      </c>
      <c r="D477" t="s">
        <v>251</v>
      </c>
      <c r="E477" t="s">
        <v>47</v>
      </c>
      <c r="F477">
        <v>2830</v>
      </c>
      <c r="G477" s="9">
        <v>51</v>
      </c>
      <c r="H477">
        <v>1</v>
      </c>
      <c r="I477" s="9">
        <f t="shared" si="56"/>
        <v>51</v>
      </c>
      <c r="X477" s="5">
        <v>45033</v>
      </c>
      <c r="Y477" t="str">
        <f t="shared" si="57"/>
        <v>Monday</v>
      </c>
      <c r="Z477">
        <f t="shared" si="58"/>
        <v>17</v>
      </c>
      <c r="AA477">
        <f t="shared" si="59"/>
        <v>4</v>
      </c>
      <c r="AB477" t="str">
        <f t="shared" si="60"/>
        <v>April</v>
      </c>
      <c r="AC477">
        <f t="shared" si="61"/>
        <v>2023</v>
      </c>
      <c r="AD477" t="str">
        <f t="shared" si="62"/>
        <v/>
      </c>
      <c r="AE477" t="str" cm="1">
        <f t="array" ref="AE477">_xlfn.SWITCH(Y477,"Saturday","Weekend","Sunday","Weekend","Weekday")</f>
        <v>Weekday</v>
      </c>
      <c r="AF477" t="str">
        <f t="shared" si="63"/>
        <v>No</v>
      </c>
    </row>
    <row r="478" spans="3:32" x14ac:dyDescent="0.25">
      <c r="C478" t="s">
        <v>1482</v>
      </c>
      <c r="D478" t="s">
        <v>412</v>
      </c>
      <c r="E478" t="s">
        <v>162</v>
      </c>
      <c r="F478">
        <v>2890</v>
      </c>
      <c r="G478" s="9">
        <v>67</v>
      </c>
      <c r="H478">
        <v>1</v>
      </c>
      <c r="I478" s="9">
        <f t="shared" si="56"/>
        <v>67</v>
      </c>
      <c r="X478" s="5">
        <v>45034</v>
      </c>
      <c r="Y478" t="str">
        <f t="shared" si="57"/>
        <v>Tuesday</v>
      </c>
      <c r="Z478">
        <f t="shared" si="58"/>
        <v>18</v>
      </c>
      <c r="AA478">
        <f t="shared" si="59"/>
        <v>4</v>
      </c>
      <c r="AB478" t="str">
        <f t="shared" si="60"/>
        <v>April</v>
      </c>
      <c r="AC478">
        <f t="shared" si="61"/>
        <v>2023</v>
      </c>
      <c r="AD478" t="str">
        <f t="shared" si="62"/>
        <v/>
      </c>
      <c r="AE478" t="str" cm="1">
        <f t="array" ref="AE478">_xlfn.SWITCH(Y478,"Saturday","Weekend","Sunday","Weekend","Weekday")</f>
        <v>Weekday</v>
      </c>
      <c r="AF478" t="str">
        <f t="shared" si="63"/>
        <v>No</v>
      </c>
    </row>
    <row r="479" spans="3:32" x14ac:dyDescent="0.25">
      <c r="C479" t="s">
        <v>1483</v>
      </c>
      <c r="D479" t="s">
        <v>284</v>
      </c>
      <c r="E479" t="s">
        <v>136</v>
      </c>
      <c r="F479">
        <v>2890</v>
      </c>
      <c r="G479" s="9">
        <v>8500</v>
      </c>
      <c r="H479">
        <v>1</v>
      </c>
      <c r="I479" s="9">
        <f t="shared" si="56"/>
        <v>8500</v>
      </c>
      <c r="X479" s="5">
        <v>45035</v>
      </c>
      <c r="Y479" t="str">
        <f t="shared" si="57"/>
        <v>Wednesday</v>
      </c>
      <c r="Z479">
        <f t="shared" si="58"/>
        <v>19</v>
      </c>
      <c r="AA479">
        <f t="shared" si="59"/>
        <v>4</v>
      </c>
      <c r="AB479" t="str">
        <f t="shared" si="60"/>
        <v>April</v>
      </c>
      <c r="AC479">
        <f t="shared" si="61"/>
        <v>2023</v>
      </c>
      <c r="AD479" t="str">
        <f t="shared" si="62"/>
        <v/>
      </c>
      <c r="AE479" t="str" cm="1">
        <f t="array" ref="AE479">_xlfn.SWITCH(Y479,"Saturday","Weekend","Sunday","Weekend","Weekday")</f>
        <v>Weekday</v>
      </c>
      <c r="AF479" t="str">
        <f t="shared" si="63"/>
        <v>No</v>
      </c>
    </row>
    <row r="480" spans="3:32" x14ac:dyDescent="0.25">
      <c r="C480" t="s">
        <v>1484</v>
      </c>
      <c r="D480" t="s">
        <v>440</v>
      </c>
      <c r="E480" t="s">
        <v>100</v>
      </c>
      <c r="F480">
        <v>2780</v>
      </c>
      <c r="G480" s="9">
        <v>120</v>
      </c>
      <c r="H480">
        <v>1</v>
      </c>
      <c r="I480" s="9">
        <f t="shared" si="56"/>
        <v>120</v>
      </c>
      <c r="X480" s="5">
        <v>45036</v>
      </c>
      <c r="Y480" t="str">
        <f t="shared" si="57"/>
        <v>Thursday</v>
      </c>
      <c r="Z480">
        <f t="shared" si="58"/>
        <v>20</v>
      </c>
      <c r="AA480">
        <f t="shared" si="59"/>
        <v>4</v>
      </c>
      <c r="AB480" t="str">
        <f t="shared" si="60"/>
        <v>April</v>
      </c>
      <c r="AC480">
        <f t="shared" si="61"/>
        <v>2023</v>
      </c>
      <c r="AD480" t="str">
        <f t="shared" si="62"/>
        <v/>
      </c>
      <c r="AE480" t="str" cm="1">
        <f t="array" ref="AE480">_xlfn.SWITCH(Y480,"Saturday","Weekend","Sunday","Weekend","Weekday")</f>
        <v>Weekday</v>
      </c>
      <c r="AF480" t="str">
        <f t="shared" si="63"/>
        <v>No</v>
      </c>
    </row>
    <row r="481" spans="3:32" x14ac:dyDescent="0.25">
      <c r="C481" t="s">
        <v>1485</v>
      </c>
      <c r="D481" t="s">
        <v>187</v>
      </c>
      <c r="E481" t="s">
        <v>140</v>
      </c>
      <c r="F481">
        <v>2840</v>
      </c>
      <c r="G481" s="9">
        <v>980</v>
      </c>
      <c r="H481">
        <v>1</v>
      </c>
      <c r="I481" s="9">
        <f t="shared" si="56"/>
        <v>980</v>
      </c>
      <c r="X481" s="5">
        <v>45037</v>
      </c>
      <c r="Y481" t="str">
        <f t="shared" si="57"/>
        <v>Friday</v>
      </c>
      <c r="Z481">
        <f t="shared" si="58"/>
        <v>21</v>
      </c>
      <c r="AA481">
        <f t="shared" si="59"/>
        <v>4</v>
      </c>
      <c r="AB481" t="str">
        <f t="shared" si="60"/>
        <v>April</v>
      </c>
      <c r="AC481">
        <f t="shared" si="61"/>
        <v>2023</v>
      </c>
      <c r="AD481" t="str">
        <f t="shared" si="62"/>
        <v/>
      </c>
      <c r="AE481" t="str" cm="1">
        <f t="array" ref="AE481">_xlfn.SWITCH(Y481,"Saturday","Weekend","Sunday","Weekend","Weekday")</f>
        <v>Weekday</v>
      </c>
      <c r="AF481" t="str">
        <f t="shared" si="63"/>
        <v>No</v>
      </c>
    </row>
    <row r="482" spans="3:32" x14ac:dyDescent="0.25">
      <c r="C482" t="s">
        <v>1486</v>
      </c>
      <c r="D482" t="s">
        <v>249</v>
      </c>
      <c r="E482" t="s">
        <v>68</v>
      </c>
      <c r="F482">
        <v>2920</v>
      </c>
      <c r="G482" s="9">
        <v>9200</v>
      </c>
      <c r="H482">
        <v>7</v>
      </c>
      <c r="I482" s="9">
        <f t="shared" si="56"/>
        <v>64400</v>
      </c>
      <c r="X482" s="5">
        <v>45038</v>
      </c>
      <c r="Y482" t="str">
        <f t="shared" si="57"/>
        <v>Saturday</v>
      </c>
      <c r="Z482">
        <f t="shared" si="58"/>
        <v>22</v>
      </c>
      <c r="AA482">
        <f t="shared" si="59"/>
        <v>4</v>
      </c>
      <c r="AB482" t="str">
        <f t="shared" si="60"/>
        <v>April</v>
      </c>
      <c r="AC482">
        <f t="shared" si="61"/>
        <v>2023</v>
      </c>
      <c r="AD482" t="str">
        <f t="shared" si="62"/>
        <v/>
      </c>
      <c r="AE482" t="str" cm="1">
        <f t="array" ref="AE482">_xlfn.SWITCH(Y482,"Saturday","Weekend","Sunday","Weekend","Weekday")</f>
        <v>Weekend</v>
      </c>
      <c r="AF482" t="str">
        <f t="shared" si="63"/>
        <v>Yes</v>
      </c>
    </row>
    <row r="483" spans="3:32" x14ac:dyDescent="0.25">
      <c r="C483" t="s">
        <v>1487</v>
      </c>
      <c r="D483" t="s">
        <v>213</v>
      </c>
      <c r="E483" t="s">
        <v>104</v>
      </c>
      <c r="F483">
        <v>2850</v>
      </c>
      <c r="G483" s="9">
        <v>2700</v>
      </c>
      <c r="H483">
        <v>4</v>
      </c>
      <c r="I483" s="9">
        <f t="shared" si="56"/>
        <v>10800</v>
      </c>
      <c r="X483" s="5">
        <v>45039</v>
      </c>
      <c r="Y483" t="str">
        <f t="shared" si="57"/>
        <v>Sunday</v>
      </c>
      <c r="Z483">
        <f t="shared" si="58"/>
        <v>23</v>
      </c>
      <c r="AA483">
        <f t="shared" si="59"/>
        <v>4</v>
      </c>
      <c r="AB483" t="str">
        <f t="shared" si="60"/>
        <v>April</v>
      </c>
      <c r="AC483">
        <f t="shared" si="61"/>
        <v>2023</v>
      </c>
      <c r="AD483" t="str">
        <f t="shared" si="62"/>
        <v/>
      </c>
      <c r="AE483" t="str" cm="1">
        <f t="array" ref="AE483">_xlfn.SWITCH(Y483,"Saturday","Weekend","Sunday","Weekend","Weekday")</f>
        <v>Weekend</v>
      </c>
      <c r="AF483" t="str">
        <f t="shared" si="63"/>
        <v>Yes</v>
      </c>
    </row>
    <row r="484" spans="3:32" x14ac:dyDescent="0.25">
      <c r="C484" t="s">
        <v>1488</v>
      </c>
      <c r="D484" t="s">
        <v>328</v>
      </c>
      <c r="E484" t="s">
        <v>148</v>
      </c>
      <c r="F484">
        <v>2910</v>
      </c>
      <c r="G484" s="9">
        <v>800</v>
      </c>
      <c r="H484">
        <v>1</v>
      </c>
      <c r="I484" s="9">
        <f t="shared" si="56"/>
        <v>800</v>
      </c>
      <c r="X484" s="5">
        <v>45040</v>
      </c>
      <c r="Y484" t="str">
        <f t="shared" si="57"/>
        <v>Monday</v>
      </c>
      <c r="Z484">
        <f t="shared" si="58"/>
        <v>24</v>
      </c>
      <c r="AA484">
        <f t="shared" si="59"/>
        <v>4</v>
      </c>
      <c r="AB484" t="str">
        <f t="shared" si="60"/>
        <v>April</v>
      </c>
      <c r="AC484">
        <f t="shared" si="61"/>
        <v>2023</v>
      </c>
      <c r="AD484" t="str">
        <f t="shared" si="62"/>
        <v/>
      </c>
      <c r="AE484" t="str" cm="1">
        <f t="array" ref="AE484">_xlfn.SWITCH(Y484,"Saturday","Weekend","Sunday","Weekend","Weekday")</f>
        <v>Weekday</v>
      </c>
      <c r="AF484" t="str">
        <f t="shared" si="63"/>
        <v>No</v>
      </c>
    </row>
    <row r="485" spans="3:32" x14ac:dyDescent="0.25">
      <c r="C485" t="s">
        <v>1489</v>
      </c>
      <c r="D485" t="s">
        <v>242</v>
      </c>
      <c r="E485" t="s">
        <v>172</v>
      </c>
      <c r="F485">
        <v>2980</v>
      </c>
      <c r="G485" s="9">
        <v>290</v>
      </c>
      <c r="H485">
        <v>1</v>
      </c>
      <c r="I485" s="9">
        <f t="shared" si="56"/>
        <v>290</v>
      </c>
      <c r="X485" s="5">
        <v>45041</v>
      </c>
      <c r="Y485" t="str">
        <f t="shared" si="57"/>
        <v>Tuesday</v>
      </c>
      <c r="Z485">
        <f t="shared" si="58"/>
        <v>25</v>
      </c>
      <c r="AA485">
        <f t="shared" si="59"/>
        <v>4</v>
      </c>
      <c r="AB485" t="str">
        <f t="shared" si="60"/>
        <v>April</v>
      </c>
      <c r="AC485">
        <f t="shared" si="61"/>
        <v>2023</v>
      </c>
      <c r="AD485" t="str">
        <f t="shared" si="62"/>
        <v/>
      </c>
      <c r="AE485" t="str" cm="1">
        <f t="array" ref="AE485">_xlfn.SWITCH(Y485,"Saturday","Weekend","Sunday","Weekend","Weekday")</f>
        <v>Weekday</v>
      </c>
      <c r="AF485" t="str">
        <f t="shared" si="63"/>
        <v>No</v>
      </c>
    </row>
    <row r="486" spans="3:32" x14ac:dyDescent="0.25">
      <c r="C486" t="s">
        <v>1490</v>
      </c>
      <c r="D486" t="s">
        <v>392</v>
      </c>
      <c r="E486" t="s">
        <v>170</v>
      </c>
      <c r="F486">
        <v>2780</v>
      </c>
      <c r="G486" s="9">
        <v>6900</v>
      </c>
      <c r="H486">
        <v>1</v>
      </c>
      <c r="I486" s="9">
        <f t="shared" si="56"/>
        <v>6900</v>
      </c>
      <c r="X486" s="5">
        <v>45042</v>
      </c>
      <c r="Y486" t="str">
        <f t="shared" si="57"/>
        <v>Wednesday</v>
      </c>
      <c r="Z486">
        <f t="shared" si="58"/>
        <v>26</v>
      </c>
      <c r="AA486">
        <f t="shared" si="59"/>
        <v>4</v>
      </c>
      <c r="AB486" t="str">
        <f t="shared" si="60"/>
        <v>April</v>
      </c>
      <c r="AC486">
        <f t="shared" si="61"/>
        <v>2023</v>
      </c>
      <c r="AD486" t="str">
        <f t="shared" si="62"/>
        <v/>
      </c>
      <c r="AE486" t="str" cm="1">
        <f t="array" ref="AE486">_xlfn.SWITCH(Y486,"Saturday","Weekend","Sunday","Weekend","Weekday")</f>
        <v>Weekday</v>
      </c>
      <c r="AF486" t="str">
        <f t="shared" si="63"/>
        <v>No</v>
      </c>
    </row>
    <row r="487" spans="3:32" x14ac:dyDescent="0.25">
      <c r="C487" t="s">
        <v>1491</v>
      </c>
      <c r="D487" t="s">
        <v>216</v>
      </c>
      <c r="E487" t="s">
        <v>76</v>
      </c>
      <c r="F487">
        <v>2830</v>
      </c>
      <c r="G487" s="9">
        <v>26</v>
      </c>
      <c r="H487">
        <v>1</v>
      </c>
      <c r="I487" s="9">
        <f t="shared" si="56"/>
        <v>26</v>
      </c>
      <c r="X487" s="5">
        <v>45043</v>
      </c>
      <c r="Y487" t="str">
        <f t="shared" si="57"/>
        <v>Thursday</v>
      </c>
      <c r="Z487">
        <f t="shared" si="58"/>
        <v>27</v>
      </c>
      <c r="AA487">
        <f t="shared" si="59"/>
        <v>4</v>
      </c>
      <c r="AB487" t="str">
        <f t="shared" si="60"/>
        <v>April</v>
      </c>
      <c r="AC487">
        <f t="shared" si="61"/>
        <v>2023</v>
      </c>
      <c r="AD487" t="str">
        <f t="shared" si="62"/>
        <v/>
      </c>
      <c r="AE487" t="str" cm="1">
        <f t="array" ref="AE487">_xlfn.SWITCH(Y487,"Saturday","Weekend","Sunday","Weekend","Weekday")</f>
        <v>Weekday</v>
      </c>
      <c r="AF487" t="str">
        <f t="shared" si="63"/>
        <v>No</v>
      </c>
    </row>
    <row r="488" spans="3:32" x14ac:dyDescent="0.25">
      <c r="C488" t="s">
        <v>1492</v>
      </c>
      <c r="D488" t="s">
        <v>255</v>
      </c>
      <c r="E488" t="s">
        <v>97</v>
      </c>
      <c r="F488">
        <v>3000</v>
      </c>
      <c r="G488" s="9">
        <v>4500</v>
      </c>
      <c r="H488">
        <v>5</v>
      </c>
      <c r="I488" s="9">
        <f t="shared" si="56"/>
        <v>22500</v>
      </c>
      <c r="X488" s="5">
        <v>45044</v>
      </c>
      <c r="Y488" t="str">
        <f t="shared" si="57"/>
        <v>Friday</v>
      </c>
      <c r="Z488">
        <f t="shared" si="58"/>
        <v>28</v>
      </c>
      <c r="AA488">
        <f t="shared" si="59"/>
        <v>4</v>
      </c>
      <c r="AB488" t="str">
        <f t="shared" si="60"/>
        <v>April</v>
      </c>
      <c r="AC488">
        <f t="shared" si="61"/>
        <v>2023</v>
      </c>
      <c r="AD488" t="str">
        <f t="shared" si="62"/>
        <v/>
      </c>
      <c r="AE488" t="str" cm="1">
        <f t="array" ref="AE488">_xlfn.SWITCH(Y488,"Saturday","Weekend","Sunday","Weekend","Weekday")</f>
        <v>Weekday</v>
      </c>
      <c r="AF488" t="str">
        <f t="shared" si="63"/>
        <v>No</v>
      </c>
    </row>
    <row r="489" spans="3:32" x14ac:dyDescent="0.25">
      <c r="C489" t="s">
        <v>1493</v>
      </c>
      <c r="D489" t="s">
        <v>448</v>
      </c>
      <c r="E489" t="s">
        <v>143</v>
      </c>
      <c r="F489">
        <v>2910</v>
      </c>
      <c r="G489" s="9">
        <v>87</v>
      </c>
      <c r="H489">
        <v>1</v>
      </c>
      <c r="I489" s="9">
        <f t="shared" si="56"/>
        <v>87</v>
      </c>
      <c r="X489" s="5">
        <v>45045</v>
      </c>
      <c r="Y489" t="str">
        <f t="shared" si="57"/>
        <v>Saturday</v>
      </c>
      <c r="Z489">
        <f t="shared" si="58"/>
        <v>29</v>
      </c>
      <c r="AA489">
        <f t="shared" si="59"/>
        <v>4</v>
      </c>
      <c r="AB489" t="str">
        <f t="shared" si="60"/>
        <v>April</v>
      </c>
      <c r="AC489">
        <f t="shared" si="61"/>
        <v>2023</v>
      </c>
      <c r="AD489" t="str">
        <f t="shared" si="62"/>
        <v/>
      </c>
      <c r="AE489" t="str" cm="1">
        <f t="array" ref="AE489">_xlfn.SWITCH(Y489,"Saturday","Weekend","Sunday","Weekend","Weekday")</f>
        <v>Weekend</v>
      </c>
      <c r="AF489" t="str">
        <f t="shared" si="63"/>
        <v>Yes</v>
      </c>
    </row>
    <row r="490" spans="3:32" x14ac:dyDescent="0.25">
      <c r="C490" t="s">
        <v>1494</v>
      </c>
      <c r="D490" t="s">
        <v>353</v>
      </c>
      <c r="E490" t="s">
        <v>132</v>
      </c>
      <c r="F490">
        <v>2910</v>
      </c>
      <c r="G490" s="9">
        <v>890</v>
      </c>
      <c r="H490">
        <v>5</v>
      </c>
      <c r="I490" s="9">
        <f t="shared" si="56"/>
        <v>4450</v>
      </c>
      <c r="X490" s="5">
        <v>45046</v>
      </c>
      <c r="Y490" t="str">
        <f t="shared" si="57"/>
        <v>Sunday</v>
      </c>
      <c r="Z490">
        <f t="shared" si="58"/>
        <v>30</v>
      </c>
      <c r="AA490">
        <f t="shared" si="59"/>
        <v>4</v>
      </c>
      <c r="AB490" t="str">
        <f t="shared" si="60"/>
        <v>April</v>
      </c>
      <c r="AC490">
        <f t="shared" si="61"/>
        <v>2023</v>
      </c>
      <c r="AD490" t="str">
        <f t="shared" si="62"/>
        <v/>
      </c>
      <c r="AE490" t="str" cm="1">
        <f t="array" ref="AE490">_xlfn.SWITCH(Y490,"Saturday","Weekend","Sunday","Weekend","Weekday")</f>
        <v>Weekend</v>
      </c>
      <c r="AF490" t="str">
        <f t="shared" si="63"/>
        <v>Yes</v>
      </c>
    </row>
    <row r="491" spans="3:32" x14ac:dyDescent="0.25">
      <c r="C491" t="s">
        <v>1495</v>
      </c>
      <c r="D491" t="s">
        <v>216</v>
      </c>
      <c r="E491" t="s">
        <v>71</v>
      </c>
      <c r="F491">
        <v>2770</v>
      </c>
      <c r="G491" s="9">
        <v>3700</v>
      </c>
      <c r="H491">
        <v>3</v>
      </c>
      <c r="I491" s="9">
        <f t="shared" si="56"/>
        <v>11100</v>
      </c>
      <c r="X491" s="5">
        <v>45047</v>
      </c>
      <c r="Y491" t="str">
        <f t="shared" si="57"/>
        <v>Monday</v>
      </c>
      <c r="Z491">
        <f t="shared" si="58"/>
        <v>1</v>
      </c>
      <c r="AA491">
        <f t="shared" si="59"/>
        <v>5</v>
      </c>
      <c r="AB491" t="str">
        <f t="shared" si="60"/>
        <v>May</v>
      </c>
      <c r="AC491">
        <f t="shared" si="61"/>
        <v>2023</v>
      </c>
      <c r="AD491" t="str">
        <f t="shared" si="62"/>
        <v/>
      </c>
      <c r="AE491" t="str" cm="1">
        <f t="array" ref="AE491">_xlfn.SWITCH(Y491,"Saturday","Weekend","Sunday","Weekend","Weekday")</f>
        <v>Weekday</v>
      </c>
      <c r="AF491" t="str">
        <f t="shared" si="63"/>
        <v>No</v>
      </c>
    </row>
    <row r="492" spans="3:32" x14ac:dyDescent="0.25">
      <c r="C492" t="s">
        <v>1496</v>
      </c>
      <c r="D492" t="s">
        <v>194</v>
      </c>
      <c r="E492" t="s">
        <v>63</v>
      </c>
      <c r="F492">
        <v>2910</v>
      </c>
      <c r="G492" s="9">
        <v>8800</v>
      </c>
      <c r="H492">
        <v>1</v>
      </c>
      <c r="I492" s="9">
        <f t="shared" si="56"/>
        <v>8800</v>
      </c>
      <c r="X492" s="5">
        <v>45048</v>
      </c>
      <c r="Y492" t="str">
        <f t="shared" si="57"/>
        <v>Tuesday</v>
      </c>
      <c r="Z492">
        <f t="shared" si="58"/>
        <v>2</v>
      </c>
      <c r="AA492">
        <f t="shared" si="59"/>
        <v>5</v>
      </c>
      <c r="AB492" t="str">
        <f t="shared" si="60"/>
        <v>May</v>
      </c>
      <c r="AC492">
        <f t="shared" si="61"/>
        <v>2023</v>
      </c>
      <c r="AD492" t="str">
        <f t="shared" si="62"/>
        <v/>
      </c>
      <c r="AE492" t="str" cm="1">
        <f t="array" ref="AE492">_xlfn.SWITCH(Y492,"Saturday","Weekend","Sunday","Weekend","Weekday")</f>
        <v>Weekday</v>
      </c>
      <c r="AF492" t="str">
        <f t="shared" si="63"/>
        <v>No</v>
      </c>
    </row>
    <row r="493" spans="3:32" x14ac:dyDescent="0.25">
      <c r="C493" t="s">
        <v>1497</v>
      </c>
      <c r="D493" t="s">
        <v>258</v>
      </c>
      <c r="E493" t="s">
        <v>50</v>
      </c>
      <c r="F493">
        <v>2890</v>
      </c>
      <c r="G493" s="9">
        <v>360</v>
      </c>
      <c r="H493">
        <v>9</v>
      </c>
      <c r="I493" s="9">
        <f t="shared" si="56"/>
        <v>3240</v>
      </c>
      <c r="X493" s="5">
        <v>45049</v>
      </c>
      <c r="Y493" t="str">
        <f t="shared" si="57"/>
        <v>Wednesday</v>
      </c>
      <c r="Z493">
        <f t="shared" si="58"/>
        <v>3</v>
      </c>
      <c r="AA493">
        <f t="shared" si="59"/>
        <v>5</v>
      </c>
      <c r="AB493" t="str">
        <f t="shared" si="60"/>
        <v>May</v>
      </c>
      <c r="AC493">
        <f t="shared" si="61"/>
        <v>2023</v>
      </c>
      <c r="AD493" t="str">
        <f t="shared" si="62"/>
        <v/>
      </c>
      <c r="AE493" t="str" cm="1">
        <f t="array" ref="AE493">_xlfn.SWITCH(Y493,"Saturday","Weekend","Sunday","Weekend","Weekday")</f>
        <v>Weekday</v>
      </c>
      <c r="AF493" t="str">
        <f t="shared" si="63"/>
        <v>No</v>
      </c>
    </row>
    <row r="494" spans="3:32" x14ac:dyDescent="0.25">
      <c r="C494" t="s">
        <v>1498</v>
      </c>
      <c r="D494" t="s">
        <v>399</v>
      </c>
      <c r="E494" t="s">
        <v>123</v>
      </c>
      <c r="F494">
        <v>2880</v>
      </c>
      <c r="G494" s="9">
        <v>17</v>
      </c>
      <c r="H494">
        <v>6</v>
      </c>
      <c r="I494" s="9">
        <f t="shared" si="56"/>
        <v>102</v>
      </c>
      <c r="X494" s="5">
        <v>45050</v>
      </c>
      <c r="Y494" t="str">
        <f t="shared" si="57"/>
        <v>Thursday</v>
      </c>
      <c r="Z494">
        <f t="shared" si="58"/>
        <v>4</v>
      </c>
      <c r="AA494">
        <f t="shared" si="59"/>
        <v>5</v>
      </c>
      <c r="AB494" t="str">
        <f t="shared" si="60"/>
        <v>May</v>
      </c>
      <c r="AC494">
        <f t="shared" si="61"/>
        <v>2023</v>
      </c>
      <c r="AD494" t="str">
        <f t="shared" si="62"/>
        <v/>
      </c>
      <c r="AE494" t="str" cm="1">
        <f t="array" ref="AE494">_xlfn.SWITCH(Y494,"Saturday","Weekend","Sunday","Weekend","Weekday")</f>
        <v>Weekday</v>
      </c>
      <c r="AF494" t="str">
        <f t="shared" si="63"/>
        <v>No</v>
      </c>
    </row>
    <row r="495" spans="3:32" x14ac:dyDescent="0.25">
      <c r="C495" t="s">
        <v>1499</v>
      </c>
      <c r="D495" t="s">
        <v>392</v>
      </c>
      <c r="E495" t="s">
        <v>27</v>
      </c>
      <c r="F495">
        <v>2840</v>
      </c>
      <c r="G495" s="9">
        <v>170</v>
      </c>
      <c r="H495">
        <v>1</v>
      </c>
      <c r="I495" s="9">
        <f t="shared" si="56"/>
        <v>170</v>
      </c>
      <c r="X495" s="5">
        <v>45051</v>
      </c>
      <c r="Y495" t="str">
        <f t="shared" si="57"/>
        <v>Friday</v>
      </c>
      <c r="Z495">
        <f t="shared" si="58"/>
        <v>5</v>
      </c>
      <c r="AA495">
        <f t="shared" si="59"/>
        <v>5</v>
      </c>
      <c r="AB495" t="str">
        <f t="shared" si="60"/>
        <v>May</v>
      </c>
      <c r="AC495">
        <f t="shared" si="61"/>
        <v>2023</v>
      </c>
      <c r="AD495" t="str">
        <f t="shared" si="62"/>
        <v/>
      </c>
      <c r="AE495" t="str" cm="1">
        <f t="array" ref="AE495">_xlfn.SWITCH(Y495,"Saturday","Weekend","Sunday","Weekend","Weekday")</f>
        <v>Weekday</v>
      </c>
      <c r="AF495" t="str">
        <f t="shared" si="63"/>
        <v>No</v>
      </c>
    </row>
    <row r="496" spans="3:32" x14ac:dyDescent="0.25">
      <c r="C496" t="s">
        <v>1500</v>
      </c>
      <c r="D496" t="s">
        <v>206</v>
      </c>
      <c r="E496" t="s">
        <v>134</v>
      </c>
      <c r="F496">
        <v>2800</v>
      </c>
      <c r="G496" s="9">
        <v>8800</v>
      </c>
      <c r="H496">
        <v>1</v>
      </c>
      <c r="I496" s="9">
        <f t="shared" si="56"/>
        <v>8800</v>
      </c>
      <c r="X496" s="5">
        <v>45052</v>
      </c>
      <c r="Y496" t="str">
        <f t="shared" si="57"/>
        <v>Saturday</v>
      </c>
      <c r="Z496">
        <f t="shared" si="58"/>
        <v>6</v>
      </c>
      <c r="AA496">
        <f t="shared" si="59"/>
        <v>5</v>
      </c>
      <c r="AB496" t="str">
        <f t="shared" si="60"/>
        <v>May</v>
      </c>
      <c r="AC496">
        <f t="shared" si="61"/>
        <v>2023</v>
      </c>
      <c r="AD496" t="str">
        <f t="shared" si="62"/>
        <v/>
      </c>
      <c r="AE496" t="str" cm="1">
        <f t="array" ref="AE496">_xlfn.SWITCH(Y496,"Saturday","Weekend","Sunday","Weekend","Weekday")</f>
        <v>Weekend</v>
      </c>
      <c r="AF496" t="str">
        <f t="shared" si="63"/>
        <v>Yes</v>
      </c>
    </row>
    <row r="497" spans="3:32" x14ac:dyDescent="0.25">
      <c r="C497" t="s">
        <v>1501</v>
      </c>
      <c r="D497" t="s">
        <v>358</v>
      </c>
      <c r="E497" t="s">
        <v>165</v>
      </c>
      <c r="F497">
        <v>2850</v>
      </c>
      <c r="G497" s="9">
        <v>31</v>
      </c>
      <c r="H497">
        <v>1</v>
      </c>
      <c r="I497" s="9">
        <f t="shared" si="56"/>
        <v>31</v>
      </c>
      <c r="X497" s="5">
        <v>45053</v>
      </c>
      <c r="Y497" t="str">
        <f t="shared" si="57"/>
        <v>Sunday</v>
      </c>
      <c r="Z497">
        <f t="shared" si="58"/>
        <v>7</v>
      </c>
      <c r="AA497">
        <f t="shared" si="59"/>
        <v>5</v>
      </c>
      <c r="AB497" t="str">
        <f t="shared" si="60"/>
        <v>May</v>
      </c>
      <c r="AC497">
        <f t="shared" si="61"/>
        <v>2023</v>
      </c>
      <c r="AD497" t="str">
        <f t="shared" si="62"/>
        <v/>
      </c>
      <c r="AE497" t="str" cm="1">
        <f t="array" ref="AE497">_xlfn.SWITCH(Y497,"Saturday","Weekend","Sunday","Weekend","Weekday")</f>
        <v>Weekend</v>
      </c>
      <c r="AF497" t="str">
        <f t="shared" si="63"/>
        <v>Yes</v>
      </c>
    </row>
    <row r="498" spans="3:32" x14ac:dyDescent="0.25">
      <c r="C498" t="s">
        <v>1502</v>
      </c>
      <c r="D498" t="s">
        <v>306</v>
      </c>
      <c r="E498" t="s">
        <v>34</v>
      </c>
      <c r="F498">
        <v>2880</v>
      </c>
      <c r="G498" s="9">
        <v>6700</v>
      </c>
      <c r="H498">
        <v>2</v>
      </c>
      <c r="I498" s="9">
        <f t="shared" si="56"/>
        <v>13400</v>
      </c>
      <c r="X498" s="5">
        <v>45054</v>
      </c>
      <c r="Y498" t="str">
        <f t="shared" si="57"/>
        <v>Monday</v>
      </c>
      <c r="Z498">
        <f t="shared" si="58"/>
        <v>8</v>
      </c>
      <c r="AA498">
        <f t="shared" si="59"/>
        <v>5</v>
      </c>
      <c r="AB498" t="str">
        <f t="shared" si="60"/>
        <v>May</v>
      </c>
      <c r="AC498">
        <f t="shared" si="61"/>
        <v>2023</v>
      </c>
      <c r="AD498" t="str">
        <f t="shared" si="62"/>
        <v/>
      </c>
      <c r="AE498" t="str" cm="1">
        <f t="array" ref="AE498">_xlfn.SWITCH(Y498,"Saturday","Weekend","Sunday","Weekend","Weekday")</f>
        <v>Weekday</v>
      </c>
      <c r="AF498" t="str">
        <f t="shared" si="63"/>
        <v>No</v>
      </c>
    </row>
    <row r="499" spans="3:32" x14ac:dyDescent="0.25">
      <c r="C499" t="s">
        <v>1503</v>
      </c>
      <c r="D499" t="s">
        <v>399</v>
      </c>
      <c r="E499" t="s">
        <v>90</v>
      </c>
      <c r="F499">
        <v>2980</v>
      </c>
      <c r="G499" s="9">
        <v>950</v>
      </c>
      <c r="H499">
        <v>1</v>
      </c>
      <c r="I499" s="9">
        <f t="shared" si="56"/>
        <v>950</v>
      </c>
      <c r="X499" s="5">
        <v>45055</v>
      </c>
      <c r="Y499" t="str">
        <f t="shared" si="57"/>
        <v>Tuesday</v>
      </c>
      <c r="Z499">
        <f t="shared" si="58"/>
        <v>9</v>
      </c>
      <c r="AA499">
        <f t="shared" si="59"/>
        <v>5</v>
      </c>
      <c r="AB499" t="str">
        <f t="shared" si="60"/>
        <v>May</v>
      </c>
      <c r="AC499">
        <f t="shared" si="61"/>
        <v>2023</v>
      </c>
      <c r="AD499" t="str">
        <f t="shared" si="62"/>
        <v/>
      </c>
      <c r="AE499" t="str" cm="1">
        <f t="array" ref="AE499">_xlfn.SWITCH(Y499,"Saturday","Weekend","Sunday","Weekend","Weekday")</f>
        <v>Weekday</v>
      </c>
      <c r="AF499" t="str">
        <f t="shared" si="63"/>
        <v>No</v>
      </c>
    </row>
    <row r="500" spans="3:32" x14ac:dyDescent="0.25">
      <c r="C500" t="s">
        <v>1504</v>
      </c>
      <c r="D500" t="s">
        <v>244</v>
      </c>
      <c r="E500" t="s">
        <v>107</v>
      </c>
      <c r="F500">
        <v>2780</v>
      </c>
      <c r="G500" s="9">
        <v>7900</v>
      </c>
      <c r="H500">
        <v>5</v>
      </c>
      <c r="I500" s="9">
        <f t="shared" si="56"/>
        <v>39500</v>
      </c>
      <c r="X500" s="5">
        <v>45056</v>
      </c>
      <c r="Y500" t="str">
        <f t="shared" si="57"/>
        <v>Wednesday</v>
      </c>
      <c r="Z500">
        <f t="shared" si="58"/>
        <v>10</v>
      </c>
      <c r="AA500">
        <f t="shared" si="59"/>
        <v>5</v>
      </c>
      <c r="AB500" t="str">
        <f t="shared" si="60"/>
        <v>May</v>
      </c>
      <c r="AC500">
        <f t="shared" si="61"/>
        <v>2023</v>
      </c>
      <c r="AD500" t="str">
        <f t="shared" si="62"/>
        <v/>
      </c>
      <c r="AE500" t="str" cm="1">
        <f t="array" ref="AE500">_xlfn.SWITCH(Y500,"Saturday","Weekend","Sunday","Weekend","Weekday")</f>
        <v>Weekday</v>
      </c>
      <c r="AF500" t="str">
        <f t="shared" si="63"/>
        <v>No</v>
      </c>
    </row>
    <row r="501" spans="3:32" x14ac:dyDescent="0.25">
      <c r="C501" t="s">
        <v>1505</v>
      </c>
      <c r="D501" t="s">
        <v>324</v>
      </c>
      <c r="E501" t="s">
        <v>134</v>
      </c>
      <c r="F501">
        <v>3000</v>
      </c>
      <c r="G501" s="9">
        <v>630</v>
      </c>
      <c r="H501">
        <v>1</v>
      </c>
      <c r="I501" s="9">
        <f t="shared" si="56"/>
        <v>630</v>
      </c>
      <c r="X501" s="5">
        <v>45057</v>
      </c>
      <c r="Y501" t="str">
        <f t="shared" si="57"/>
        <v>Thursday</v>
      </c>
      <c r="Z501">
        <f t="shared" si="58"/>
        <v>11</v>
      </c>
      <c r="AA501">
        <f t="shared" si="59"/>
        <v>5</v>
      </c>
      <c r="AB501" t="str">
        <f t="shared" si="60"/>
        <v>May</v>
      </c>
      <c r="AC501">
        <f t="shared" si="61"/>
        <v>2023</v>
      </c>
      <c r="AD501" t="str">
        <f t="shared" si="62"/>
        <v/>
      </c>
      <c r="AE501" t="str" cm="1">
        <f t="array" ref="AE501">_xlfn.SWITCH(Y501,"Saturday","Weekend","Sunday","Weekend","Weekday")</f>
        <v>Weekday</v>
      </c>
      <c r="AF501" t="str">
        <f t="shared" si="63"/>
        <v>No</v>
      </c>
    </row>
    <row r="502" spans="3:32" x14ac:dyDescent="0.25">
      <c r="C502" t="s">
        <v>1506</v>
      </c>
      <c r="D502" t="s">
        <v>184</v>
      </c>
      <c r="E502" t="s">
        <v>153</v>
      </c>
      <c r="F502">
        <v>2980</v>
      </c>
      <c r="G502" s="9">
        <v>5900</v>
      </c>
      <c r="H502">
        <v>1</v>
      </c>
      <c r="I502" s="9">
        <f t="shared" si="56"/>
        <v>5900</v>
      </c>
      <c r="X502" s="5">
        <v>45058</v>
      </c>
      <c r="Y502" t="str">
        <f t="shared" si="57"/>
        <v>Friday</v>
      </c>
      <c r="Z502">
        <f t="shared" si="58"/>
        <v>12</v>
      </c>
      <c r="AA502">
        <f t="shared" si="59"/>
        <v>5</v>
      </c>
      <c r="AB502" t="str">
        <f t="shared" si="60"/>
        <v>May</v>
      </c>
      <c r="AC502">
        <f t="shared" si="61"/>
        <v>2023</v>
      </c>
      <c r="AD502" t="str">
        <f t="shared" si="62"/>
        <v/>
      </c>
      <c r="AE502" t="str" cm="1">
        <f t="array" ref="AE502">_xlfn.SWITCH(Y502,"Saturday","Weekend","Sunday","Weekend","Weekday")</f>
        <v>Weekday</v>
      </c>
      <c r="AF502" t="str">
        <f t="shared" si="63"/>
        <v>No</v>
      </c>
    </row>
    <row r="503" spans="3:32" x14ac:dyDescent="0.25">
      <c r="C503" t="s">
        <v>1507</v>
      </c>
      <c r="D503" t="s">
        <v>285</v>
      </c>
      <c r="E503" t="s">
        <v>174</v>
      </c>
      <c r="F503">
        <v>2850</v>
      </c>
      <c r="G503" s="9">
        <v>420</v>
      </c>
      <c r="H503">
        <v>1</v>
      </c>
      <c r="I503" s="9">
        <f t="shared" si="56"/>
        <v>420</v>
      </c>
      <c r="X503" s="5">
        <v>45059</v>
      </c>
      <c r="Y503" t="str">
        <f t="shared" si="57"/>
        <v>Saturday</v>
      </c>
      <c r="Z503">
        <f t="shared" si="58"/>
        <v>13</v>
      </c>
      <c r="AA503">
        <f t="shared" si="59"/>
        <v>5</v>
      </c>
      <c r="AB503" t="str">
        <f t="shared" si="60"/>
        <v>May</v>
      </c>
      <c r="AC503">
        <f t="shared" si="61"/>
        <v>2023</v>
      </c>
      <c r="AD503" t="str">
        <f t="shared" si="62"/>
        <v/>
      </c>
      <c r="AE503" t="str" cm="1">
        <f t="array" ref="AE503">_xlfn.SWITCH(Y503,"Saturday","Weekend","Sunday","Weekend","Weekday")</f>
        <v>Weekend</v>
      </c>
      <c r="AF503" t="str">
        <f t="shared" si="63"/>
        <v>Yes</v>
      </c>
    </row>
    <row r="504" spans="3:32" x14ac:dyDescent="0.25">
      <c r="C504" t="s">
        <v>1508</v>
      </c>
      <c r="D504" t="s">
        <v>220</v>
      </c>
      <c r="E504" t="s">
        <v>79</v>
      </c>
      <c r="F504">
        <v>2900</v>
      </c>
      <c r="G504" s="9">
        <v>850</v>
      </c>
      <c r="H504">
        <v>1</v>
      </c>
      <c r="I504" s="9">
        <f t="shared" si="56"/>
        <v>850</v>
      </c>
      <c r="X504" s="5">
        <v>45060</v>
      </c>
      <c r="Y504" t="str">
        <f t="shared" si="57"/>
        <v>Sunday</v>
      </c>
      <c r="Z504">
        <f t="shared" si="58"/>
        <v>14</v>
      </c>
      <c r="AA504">
        <f t="shared" si="59"/>
        <v>5</v>
      </c>
      <c r="AB504" t="str">
        <f t="shared" si="60"/>
        <v>May</v>
      </c>
      <c r="AC504">
        <f t="shared" si="61"/>
        <v>2023</v>
      </c>
      <c r="AD504" t="str">
        <f t="shared" si="62"/>
        <v/>
      </c>
      <c r="AE504" t="str" cm="1">
        <f t="array" ref="AE504">_xlfn.SWITCH(Y504,"Saturday","Weekend","Sunday","Weekend","Weekday")</f>
        <v>Weekend</v>
      </c>
      <c r="AF504" t="str">
        <f t="shared" si="63"/>
        <v>Yes</v>
      </c>
    </row>
    <row r="505" spans="3:32" x14ac:dyDescent="0.25">
      <c r="C505" t="s">
        <v>1509</v>
      </c>
      <c r="D505" t="s">
        <v>231</v>
      </c>
      <c r="E505" t="s">
        <v>56</v>
      </c>
      <c r="F505">
        <v>2910</v>
      </c>
      <c r="G505" s="9">
        <v>160</v>
      </c>
      <c r="H505">
        <v>1</v>
      </c>
      <c r="I505" s="9">
        <f t="shared" si="56"/>
        <v>160</v>
      </c>
      <c r="X505" s="5">
        <v>45061</v>
      </c>
      <c r="Y505" t="str">
        <f t="shared" si="57"/>
        <v>Monday</v>
      </c>
      <c r="Z505">
        <f t="shared" si="58"/>
        <v>15</v>
      </c>
      <c r="AA505">
        <f t="shared" si="59"/>
        <v>5</v>
      </c>
      <c r="AB505" t="str">
        <f t="shared" si="60"/>
        <v>May</v>
      </c>
      <c r="AC505">
        <f t="shared" si="61"/>
        <v>2023</v>
      </c>
      <c r="AD505" t="str">
        <f t="shared" si="62"/>
        <v/>
      </c>
      <c r="AE505" t="str" cm="1">
        <f t="array" ref="AE505">_xlfn.SWITCH(Y505,"Saturday","Weekend","Sunday","Weekend","Weekday")</f>
        <v>Weekday</v>
      </c>
      <c r="AF505" t="str">
        <f t="shared" si="63"/>
        <v>No</v>
      </c>
    </row>
    <row r="506" spans="3:32" x14ac:dyDescent="0.25">
      <c r="C506" t="s">
        <v>1510</v>
      </c>
      <c r="D506" t="s">
        <v>376</v>
      </c>
      <c r="E506" t="s">
        <v>76</v>
      </c>
      <c r="F506">
        <v>2830</v>
      </c>
      <c r="G506" s="9">
        <v>770</v>
      </c>
      <c r="H506">
        <v>5</v>
      </c>
      <c r="I506" s="9">
        <f t="shared" si="56"/>
        <v>3850</v>
      </c>
      <c r="X506" s="5">
        <v>45062</v>
      </c>
      <c r="Y506" t="str">
        <f t="shared" si="57"/>
        <v>Tuesday</v>
      </c>
      <c r="Z506">
        <f t="shared" si="58"/>
        <v>16</v>
      </c>
      <c r="AA506">
        <f t="shared" si="59"/>
        <v>5</v>
      </c>
      <c r="AB506" t="str">
        <f t="shared" si="60"/>
        <v>May</v>
      </c>
      <c r="AC506">
        <f t="shared" si="61"/>
        <v>2023</v>
      </c>
      <c r="AD506" t="str">
        <f t="shared" si="62"/>
        <v/>
      </c>
      <c r="AE506" t="str" cm="1">
        <f t="array" ref="AE506">_xlfn.SWITCH(Y506,"Saturday","Weekend","Sunday","Weekend","Weekday")</f>
        <v>Weekday</v>
      </c>
      <c r="AF506" t="str">
        <f t="shared" si="63"/>
        <v>No</v>
      </c>
    </row>
    <row r="507" spans="3:32" x14ac:dyDescent="0.25">
      <c r="C507" t="s">
        <v>1511</v>
      </c>
      <c r="D507" t="s">
        <v>262</v>
      </c>
      <c r="E507" t="s">
        <v>164</v>
      </c>
      <c r="F507">
        <v>2770</v>
      </c>
      <c r="G507" s="9">
        <v>9400</v>
      </c>
      <c r="H507">
        <v>1</v>
      </c>
      <c r="I507" s="9">
        <f t="shared" si="56"/>
        <v>9400</v>
      </c>
      <c r="X507" s="5">
        <v>45063</v>
      </c>
      <c r="Y507" t="str">
        <f t="shared" si="57"/>
        <v>Wednesday</v>
      </c>
      <c r="Z507">
        <f t="shared" si="58"/>
        <v>17</v>
      </c>
      <c r="AA507">
        <f t="shared" si="59"/>
        <v>5</v>
      </c>
      <c r="AB507" t="str">
        <f t="shared" si="60"/>
        <v>May</v>
      </c>
      <c r="AC507">
        <f t="shared" si="61"/>
        <v>2023</v>
      </c>
      <c r="AD507" t="str">
        <f t="shared" si="62"/>
        <v/>
      </c>
      <c r="AE507" t="str" cm="1">
        <f t="array" ref="AE507">_xlfn.SWITCH(Y507,"Saturday","Weekend","Sunday","Weekend","Weekday")</f>
        <v>Weekday</v>
      </c>
      <c r="AF507" t="str">
        <f t="shared" si="63"/>
        <v>No</v>
      </c>
    </row>
    <row r="508" spans="3:32" x14ac:dyDescent="0.25">
      <c r="C508" t="s">
        <v>1512</v>
      </c>
      <c r="D508" t="s">
        <v>351</v>
      </c>
      <c r="E508" t="s">
        <v>81</v>
      </c>
      <c r="F508">
        <v>2880</v>
      </c>
      <c r="G508" s="9">
        <v>7000</v>
      </c>
      <c r="H508">
        <v>1</v>
      </c>
      <c r="I508" s="9">
        <f t="shared" si="56"/>
        <v>7000</v>
      </c>
      <c r="X508" s="5">
        <v>45064</v>
      </c>
      <c r="Y508" t="str">
        <f t="shared" si="57"/>
        <v>Thursday</v>
      </c>
      <c r="Z508">
        <f t="shared" si="58"/>
        <v>18</v>
      </c>
      <c r="AA508">
        <f t="shared" si="59"/>
        <v>5</v>
      </c>
      <c r="AB508" t="str">
        <f t="shared" si="60"/>
        <v>May</v>
      </c>
      <c r="AC508">
        <f t="shared" si="61"/>
        <v>2023</v>
      </c>
      <c r="AD508" t="str">
        <f t="shared" si="62"/>
        <v/>
      </c>
      <c r="AE508" t="str" cm="1">
        <f t="array" ref="AE508">_xlfn.SWITCH(Y508,"Saturday","Weekend","Sunday","Weekend","Weekday")</f>
        <v>Weekday</v>
      </c>
      <c r="AF508" t="str">
        <f t="shared" si="63"/>
        <v>No</v>
      </c>
    </row>
    <row r="509" spans="3:32" x14ac:dyDescent="0.25">
      <c r="C509" t="s">
        <v>1513</v>
      </c>
      <c r="D509" t="s">
        <v>250</v>
      </c>
      <c r="E509" t="s">
        <v>58</v>
      </c>
      <c r="F509">
        <v>2890</v>
      </c>
      <c r="G509" s="9">
        <v>270</v>
      </c>
      <c r="H509">
        <v>1</v>
      </c>
      <c r="I509" s="9">
        <f t="shared" si="56"/>
        <v>270</v>
      </c>
      <c r="X509" s="5">
        <v>45065</v>
      </c>
      <c r="Y509" t="str">
        <f t="shared" si="57"/>
        <v>Friday</v>
      </c>
      <c r="Z509">
        <f t="shared" si="58"/>
        <v>19</v>
      </c>
      <c r="AA509">
        <f t="shared" si="59"/>
        <v>5</v>
      </c>
      <c r="AB509" t="str">
        <f t="shared" si="60"/>
        <v>May</v>
      </c>
      <c r="AC509">
        <f t="shared" si="61"/>
        <v>2023</v>
      </c>
      <c r="AD509" t="str">
        <f t="shared" si="62"/>
        <v/>
      </c>
      <c r="AE509" t="str" cm="1">
        <f t="array" ref="AE509">_xlfn.SWITCH(Y509,"Saturday","Weekend","Sunday","Weekend","Weekday")</f>
        <v>Weekday</v>
      </c>
      <c r="AF509" t="str">
        <f t="shared" si="63"/>
        <v>No</v>
      </c>
    </row>
    <row r="510" spans="3:32" x14ac:dyDescent="0.25">
      <c r="C510" t="s">
        <v>1514</v>
      </c>
      <c r="D510" t="s">
        <v>327</v>
      </c>
      <c r="E510" t="s">
        <v>155</v>
      </c>
      <c r="F510">
        <v>2830</v>
      </c>
      <c r="G510" s="9">
        <v>110</v>
      </c>
      <c r="H510">
        <v>1</v>
      </c>
      <c r="I510" s="9">
        <f t="shared" si="56"/>
        <v>110</v>
      </c>
      <c r="X510" s="5">
        <v>45066</v>
      </c>
      <c r="Y510" t="str">
        <f t="shared" si="57"/>
        <v>Saturday</v>
      </c>
      <c r="Z510">
        <f t="shared" si="58"/>
        <v>20</v>
      </c>
      <c r="AA510">
        <f t="shared" si="59"/>
        <v>5</v>
      </c>
      <c r="AB510" t="str">
        <f t="shared" si="60"/>
        <v>May</v>
      </c>
      <c r="AC510">
        <f t="shared" si="61"/>
        <v>2023</v>
      </c>
      <c r="AD510" t="str">
        <f t="shared" si="62"/>
        <v/>
      </c>
      <c r="AE510" t="str" cm="1">
        <f t="array" ref="AE510">_xlfn.SWITCH(Y510,"Saturday","Weekend","Sunday","Weekend","Weekday")</f>
        <v>Weekend</v>
      </c>
      <c r="AF510" t="str">
        <f t="shared" si="63"/>
        <v>Yes</v>
      </c>
    </row>
    <row r="511" spans="3:32" x14ac:dyDescent="0.25">
      <c r="C511" t="s">
        <v>1515</v>
      </c>
      <c r="D511" t="s">
        <v>402</v>
      </c>
      <c r="E511" t="s">
        <v>174</v>
      </c>
      <c r="F511">
        <v>2780</v>
      </c>
      <c r="G511" s="9">
        <v>6400</v>
      </c>
      <c r="H511">
        <v>4</v>
      </c>
      <c r="I511" s="9">
        <f t="shared" si="56"/>
        <v>25600</v>
      </c>
      <c r="X511" s="5">
        <v>45067</v>
      </c>
      <c r="Y511" t="str">
        <f t="shared" si="57"/>
        <v>Sunday</v>
      </c>
      <c r="Z511">
        <f t="shared" si="58"/>
        <v>21</v>
      </c>
      <c r="AA511">
        <f t="shared" si="59"/>
        <v>5</v>
      </c>
      <c r="AB511" t="str">
        <f t="shared" si="60"/>
        <v>May</v>
      </c>
      <c r="AC511">
        <f t="shared" si="61"/>
        <v>2023</v>
      </c>
      <c r="AD511" t="str">
        <f t="shared" si="62"/>
        <v/>
      </c>
      <c r="AE511" t="str" cm="1">
        <f t="array" ref="AE511">_xlfn.SWITCH(Y511,"Saturday","Weekend","Sunday","Weekend","Weekday")</f>
        <v>Weekend</v>
      </c>
      <c r="AF511" t="str">
        <f t="shared" si="63"/>
        <v>Yes</v>
      </c>
    </row>
    <row r="512" spans="3:32" x14ac:dyDescent="0.25">
      <c r="C512" t="s">
        <v>1516</v>
      </c>
      <c r="D512" t="s">
        <v>304</v>
      </c>
      <c r="E512" t="s">
        <v>87</v>
      </c>
      <c r="F512">
        <v>2860</v>
      </c>
      <c r="G512" s="9">
        <v>3900</v>
      </c>
      <c r="H512">
        <v>2</v>
      </c>
      <c r="I512" s="9">
        <f t="shared" si="56"/>
        <v>7800</v>
      </c>
      <c r="X512" s="5">
        <v>45068</v>
      </c>
      <c r="Y512" t="str">
        <f t="shared" si="57"/>
        <v>Monday</v>
      </c>
      <c r="Z512">
        <f t="shared" si="58"/>
        <v>22</v>
      </c>
      <c r="AA512">
        <f t="shared" si="59"/>
        <v>5</v>
      </c>
      <c r="AB512" t="str">
        <f t="shared" si="60"/>
        <v>May</v>
      </c>
      <c r="AC512">
        <f t="shared" si="61"/>
        <v>2023</v>
      </c>
      <c r="AD512" t="str">
        <f t="shared" si="62"/>
        <v/>
      </c>
      <c r="AE512" t="str" cm="1">
        <f t="array" ref="AE512">_xlfn.SWITCH(Y512,"Saturday","Weekend","Sunday","Weekend","Weekday")</f>
        <v>Weekday</v>
      </c>
      <c r="AF512" t="str">
        <f t="shared" si="63"/>
        <v>No</v>
      </c>
    </row>
    <row r="513" spans="3:32" x14ac:dyDescent="0.25">
      <c r="C513" t="s">
        <v>1517</v>
      </c>
      <c r="D513" t="s">
        <v>414</v>
      </c>
      <c r="E513" t="s">
        <v>51</v>
      </c>
      <c r="F513">
        <v>2880</v>
      </c>
      <c r="G513" s="9">
        <v>7900</v>
      </c>
      <c r="H513">
        <v>2</v>
      </c>
      <c r="I513" s="9">
        <f t="shared" si="56"/>
        <v>15800</v>
      </c>
      <c r="X513" s="5">
        <v>45069</v>
      </c>
      <c r="Y513" t="str">
        <f t="shared" si="57"/>
        <v>Tuesday</v>
      </c>
      <c r="Z513">
        <f t="shared" si="58"/>
        <v>23</v>
      </c>
      <c r="AA513">
        <f t="shared" si="59"/>
        <v>5</v>
      </c>
      <c r="AB513" t="str">
        <f t="shared" si="60"/>
        <v>May</v>
      </c>
      <c r="AC513">
        <f t="shared" si="61"/>
        <v>2023</v>
      </c>
      <c r="AD513" t="str">
        <f t="shared" si="62"/>
        <v/>
      </c>
      <c r="AE513" t="str" cm="1">
        <f t="array" ref="AE513">_xlfn.SWITCH(Y513,"Saturday","Weekend","Sunday","Weekend","Weekday")</f>
        <v>Weekday</v>
      </c>
      <c r="AF513" t="str">
        <f t="shared" si="63"/>
        <v>No</v>
      </c>
    </row>
    <row r="514" spans="3:32" x14ac:dyDescent="0.25">
      <c r="C514" t="s">
        <v>1518</v>
      </c>
      <c r="D514" t="s">
        <v>233</v>
      </c>
      <c r="E514" t="s">
        <v>35</v>
      </c>
      <c r="F514">
        <v>2800</v>
      </c>
      <c r="G514" s="9">
        <v>9900</v>
      </c>
      <c r="H514">
        <v>1</v>
      </c>
      <c r="I514" s="9">
        <f t="shared" si="56"/>
        <v>9900</v>
      </c>
      <c r="X514" s="5">
        <v>45070</v>
      </c>
      <c r="Y514" t="str">
        <f t="shared" si="57"/>
        <v>Wednesday</v>
      </c>
      <c r="Z514">
        <f t="shared" si="58"/>
        <v>24</v>
      </c>
      <c r="AA514">
        <f t="shared" si="59"/>
        <v>5</v>
      </c>
      <c r="AB514" t="str">
        <f t="shared" si="60"/>
        <v>May</v>
      </c>
      <c r="AC514">
        <f t="shared" si="61"/>
        <v>2023</v>
      </c>
      <c r="AD514" t="str">
        <f t="shared" si="62"/>
        <v/>
      </c>
      <c r="AE514" t="str" cm="1">
        <f t="array" ref="AE514">_xlfn.SWITCH(Y514,"Saturday","Weekend","Sunday","Weekend","Weekday")</f>
        <v>Weekday</v>
      </c>
      <c r="AF514" t="str">
        <f t="shared" si="63"/>
        <v>No</v>
      </c>
    </row>
    <row r="515" spans="3:32" x14ac:dyDescent="0.25">
      <c r="C515" t="s">
        <v>1519</v>
      </c>
      <c r="D515" t="s">
        <v>180</v>
      </c>
      <c r="E515" t="s">
        <v>105</v>
      </c>
      <c r="F515">
        <v>2890</v>
      </c>
      <c r="G515" s="9">
        <v>920</v>
      </c>
      <c r="H515">
        <v>1</v>
      </c>
      <c r="I515" s="9">
        <f t="shared" si="56"/>
        <v>920</v>
      </c>
      <c r="X515" s="5">
        <v>45071</v>
      </c>
      <c r="Y515" t="str">
        <f t="shared" si="57"/>
        <v>Thursday</v>
      </c>
      <c r="Z515">
        <f t="shared" si="58"/>
        <v>25</v>
      </c>
      <c r="AA515">
        <f t="shared" si="59"/>
        <v>5</v>
      </c>
      <c r="AB515" t="str">
        <f t="shared" si="60"/>
        <v>May</v>
      </c>
      <c r="AC515">
        <f t="shared" si="61"/>
        <v>2023</v>
      </c>
      <c r="AD515" t="str">
        <f t="shared" si="62"/>
        <v/>
      </c>
      <c r="AE515" t="str" cm="1">
        <f t="array" ref="AE515">_xlfn.SWITCH(Y515,"Saturday","Weekend","Sunday","Weekend","Weekday")</f>
        <v>Weekday</v>
      </c>
      <c r="AF515" t="str">
        <f t="shared" si="63"/>
        <v>No</v>
      </c>
    </row>
    <row r="516" spans="3:32" x14ac:dyDescent="0.25">
      <c r="C516" t="s">
        <v>1520</v>
      </c>
      <c r="D516" t="s">
        <v>239</v>
      </c>
      <c r="E516" t="s">
        <v>158</v>
      </c>
      <c r="F516">
        <v>2980</v>
      </c>
      <c r="G516" s="9">
        <v>43</v>
      </c>
      <c r="H516">
        <v>1</v>
      </c>
      <c r="I516" s="9">
        <f t="shared" si="56"/>
        <v>43</v>
      </c>
      <c r="X516" s="5">
        <v>45072</v>
      </c>
      <c r="Y516" t="str">
        <f t="shared" si="57"/>
        <v>Friday</v>
      </c>
      <c r="Z516">
        <f t="shared" si="58"/>
        <v>26</v>
      </c>
      <c r="AA516">
        <f t="shared" si="59"/>
        <v>5</v>
      </c>
      <c r="AB516" t="str">
        <f t="shared" si="60"/>
        <v>May</v>
      </c>
      <c r="AC516">
        <f t="shared" si="61"/>
        <v>2023</v>
      </c>
      <c r="AD516" t="str">
        <f t="shared" si="62"/>
        <v/>
      </c>
      <c r="AE516" t="str" cm="1">
        <f t="array" ref="AE516">_xlfn.SWITCH(Y516,"Saturday","Weekend","Sunday","Weekend","Weekday")</f>
        <v>Weekday</v>
      </c>
      <c r="AF516" t="str">
        <f t="shared" si="63"/>
        <v>No</v>
      </c>
    </row>
    <row r="517" spans="3:32" x14ac:dyDescent="0.25">
      <c r="C517" t="s">
        <v>1521</v>
      </c>
      <c r="D517" t="s">
        <v>264</v>
      </c>
      <c r="E517" t="s">
        <v>40</v>
      </c>
      <c r="F517">
        <v>2860</v>
      </c>
      <c r="G517" s="9">
        <v>220</v>
      </c>
      <c r="H517">
        <v>1</v>
      </c>
      <c r="I517" s="9">
        <f t="shared" si="56"/>
        <v>220</v>
      </c>
      <c r="X517" s="5">
        <v>45073</v>
      </c>
      <c r="Y517" t="str">
        <f t="shared" si="57"/>
        <v>Saturday</v>
      </c>
      <c r="Z517">
        <f t="shared" si="58"/>
        <v>27</v>
      </c>
      <c r="AA517">
        <f t="shared" si="59"/>
        <v>5</v>
      </c>
      <c r="AB517" t="str">
        <f t="shared" si="60"/>
        <v>May</v>
      </c>
      <c r="AC517">
        <f t="shared" si="61"/>
        <v>2023</v>
      </c>
      <c r="AD517" t="str">
        <f t="shared" si="62"/>
        <v/>
      </c>
      <c r="AE517" t="str" cm="1">
        <f t="array" ref="AE517">_xlfn.SWITCH(Y517,"Saturday","Weekend","Sunday","Weekend","Weekday")</f>
        <v>Weekend</v>
      </c>
      <c r="AF517" t="str">
        <f t="shared" si="63"/>
        <v>Yes</v>
      </c>
    </row>
    <row r="518" spans="3:32" x14ac:dyDescent="0.25">
      <c r="C518" t="s">
        <v>1522</v>
      </c>
      <c r="D518" t="s">
        <v>316</v>
      </c>
      <c r="E518" t="s">
        <v>100</v>
      </c>
      <c r="F518">
        <v>2770</v>
      </c>
      <c r="G518" s="9">
        <v>91</v>
      </c>
      <c r="H518">
        <v>1</v>
      </c>
      <c r="I518" s="9">
        <f t="shared" si="56"/>
        <v>91</v>
      </c>
      <c r="X518" s="5">
        <v>45074</v>
      </c>
      <c r="Y518" t="str">
        <f t="shared" si="57"/>
        <v>Sunday</v>
      </c>
      <c r="Z518">
        <f t="shared" si="58"/>
        <v>28</v>
      </c>
      <c r="AA518">
        <f t="shared" si="59"/>
        <v>5</v>
      </c>
      <c r="AB518" t="str">
        <f t="shared" si="60"/>
        <v>May</v>
      </c>
      <c r="AC518">
        <f t="shared" si="61"/>
        <v>2023</v>
      </c>
      <c r="AD518" t="str">
        <f t="shared" si="62"/>
        <v/>
      </c>
      <c r="AE518" t="str" cm="1">
        <f t="array" ref="AE518">_xlfn.SWITCH(Y518,"Saturday","Weekend","Sunday","Weekend","Weekday")</f>
        <v>Weekend</v>
      </c>
      <c r="AF518" t="str">
        <f t="shared" si="63"/>
        <v>Yes</v>
      </c>
    </row>
    <row r="519" spans="3:32" x14ac:dyDescent="0.25">
      <c r="C519" t="s">
        <v>1523</v>
      </c>
      <c r="D519" t="s">
        <v>379</v>
      </c>
      <c r="E519" t="s">
        <v>110</v>
      </c>
      <c r="F519">
        <v>2710</v>
      </c>
      <c r="G519" s="9">
        <v>8900</v>
      </c>
      <c r="H519">
        <v>1</v>
      </c>
      <c r="I519" s="9">
        <f t="shared" ref="I519:I582" si="64">G519*H519</f>
        <v>8900</v>
      </c>
      <c r="X519" s="5">
        <v>45075</v>
      </c>
      <c r="Y519" t="str">
        <f t="shared" ref="Y519:Y582" si="65">TEXT(X519,"dddd")</f>
        <v>Monday</v>
      </c>
      <c r="Z519">
        <f t="shared" ref="Z519:Z582" si="66">DAY(X519)</f>
        <v>29</v>
      </c>
      <c r="AA519">
        <f t="shared" ref="AA519:AA582" si="67">MONTH(X519)</f>
        <v>5</v>
      </c>
      <c r="AB519" t="str">
        <f t="shared" ref="AB519:AB582" si="68">TEXT(X519,"mmmm")</f>
        <v>May</v>
      </c>
      <c r="AC519">
        <f t="shared" ref="AC519:AC582" si="69">YEAR(X519)</f>
        <v>2023</v>
      </c>
      <c r="AD519" t="str">
        <f t="shared" ref="AD519:AD582" si="70">_xlfn.XLOOKUP(X519,$AH$6:$AH$105,$AI$6:$AI$105,"")</f>
        <v>Memorial Day</v>
      </c>
      <c r="AE519" t="str" cm="1">
        <f t="array" ref="AE519">_xlfn.SWITCH(Y519,"Saturday","Weekend","Sunday","Weekend","Weekday")</f>
        <v>Weekday</v>
      </c>
      <c r="AF519" t="str">
        <f t="shared" ref="AF519:AF582" si="71">IF(OR(NOT(AD519=""),AE519="Weekend"),"Yes","No")</f>
        <v>Yes</v>
      </c>
    </row>
    <row r="520" spans="3:32" x14ac:dyDescent="0.25">
      <c r="C520" t="s">
        <v>1524</v>
      </c>
      <c r="D520" t="s">
        <v>264</v>
      </c>
      <c r="E520" t="s">
        <v>109</v>
      </c>
      <c r="F520">
        <v>2870</v>
      </c>
      <c r="G520" s="9">
        <v>7500</v>
      </c>
      <c r="H520">
        <v>1</v>
      </c>
      <c r="I520" s="9">
        <f t="shared" si="64"/>
        <v>7500</v>
      </c>
      <c r="X520" s="5">
        <v>45076</v>
      </c>
      <c r="Y520" t="str">
        <f t="shared" si="65"/>
        <v>Tuesday</v>
      </c>
      <c r="Z520">
        <f t="shared" si="66"/>
        <v>30</v>
      </c>
      <c r="AA520">
        <f t="shared" si="67"/>
        <v>5</v>
      </c>
      <c r="AB520" t="str">
        <f t="shared" si="68"/>
        <v>May</v>
      </c>
      <c r="AC520">
        <f t="shared" si="69"/>
        <v>2023</v>
      </c>
      <c r="AD520" t="str">
        <f t="shared" si="70"/>
        <v/>
      </c>
      <c r="AE520" t="str" cm="1">
        <f t="array" ref="AE520">_xlfn.SWITCH(Y520,"Saturday","Weekend","Sunday","Weekend","Weekday")</f>
        <v>Weekday</v>
      </c>
      <c r="AF520" t="str">
        <f t="shared" si="71"/>
        <v>No</v>
      </c>
    </row>
    <row r="521" spans="3:32" x14ac:dyDescent="0.25">
      <c r="C521" t="s">
        <v>1525</v>
      </c>
      <c r="D521" t="s">
        <v>349</v>
      </c>
      <c r="E521" t="s">
        <v>29</v>
      </c>
      <c r="F521">
        <v>2810</v>
      </c>
      <c r="G521" s="9">
        <v>26</v>
      </c>
      <c r="H521">
        <v>1</v>
      </c>
      <c r="I521" s="9">
        <f t="shared" si="64"/>
        <v>26</v>
      </c>
      <c r="X521" s="5">
        <v>45077</v>
      </c>
      <c r="Y521" t="str">
        <f t="shared" si="65"/>
        <v>Wednesday</v>
      </c>
      <c r="Z521">
        <f t="shared" si="66"/>
        <v>31</v>
      </c>
      <c r="AA521">
        <f t="shared" si="67"/>
        <v>5</v>
      </c>
      <c r="AB521" t="str">
        <f t="shared" si="68"/>
        <v>May</v>
      </c>
      <c r="AC521">
        <f t="shared" si="69"/>
        <v>2023</v>
      </c>
      <c r="AD521" t="str">
        <f t="shared" si="70"/>
        <v/>
      </c>
      <c r="AE521" t="str" cm="1">
        <f t="array" ref="AE521">_xlfn.SWITCH(Y521,"Saturday","Weekend","Sunday","Weekend","Weekday")</f>
        <v>Weekday</v>
      </c>
      <c r="AF521" t="str">
        <f t="shared" si="71"/>
        <v>No</v>
      </c>
    </row>
    <row r="522" spans="3:32" x14ac:dyDescent="0.25">
      <c r="C522" t="s">
        <v>1526</v>
      </c>
      <c r="D522" t="s">
        <v>202</v>
      </c>
      <c r="E522" t="s">
        <v>78</v>
      </c>
      <c r="F522">
        <v>2760</v>
      </c>
      <c r="G522" s="9">
        <v>710</v>
      </c>
      <c r="H522">
        <v>5</v>
      </c>
      <c r="I522" s="9">
        <f t="shared" si="64"/>
        <v>3550</v>
      </c>
      <c r="X522" s="5">
        <v>45078</v>
      </c>
      <c r="Y522" t="str">
        <f t="shared" si="65"/>
        <v>Thursday</v>
      </c>
      <c r="Z522">
        <f t="shared" si="66"/>
        <v>1</v>
      </c>
      <c r="AA522">
        <f t="shared" si="67"/>
        <v>6</v>
      </c>
      <c r="AB522" t="str">
        <f t="shared" si="68"/>
        <v>June</v>
      </c>
      <c r="AC522">
        <f t="shared" si="69"/>
        <v>2023</v>
      </c>
      <c r="AD522" t="str">
        <f t="shared" si="70"/>
        <v/>
      </c>
      <c r="AE522" t="str" cm="1">
        <f t="array" ref="AE522">_xlfn.SWITCH(Y522,"Saturday","Weekend","Sunday","Weekend","Weekday")</f>
        <v>Weekday</v>
      </c>
      <c r="AF522" t="str">
        <f t="shared" si="71"/>
        <v>No</v>
      </c>
    </row>
    <row r="523" spans="3:32" x14ac:dyDescent="0.25">
      <c r="C523" t="s">
        <v>1527</v>
      </c>
      <c r="D523" t="s">
        <v>341</v>
      </c>
      <c r="E523" t="s">
        <v>105</v>
      </c>
      <c r="F523">
        <v>2920</v>
      </c>
      <c r="G523" s="9">
        <v>68</v>
      </c>
      <c r="H523">
        <v>1</v>
      </c>
      <c r="I523" s="9">
        <f t="shared" si="64"/>
        <v>68</v>
      </c>
      <c r="X523" s="5">
        <v>45079</v>
      </c>
      <c r="Y523" t="str">
        <f t="shared" si="65"/>
        <v>Friday</v>
      </c>
      <c r="Z523">
        <f t="shared" si="66"/>
        <v>2</v>
      </c>
      <c r="AA523">
        <f t="shared" si="67"/>
        <v>6</v>
      </c>
      <c r="AB523" t="str">
        <f t="shared" si="68"/>
        <v>June</v>
      </c>
      <c r="AC523">
        <f t="shared" si="69"/>
        <v>2023</v>
      </c>
      <c r="AD523" t="str">
        <f t="shared" si="70"/>
        <v/>
      </c>
      <c r="AE523" t="str" cm="1">
        <f t="array" ref="AE523">_xlfn.SWITCH(Y523,"Saturday","Weekend","Sunday","Weekend","Weekday")</f>
        <v>Weekday</v>
      </c>
      <c r="AF523" t="str">
        <f t="shared" si="71"/>
        <v>No</v>
      </c>
    </row>
    <row r="524" spans="3:32" x14ac:dyDescent="0.25">
      <c r="C524" t="s">
        <v>1528</v>
      </c>
      <c r="D524" t="s">
        <v>226</v>
      </c>
      <c r="E524" t="s">
        <v>57</v>
      </c>
      <c r="F524">
        <v>2900</v>
      </c>
      <c r="G524" s="9">
        <v>9000</v>
      </c>
      <c r="H524">
        <v>6</v>
      </c>
      <c r="I524" s="9">
        <f t="shared" si="64"/>
        <v>54000</v>
      </c>
      <c r="X524" s="5">
        <v>45080</v>
      </c>
      <c r="Y524" t="str">
        <f t="shared" si="65"/>
        <v>Saturday</v>
      </c>
      <c r="Z524">
        <f t="shared" si="66"/>
        <v>3</v>
      </c>
      <c r="AA524">
        <f t="shared" si="67"/>
        <v>6</v>
      </c>
      <c r="AB524" t="str">
        <f t="shared" si="68"/>
        <v>June</v>
      </c>
      <c r="AC524">
        <f t="shared" si="69"/>
        <v>2023</v>
      </c>
      <c r="AD524" t="str">
        <f t="shared" si="70"/>
        <v/>
      </c>
      <c r="AE524" t="str" cm="1">
        <f t="array" ref="AE524">_xlfn.SWITCH(Y524,"Saturday","Weekend","Sunday","Weekend","Weekday")</f>
        <v>Weekend</v>
      </c>
      <c r="AF524" t="str">
        <f t="shared" si="71"/>
        <v>Yes</v>
      </c>
    </row>
    <row r="525" spans="3:32" x14ac:dyDescent="0.25">
      <c r="C525" t="s">
        <v>1529</v>
      </c>
      <c r="D525" t="s">
        <v>375</v>
      </c>
      <c r="E525" t="s">
        <v>127</v>
      </c>
      <c r="F525">
        <v>2870</v>
      </c>
      <c r="G525" s="9">
        <v>81</v>
      </c>
      <c r="H525">
        <v>1</v>
      </c>
      <c r="I525" s="9">
        <f t="shared" si="64"/>
        <v>81</v>
      </c>
      <c r="X525" s="5">
        <v>45081</v>
      </c>
      <c r="Y525" t="str">
        <f t="shared" si="65"/>
        <v>Sunday</v>
      </c>
      <c r="Z525">
        <f t="shared" si="66"/>
        <v>4</v>
      </c>
      <c r="AA525">
        <f t="shared" si="67"/>
        <v>6</v>
      </c>
      <c r="AB525" t="str">
        <f t="shared" si="68"/>
        <v>June</v>
      </c>
      <c r="AC525">
        <f t="shared" si="69"/>
        <v>2023</v>
      </c>
      <c r="AD525" t="str">
        <f t="shared" si="70"/>
        <v/>
      </c>
      <c r="AE525" t="str" cm="1">
        <f t="array" ref="AE525">_xlfn.SWITCH(Y525,"Saturday","Weekend","Sunday","Weekend","Weekday")</f>
        <v>Weekend</v>
      </c>
      <c r="AF525" t="str">
        <f t="shared" si="71"/>
        <v>Yes</v>
      </c>
    </row>
    <row r="526" spans="3:32" x14ac:dyDescent="0.25">
      <c r="C526" t="s">
        <v>1530</v>
      </c>
      <c r="D526" t="s">
        <v>292</v>
      </c>
      <c r="E526" t="s">
        <v>105</v>
      </c>
      <c r="F526">
        <v>2920</v>
      </c>
      <c r="G526" s="9">
        <v>780</v>
      </c>
      <c r="H526">
        <v>1</v>
      </c>
      <c r="I526" s="9">
        <f t="shared" si="64"/>
        <v>780</v>
      </c>
      <c r="X526" s="5">
        <v>45082</v>
      </c>
      <c r="Y526" t="str">
        <f t="shared" si="65"/>
        <v>Monday</v>
      </c>
      <c r="Z526">
        <f t="shared" si="66"/>
        <v>5</v>
      </c>
      <c r="AA526">
        <f t="shared" si="67"/>
        <v>6</v>
      </c>
      <c r="AB526" t="str">
        <f t="shared" si="68"/>
        <v>June</v>
      </c>
      <c r="AC526">
        <f t="shared" si="69"/>
        <v>2023</v>
      </c>
      <c r="AD526" t="str">
        <f t="shared" si="70"/>
        <v/>
      </c>
      <c r="AE526" t="str" cm="1">
        <f t="array" ref="AE526">_xlfn.SWITCH(Y526,"Saturday","Weekend","Sunday","Weekend","Weekday")</f>
        <v>Weekday</v>
      </c>
      <c r="AF526" t="str">
        <f t="shared" si="71"/>
        <v>No</v>
      </c>
    </row>
    <row r="527" spans="3:32" x14ac:dyDescent="0.25">
      <c r="C527" t="s">
        <v>1531</v>
      </c>
      <c r="D527" t="s">
        <v>363</v>
      </c>
      <c r="E527" t="s">
        <v>124</v>
      </c>
      <c r="F527">
        <v>2840</v>
      </c>
      <c r="G527" s="9">
        <v>3000</v>
      </c>
      <c r="H527">
        <v>1</v>
      </c>
      <c r="I527" s="9">
        <f t="shared" si="64"/>
        <v>3000</v>
      </c>
      <c r="X527" s="5">
        <v>45083</v>
      </c>
      <c r="Y527" t="str">
        <f t="shared" si="65"/>
        <v>Tuesday</v>
      </c>
      <c r="Z527">
        <f t="shared" si="66"/>
        <v>6</v>
      </c>
      <c r="AA527">
        <f t="shared" si="67"/>
        <v>6</v>
      </c>
      <c r="AB527" t="str">
        <f t="shared" si="68"/>
        <v>June</v>
      </c>
      <c r="AC527">
        <f t="shared" si="69"/>
        <v>2023</v>
      </c>
      <c r="AD527" t="str">
        <f t="shared" si="70"/>
        <v/>
      </c>
      <c r="AE527" t="str" cm="1">
        <f t="array" ref="AE527">_xlfn.SWITCH(Y527,"Saturday","Weekend","Sunday","Weekend","Weekday")</f>
        <v>Weekday</v>
      </c>
      <c r="AF527" t="str">
        <f t="shared" si="71"/>
        <v>No</v>
      </c>
    </row>
    <row r="528" spans="3:32" x14ac:dyDescent="0.25">
      <c r="C528" t="s">
        <v>1532</v>
      </c>
      <c r="D528" t="s">
        <v>379</v>
      </c>
      <c r="E528" t="s">
        <v>121</v>
      </c>
      <c r="F528">
        <v>3000</v>
      </c>
      <c r="G528" s="9">
        <v>2800</v>
      </c>
      <c r="H528">
        <v>1</v>
      </c>
      <c r="I528" s="9">
        <f t="shared" si="64"/>
        <v>2800</v>
      </c>
      <c r="X528" s="5">
        <v>45084</v>
      </c>
      <c r="Y528" t="str">
        <f t="shared" si="65"/>
        <v>Wednesday</v>
      </c>
      <c r="Z528">
        <f t="shared" si="66"/>
        <v>7</v>
      </c>
      <c r="AA528">
        <f t="shared" si="67"/>
        <v>6</v>
      </c>
      <c r="AB528" t="str">
        <f t="shared" si="68"/>
        <v>June</v>
      </c>
      <c r="AC528">
        <f t="shared" si="69"/>
        <v>2023</v>
      </c>
      <c r="AD528" t="str">
        <f t="shared" si="70"/>
        <v/>
      </c>
      <c r="AE528" t="str" cm="1">
        <f t="array" ref="AE528">_xlfn.SWITCH(Y528,"Saturday","Weekend","Sunday","Weekend","Weekday")</f>
        <v>Weekday</v>
      </c>
      <c r="AF528" t="str">
        <f t="shared" si="71"/>
        <v>No</v>
      </c>
    </row>
    <row r="529" spans="3:32" x14ac:dyDescent="0.25">
      <c r="C529" t="s">
        <v>1533</v>
      </c>
      <c r="D529" t="s">
        <v>420</v>
      </c>
      <c r="E529" t="s">
        <v>33</v>
      </c>
      <c r="F529">
        <v>2870</v>
      </c>
      <c r="G529" s="9">
        <v>7100</v>
      </c>
      <c r="H529">
        <v>1</v>
      </c>
      <c r="I529" s="9">
        <f t="shared" si="64"/>
        <v>7100</v>
      </c>
      <c r="X529" s="5">
        <v>45085</v>
      </c>
      <c r="Y529" t="str">
        <f t="shared" si="65"/>
        <v>Thursday</v>
      </c>
      <c r="Z529">
        <f t="shared" si="66"/>
        <v>8</v>
      </c>
      <c r="AA529">
        <f t="shared" si="67"/>
        <v>6</v>
      </c>
      <c r="AB529" t="str">
        <f t="shared" si="68"/>
        <v>June</v>
      </c>
      <c r="AC529">
        <f t="shared" si="69"/>
        <v>2023</v>
      </c>
      <c r="AD529" t="str">
        <f t="shared" si="70"/>
        <v/>
      </c>
      <c r="AE529" t="str" cm="1">
        <f t="array" ref="AE529">_xlfn.SWITCH(Y529,"Saturday","Weekend","Sunday","Weekend","Weekday")</f>
        <v>Weekday</v>
      </c>
      <c r="AF529" t="str">
        <f t="shared" si="71"/>
        <v>No</v>
      </c>
    </row>
    <row r="530" spans="3:32" x14ac:dyDescent="0.25">
      <c r="C530" t="s">
        <v>1534</v>
      </c>
      <c r="D530" t="s">
        <v>378</v>
      </c>
      <c r="E530" t="s">
        <v>140</v>
      </c>
      <c r="F530">
        <v>2910</v>
      </c>
      <c r="G530" s="9">
        <v>700</v>
      </c>
      <c r="H530">
        <v>1</v>
      </c>
      <c r="I530" s="9">
        <f t="shared" si="64"/>
        <v>700</v>
      </c>
      <c r="X530" s="5">
        <v>45086</v>
      </c>
      <c r="Y530" t="str">
        <f t="shared" si="65"/>
        <v>Friday</v>
      </c>
      <c r="Z530">
        <f t="shared" si="66"/>
        <v>9</v>
      </c>
      <c r="AA530">
        <f t="shared" si="67"/>
        <v>6</v>
      </c>
      <c r="AB530" t="str">
        <f t="shared" si="68"/>
        <v>June</v>
      </c>
      <c r="AC530">
        <f t="shared" si="69"/>
        <v>2023</v>
      </c>
      <c r="AD530" t="str">
        <f t="shared" si="70"/>
        <v/>
      </c>
      <c r="AE530" t="str" cm="1">
        <f t="array" ref="AE530">_xlfn.SWITCH(Y530,"Saturday","Weekend","Sunday","Weekend","Weekday")</f>
        <v>Weekday</v>
      </c>
      <c r="AF530" t="str">
        <f t="shared" si="71"/>
        <v>No</v>
      </c>
    </row>
    <row r="531" spans="3:32" x14ac:dyDescent="0.25">
      <c r="C531" t="s">
        <v>1535</v>
      </c>
      <c r="D531" t="s">
        <v>228</v>
      </c>
      <c r="E531" t="s">
        <v>129</v>
      </c>
      <c r="F531">
        <v>2800</v>
      </c>
      <c r="G531" s="9">
        <v>3900</v>
      </c>
      <c r="H531">
        <v>1</v>
      </c>
      <c r="I531" s="9">
        <f t="shared" si="64"/>
        <v>3900</v>
      </c>
      <c r="X531" s="5">
        <v>45087</v>
      </c>
      <c r="Y531" t="str">
        <f t="shared" si="65"/>
        <v>Saturday</v>
      </c>
      <c r="Z531">
        <f t="shared" si="66"/>
        <v>10</v>
      </c>
      <c r="AA531">
        <f t="shared" si="67"/>
        <v>6</v>
      </c>
      <c r="AB531" t="str">
        <f t="shared" si="68"/>
        <v>June</v>
      </c>
      <c r="AC531">
        <f t="shared" si="69"/>
        <v>2023</v>
      </c>
      <c r="AD531" t="str">
        <f t="shared" si="70"/>
        <v/>
      </c>
      <c r="AE531" t="str" cm="1">
        <f t="array" ref="AE531">_xlfn.SWITCH(Y531,"Saturday","Weekend","Sunday","Weekend","Weekday")</f>
        <v>Weekend</v>
      </c>
      <c r="AF531" t="str">
        <f t="shared" si="71"/>
        <v>Yes</v>
      </c>
    </row>
    <row r="532" spans="3:32" x14ac:dyDescent="0.25">
      <c r="C532" t="s">
        <v>1536</v>
      </c>
      <c r="D532" t="s">
        <v>377</v>
      </c>
      <c r="E532" t="s">
        <v>138</v>
      </c>
      <c r="F532">
        <v>2740</v>
      </c>
      <c r="G532" s="9">
        <v>78</v>
      </c>
      <c r="H532">
        <v>1</v>
      </c>
      <c r="I532" s="9">
        <f t="shared" si="64"/>
        <v>78</v>
      </c>
      <c r="X532" s="5">
        <v>45088</v>
      </c>
      <c r="Y532" t="str">
        <f t="shared" si="65"/>
        <v>Sunday</v>
      </c>
      <c r="Z532">
        <f t="shared" si="66"/>
        <v>11</v>
      </c>
      <c r="AA532">
        <f t="shared" si="67"/>
        <v>6</v>
      </c>
      <c r="AB532" t="str">
        <f t="shared" si="68"/>
        <v>June</v>
      </c>
      <c r="AC532">
        <f t="shared" si="69"/>
        <v>2023</v>
      </c>
      <c r="AD532" t="str">
        <f t="shared" si="70"/>
        <v/>
      </c>
      <c r="AE532" t="str" cm="1">
        <f t="array" ref="AE532">_xlfn.SWITCH(Y532,"Saturday","Weekend","Sunday","Weekend","Weekday")</f>
        <v>Weekend</v>
      </c>
      <c r="AF532" t="str">
        <f t="shared" si="71"/>
        <v>Yes</v>
      </c>
    </row>
    <row r="533" spans="3:32" x14ac:dyDescent="0.25">
      <c r="C533" t="s">
        <v>1537</v>
      </c>
      <c r="D533" t="s">
        <v>196</v>
      </c>
      <c r="E533" t="s">
        <v>168</v>
      </c>
      <c r="F533">
        <v>2840</v>
      </c>
      <c r="G533" s="9">
        <v>750</v>
      </c>
      <c r="H533">
        <v>1</v>
      </c>
      <c r="I533" s="9">
        <f t="shared" si="64"/>
        <v>750</v>
      </c>
      <c r="X533" s="5">
        <v>45089</v>
      </c>
      <c r="Y533" t="str">
        <f t="shared" si="65"/>
        <v>Monday</v>
      </c>
      <c r="Z533">
        <f t="shared" si="66"/>
        <v>12</v>
      </c>
      <c r="AA533">
        <f t="shared" si="67"/>
        <v>6</v>
      </c>
      <c r="AB533" t="str">
        <f t="shared" si="68"/>
        <v>June</v>
      </c>
      <c r="AC533">
        <f t="shared" si="69"/>
        <v>2023</v>
      </c>
      <c r="AD533" t="str">
        <f t="shared" si="70"/>
        <v/>
      </c>
      <c r="AE533" t="str" cm="1">
        <f t="array" ref="AE533">_xlfn.SWITCH(Y533,"Saturday","Weekend","Sunday","Weekend","Weekday")</f>
        <v>Weekday</v>
      </c>
      <c r="AF533" t="str">
        <f t="shared" si="71"/>
        <v>No</v>
      </c>
    </row>
    <row r="534" spans="3:32" x14ac:dyDescent="0.25">
      <c r="C534" t="s">
        <v>1538</v>
      </c>
      <c r="D534" t="s">
        <v>196</v>
      </c>
      <c r="E534" t="s">
        <v>63</v>
      </c>
      <c r="F534">
        <v>2810</v>
      </c>
      <c r="G534" s="9">
        <v>67</v>
      </c>
      <c r="H534">
        <v>1</v>
      </c>
      <c r="I534" s="9">
        <f t="shared" si="64"/>
        <v>67</v>
      </c>
      <c r="X534" s="5">
        <v>45090</v>
      </c>
      <c r="Y534" t="str">
        <f t="shared" si="65"/>
        <v>Tuesday</v>
      </c>
      <c r="Z534">
        <f t="shared" si="66"/>
        <v>13</v>
      </c>
      <c r="AA534">
        <f t="shared" si="67"/>
        <v>6</v>
      </c>
      <c r="AB534" t="str">
        <f t="shared" si="68"/>
        <v>June</v>
      </c>
      <c r="AC534">
        <f t="shared" si="69"/>
        <v>2023</v>
      </c>
      <c r="AD534" t="str">
        <f t="shared" si="70"/>
        <v/>
      </c>
      <c r="AE534" t="str" cm="1">
        <f t="array" ref="AE534">_xlfn.SWITCH(Y534,"Saturday","Weekend","Sunday","Weekend","Weekday")</f>
        <v>Weekday</v>
      </c>
      <c r="AF534" t="str">
        <f t="shared" si="71"/>
        <v>No</v>
      </c>
    </row>
    <row r="535" spans="3:32" x14ac:dyDescent="0.25">
      <c r="C535" t="s">
        <v>1539</v>
      </c>
      <c r="D535" t="s">
        <v>322</v>
      </c>
      <c r="E535" t="s">
        <v>50</v>
      </c>
      <c r="F535">
        <v>2890</v>
      </c>
      <c r="G535" s="9">
        <v>88</v>
      </c>
      <c r="H535">
        <v>1</v>
      </c>
      <c r="I535" s="9">
        <f t="shared" si="64"/>
        <v>88</v>
      </c>
      <c r="X535" s="5">
        <v>45091</v>
      </c>
      <c r="Y535" t="str">
        <f t="shared" si="65"/>
        <v>Wednesday</v>
      </c>
      <c r="Z535">
        <f t="shared" si="66"/>
        <v>14</v>
      </c>
      <c r="AA535">
        <f t="shared" si="67"/>
        <v>6</v>
      </c>
      <c r="AB535" t="str">
        <f t="shared" si="68"/>
        <v>June</v>
      </c>
      <c r="AC535">
        <f t="shared" si="69"/>
        <v>2023</v>
      </c>
      <c r="AD535" t="str">
        <f t="shared" si="70"/>
        <v/>
      </c>
      <c r="AE535" t="str" cm="1">
        <f t="array" ref="AE535">_xlfn.SWITCH(Y535,"Saturday","Weekend","Sunday","Weekend","Weekday")</f>
        <v>Weekday</v>
      </c>
      <c r="AF535" t="str">
        <f t="shared" si="71"/>
        <v>No</v>
      </c>
    </row>
    <row r="536" spans="3:32" x14ac:dyDescent="0.25">
      <c r="C536" t="s">
        <v>1540</v>
      </c>
      <c r="D536" t="s">
        <v>218</v>
      </c>
      <c r="E536" t="s">
        <v>79</v>
      </c>
      <c r="F536">
        <v>2800</v>
      </c>
      <c r="G536" s="9">
        <v>84</v>
      </c>
      <c r="H536">
        <v>1</v>
      </c>
      <c r="I536" s="9">
        <f t="shared" si="64"/>
        <v>84</v>
      </c>
      <c r="X536" s="5">
        <v>45092</v>
      </c>
      <c r="Y536" t="str">
        <f t="shared" si="65"/>
        <v>Thursday</v>
      </c>
      <c r="Z536">
        <f t="shared" si="66"/>
        <v>15</v>
      </c>
      <c r="AA536">
        <f t="shared" si="67"/>
        <v>6</v>
      </c>
      <c r="AB536" t="str">
        <f t="shared" si="68"/>
        <v>June</v>
      </c>
      <c r="AC536">
        <f t="shared" si="69"/>
        <v>2023</v>
      </c>
      <c r="AD536" t="str">
        <f t="shared" si="70"/>
        <v/>
      </c>
      <c r="AE536" t="str" cm="1">
        <f t="array" ref="AE536">_xlfn.SWITCH(Y536,"Saturday","Weekend","Sunday","Weekend","Weekday")</f>
        <v>Weekday</v>
      </c>
      <c r="AF536" t="str">
        <f t="shared" si="71"/>
        <v>No</v>
      </c>
    </row>
    <row r="537" spans="3:32" x14ac:dyDescent="0.25">
      <c r="C537" t="s">
        <v>1541</v>
      </c>
      <c r="D537" t="s">
        <v>444</v>
      </c>
      <c r="E537" t="s">
        <v>94</v>
      </c>
      <c r="F537">
        <v>2900</v>
      </c>
      <c r="G537" s="9">
        <v>690</v>
      </c>
      <c r="H537">
        <v>1</v>
      </c>
      <c r="I537" s="9">
        <f t="shared" si="64"/>
        <v>690</v>
      </c>
      <c r="X537" s="5">
        <v>45093</v>
      </c>
      <c r="Y537" t="str">
        <f t="shared" si="65"/>
        <v>Friday</v>
      </c>
      <c r="Z537">
        <f t="shared" si="66"/>
        <v>16</v>
      </c>
      <c r="AA537">
        <f t="shared" si="67"/>
        <v>6</v>
      </c>
      <c r="AB537" t="str">
        <f t="shared" si="68"/>
        <v>June</v>
      </c>
      <c r="AC537">
        <f t="shared" si="69"/>
        <v>2023</v>
      </c>
      <c r="AD537" t="str">
        <f t="shared" si="70"/>
        <v/>
      </c>
      <c r="AE537" t="str" cm="1">
        <f t="array" ref="AE537">_xlfn.SWITCH(Y537,"Saturday","Weekend","Sunday","Weekend","Weekday")</f>
        <v>Weekday</v>
      </c>
      <c r="AF537" t="str">
        <f t="shared" si="71"/>
        <v>No</v>
      </c>
    </row>
    <row r="538" spans="3:32" x14ac:dyDescent="0.25">
      <c r="C538" t="s">
        <v>1542</v>
      </c>
      <c r="D538" t="s">
        <v>332</v>
      </c>
      <c r="E538" t="s">
        <v>42</v>
      </c>
      <c r="F538">
        <v>2790</v>
      </c>
      <c r="G538" s="9">
        <v>4400</v>
      </c>
      <c r="H538">
        <v>5</v>
      </c>
      <c r="I538" s="9">
        <f t="shared" si="64"/>
        <v>22000</v>
      </c>
      <c r="X538" s="5">
        <v>45094</v>
      </c>
      <c r="Y538" t="str">
        <f t="shared" si="65"/>
        <v>Saturday</v>
      </c>
      <c r="Z538">
        <f t="shared" si="66"/>
        <v>17</v>
      </c>
      <c r="AA538">
        <f t="shared" si="67"/>
        <v>6</v>
      </c>
      <c r="AB538" t="str">
        <f t="shared" si="68"/>
        <v>June</v>
      </c>
      <c r="AC538">
        <f t="shared" si="69"/>
        <v>2023</v>
      </c>
      <c r="AD538" t="str">
        <f t="shared" si="70"/>
        <v/>
      </c>
      <c r="AE538" t="str" cm="1">
        <f t="array" ref="AE538">_xlfn.SWITCH(Y538,"Saturday","Weekend","Sunday","Weekend","Weekday")</f>
        <v>Weekend</v>
      </c>
      <c r="AF538" t="str">
        <f t="shared" si="71"/>
        <v>Yes</v>
      </c>
    </row>
    <row r="539" spans="3:32" x14ac:dyDescent="0.25">
      <c r="C539" t="s">
        <v>1543</v>
      </c>
      <c r="D539" t="s">
        <v>330</v>
      </c>
      <c r="E539" t="s">
        <v>137</v>
      </c>
      <c r="F539">
        <v>2810</v>
      </c>
      <c r="G539" s="9">
        <v>830</v>
      </c>
      <c r="H539">
        <v>1</v>
      </c>
      <c r="I539" s="9">
        <f t="shared" si="64"/>
        <v>830</v>
      </c>
      <c r="X539" s="5">
        <v>45095</v>
      </c>
      <c r="Y539" t="str">
        <f t="shared" si="65"/>
        <v>Sunday</v>
      </c>
      <c r="Z539">
        <f t="shared" si="66"/>
        <v>18</v>
      </c>
      <c r="AA539">
        <f t="shared" si="67"/>
        <v>6</v>
      </c>
      <c r="AB539" t="str">
        <f t="shared" si="68"/>
        <v>June</v>
      </c>
      <c r="AC539">
        <f t="shared" si="69"/>
        <v>2023</v>
      </c>
      <c r="AD539" t="str">
        <f t="shared" si="70"/>
        <v/>
      </c>
      <c r="AE539" t="str" cm="1">
        <f t="array" ref="AE539">_xlfn.SWITCH(Y539,"Saturday","Weekend","Sunday","Weekend","Weekday")</f>
        <v>Weekend</v>
      </c>
      <c r="AF539" t="str">
        <f t="shared" si="71"/>
        <v>Yes</v>
      </c>
    </row>
    <row r="540" spans="3:32" x14ac:dyDescent="0.25">
      <c r="C540" t="s">
        <v>1544</v>
      </c>
      <c r="D540" t="s">
        <v>240</v>
      </c>
      <c r="E540" t="s">
        <v>118</v>
      </c>
      <c r="F540">
        <v>2840</v>
      </c>
      <c r="G540" s="9">
        <v>210</v>
      </c>
      <c r="H540">
        <v>1</v>
      </c>
      <c r="I540" s="9">
        <f t="shared" si="64"/>
        <v>210</v>
      </c>
      <c r="X540" s="5">
        <v>45096</v>
      </c>
      <c r="Y540" t="str">
        <f t="shared" si="65"/>
        <v>Monday</v>
      </c>
      <c r="Z540">
        <f t="shared" si="66"/>
        <v>19</v>
      </c>
      <c r="AA540">
        <f t="shared" si="67"/>
        <v>6</v>
      </c>
      <c r="AB540" t="str">
        <f t="shared" si="68"/>
        <v>June</v>
      </c>
      <c r="AC540">
        <f t="shared" si="69"/>
        <v>2023</v>
      </c>
      <c r="AD540" t="str">
        <f t="shared" si="70"/>
        <v/>
      </c>
      <c r="AE540" t="str" cm="1">
        <f t="array" ref="AE540">_xlfn.SWITCH(Y540,"Saturday","Weekend","Sunday","Weekend","Weekday")</f>
        <v>Weekday</v>
      </c>
      <c r="AF540" t="str">
        <f t="shared" si="71"/>
        <v>No</v>
      </c>
    </row>
    <row r="541" spans="3:32" x14ac:dyDescent="0.25">
      <c r="C541" t="s">
        <v>1545</v>
      </c>
      <c r="D541" t="s">
        <v>417</v>
      </c>
      <c r="E541" t="s">
        <v>147</v>
      </c>
      <c r="F541">
        <v>2760</v>
      </c>
      <c r="G541" s="9">
        <v>1700</v>
      </c>
      <c r="H541">
        <v>1</v>
      </c>
      <c r="I541" s="9">
        <f t="shared" si="64"/>
        <v>1700</v>
      </c>
      <c r="X541" s="5">
        <v>45097</v>
      </c>
      <c r="Y541" t="str">
        <f t="shared" si="65"/>
        <v>Tuesday</v>
      </c>
      <c r="Z541">
        <f t="shared" si="66"/>
        <v>20</v>
      </c>
      <c r="AA541">
        <f t="shared" si="67"/>
        <v>6</v>
      </c>
      <c r="AB541" t="str">
        <f t="shared" si="68"/>
        <v>June</v>
      </c>
      <c r="AC541">
        <f t="shared" si="69"/>
        <v>2023</v>
      </c>
      <c r="AD541" t="str">
        <f t="shared" si="70"/>
        <v/>
      </c>
      <c r="AE541" t="str" cm="1">
        <f t="array" ref="AE541">_xlfn.SWITCH(Y541,"Saturday","Weekend","Sunday","Weekend","Weekday")</f>
        <v>Weekday</v>
      </c>
      <c r="AF541" t="str">
        <f t="shared" si="71"/>
        <v>No</v>
      </c>
    </row>
    <row r="542" spans="3:32" x14ac:dyDescent="0.25">
      <c r="C542" t="s">
        <v>1546</v>
      </c>
      <c r="D542" t="s">
        <v>253</v>
      </c>
      <c r="E542" t="s">
        <v>22</v>
      </c>
      <c r="F542">
        <v>2740</v>
      </c>
      <c r="G542" s="9">
        <v>8500</v>
      </c>
      <c r="H542">
        <v>4</v>
      </c>
      <c r="I542" s="9">
        <f t="shared" si="64"/>
        <v>34000</v>
      </c>
      <c r="X542" s="5">
        <v>45098</v>
      </c>
      <c r="Y542" t="str">
        <f t="shared" si="65"/>
        <v>Wednesday</v>
      </c>
      <c r="Z542">
        <f t="shared" si="66"/>
        <v>21</v>
      </c>
      <c r="AA542">
        <f t="shared" si="67"/>
        <v>6</v>
      </c>
      <c r="AB542" t="str">
        <f t="shared" si="68"/>
        <v>June</v>
      </c>
      <c r="AC542">
        <f t="shared" si="69"/>
        <v>2023</v>
      </c>
      <c r="AD542" t="str">
        <f t="shared" si="70"/>
        <v/>
      </c>
      <c r="AE542" t="str" cm="1">
        <f t="array" ref="AE542">_xlfn.SWITCH(Y542,"Saturday","Weekend","Sunday","Weekend","Weekday")</f>
        <v>Weekday</v>
      </c>
      <c r="AF542" t="str">
        <f t="shared" si="71"/>
        <v>No</v>
      </c>
    </row>
    <row r="543" spans="3:32" x14ac:dyDescent="0.25">
      <c r="C543" t="s">
        <v>1547</v>
      </c>
      <c r="D543" t="s">
        <v>257</v>
      </c>
      <c r="E543" t="s">
        <v>53</v>
      </c>
      <c r="F543">
        <v>2980</v>
      </c>
      <c r="G543" s="9">
        <v>250</v>
      </c>
      <c r="H543">
        <v>1</v>
      </c>
      <c r="I543" s="9">
        <f t="shared" si="64"/>
        <v>250</v>
      </c>
      <c r="X543" s="5">
        <v>45099</v>
      </c>
      <c r="Y543" t="str">
        <f t="shared" si="65"/>
        <v>Thursday</v>
      </c>
      <c r="Z543">
        <f t="shared" si="66"/>
        <v>22</v>
      </c>
      <c r="AA543">
        <f t="shared" si="67"/>
        <v>6</v>
      </c>
      <c r="AB543" t="str">
        <f t="shared" si="68"/>
        <v>June</v>
      </c>
      <c r="AC543">
        <f t="shared" si="69"/>
        <v>2023</v>
      </c>
      <c r="AD543" t="str">
        <f t="shared" si="70"/>
        <v/>
      </c>
      <c r="AE543" t="str" cm="1">
        <f t="array" ref="AE543">_xlfn.SWITCH(Y543,"Saturday","Weekend","Sunday","Weekend","Weekday")</f>
        <v>Weekday</v>
      </c>
      <c r="AF543" t="str">
        <f t="shared" si="71"/>
        <v>No</v>
      </c>
    </row>
    <row r="544" spans="3:32" x14ac:dyDescent="0.25">
      <c r="C544" t="s">
        <v>1548</v>
      </c>
      <c r="D544" t="s">
        <v>360</v>
      </c>
      <c r="E544" t="s">
        <v>133</v>
      </c>
      <c r="F544">
        <v>2910</v>
      </c>
      <c r="G544" s="9">
        <v>50</v>
      </c>
      <c r="H544">
        <v>1</v>
      </c>
      <c r="I544" s="9">
        <f t="shared" si="64"/>
        <v>50</v>
      </c>
      <c r="X544" s="5">
        <v>45100</v>
      </c>
      <c r="Y544" t="str">
        <f t="shared" si="65"/>
        <v>Friday</v>
      </c>
      <c r="Z544">
        <f t="shared" si="66"/>
        <v>23</v>
      </c>
      <c r="AA544">
        <f t="shared" si="67"/>
        <v>6</v>
      </c>
      <c r="AB544" t="str">
        <f t="shared" si="68"/>
        <v>June</v>
      </c>
      <c r="AC544">
        <f t="shared" si="69"/>
        <v>2023</v>
      </c>
      <c r="AD544" t="str">
        <f t="shared" si="70"/>
        <v/>
      </c>
      <c r="AE544" t="str" cm="1">
        <f t="array" ref="AE544">_xlfn.SWITCH(Y544,"Saturday","Weekend","Sunday","Weekend","Weekday")</f>
        <v>Weekday</v>
      </c>
      <c r="AF544" t="str">
        <f t="shared" si="71"/>
        <v>No</v>
      </c>
    </row>
    <row r="545" spans="3:32" x14ac:dyDescent="0.25">
      <c r="C545" t="s">
        <v>1549</v>
      </c>
      <c r="D545" t="s">
        <v>335</v>
      </c>
      <c r="E545" t="s">
        <v>22</v>
      </c>
      <c r="F545">
        <v>2780</v>
      </c>
      <c r="G545" s="9">
        <v>530</v>
      </c>
      <c r="H545">
        <v>2</v>
      </c>
      <c r="I545" s="9">
        <f t="shared" si="64"/>
        <v>1060</v>
      </c>
      <c r="X545" s="5">
        <v>45101</v>
      </c>
      <c r="Y545" t="str">
        <f t="shared" si="65"/>
        <v>Saturday</v>
      </c>
      <c r="Z545">
        <f t="shared" si="66"/>
        <v>24</v>
      </c>
      <c r="AA545">
        <f t="shared" si="67"/>
        <v>6</v>
      </c>
      <c r="AB545" t="str">
        <f t="shared" si="68"/>
        <v>June</v>
      </c>
      <c r="AC545">
        <f t="shared" si="69"/>
        <v>2023</v>
      </c>
      <c r="AD545" t="str">
        <f t="shared" si="70"/>
        <v/>
      </c>
      <c r="AE545" t="str" cm="1">
        <f t="array" ref="AE545">_xlfn.SWITCH(Y545,"Saturday","Weekend","Sunday","Weekend","Weekday")</f>
        <v>Weekend</v>
      </c>
      <c r="AF545" t="str">
        <f t="shared" si="71"/>
        <v>Yes</v>
      </c>
    </row>
    <row r="546" spans="3:32" x14ac:dyDescent="0.25">
      <c r="C546" t="s">
        <v>1550</v>
      </c>
      <c r="D546" t="s">
        <v>192</v>
      </c>
      <c r="E546" t="s">
        <v>57</v>
      </c>
      <c r="F546">
        <v>2760</v>
      </c>
      <c r="G546" s="9">
        <v>210</v>
      </c>
      <c r="H546">
        <v>5</v>
      </c>
      <c r="I546" s="9">
        <f t="shared" si="64"/>
        <v>1050</v>
      </c>
      <c r="X546" s="5">
        <v>45102</v>
      </c>
      <c r="Y546" t="str">
        <f t="shared" si="65"/>
        <v>Sunday</v>
      </c>
      <c r="Z546">
        <f t="shared" si="66"/>
        <v>25</v>
      </c>
      <c r="AA546">
        <f t="shared" si="67"/>
        <v>6</v>
      </c>
      <c r="AB546" t="str">
        <f t="shared" si="68"/>
        <v>June</v>
      </c>
      <c r="AC546">
        <f t="shared" si="69"/>
        <v>2023</v>
      </c>
      <c r="AD546" t="str">
        <f t="shared" si="70"/>
        <v/>
      </c>
      <c r="AE546" t="str" cm="1">
        <f t="array" ref="AE546">_xlfn.SWITCH(Y546,"Saturday","Weekend","Sunday","Weekend","Weekday")</f>
        <v>Weekend</v>
      </c>
      <c r="AF546" t="str">
        <f t="shared" si="71"/>
        <v>Yes</v>
      </c>
    </row>
    <row r="547" spans="3:32" x14ac:dyDescent="0.25">
      <c r="C547" t="s">
        <v>1551</v>
      </c>
      <c r="D547" t="s">
        <v>315</v>
      </c>
      <c r="E547" t="s">
        <v>153</v>
      </c>
      <c r="F547">
        <v>2810</v>
      </c>
      <c r="G547" s="9">
        <v>800</v>
      </c>
      <c r="H547">
        <v>1</v>
      </c>
      <c r="I547" s="9">
        <f t="shared" si="64"/>
        <v>800</v>
      </c>
      <c r="X547" s="5">
        <v>45103</v>
      </c>
      <c r="Y547" t="str">
        <f t="shared" si="65"/>
        <v>Monday</v>
      </c>
      <c r="Z547">
        <f t="shared" si="66"/>
        <v>26</v>
      </c>
      <c r="AA547">
        <f t="shared" si="67"/>
        <v>6</v>
      </c>
      <c r="AB547" t="str">
        <f t="shared" si="68"/>
        <v>June</v>
      </c>
      <c r="AC547">
        <f t="shared" si="69"/>
        <v>2023</v>
      </c>
      <c r="AD547" t="str">
        <f t="shared" si="70"/>
        <v/>
      </c>
      <c r="AE547" t="str" cm="1">
        <f t="array" ref="AE547">_xlfn.SWITCH(Y547,"Saturday","Weekend","Sunday","Weekend","Weekday")</f>
        <v>Weekday</v>
      </c>
      <c r="AF547" t="str">
        <f t="shared" si="71"/>
        <v>No</v>
      </c>
    </row>
    <row r="548" spans="3:32" x14ac:dyDescent="0.25">
      <c r="C548" t="s">
        <v>1552</v>
      </c>
      <c r="D548" t="s">
        <v>335</v>
      </c>
      <c r="E548" t="s">
        <v>77</v>
      </c>
      <c r="F548">
        <v>2910</v>
      </c>
      <c r="G548" s="9">
        <v>890</v>
      </c>
      <c r="H548">
        <v>1</v>
      </c>
      <c r="I548" s="9">
        <f t="shared" si="64"/>
        <v>890</v>
      </c>
      <c r="X548" s="5">
        <v>45104</v>
      </c>
      <c r="Y548" t="str">
        <f t="shared" si="65"/>
        <v>Tuesday</v>
      </c>
      <c r="Z548">
        <f t="shared" si="66"/>
        <v>27</v>
      </c>
      <c r="AA548">
        <f t="shared" si="67"/>
        <v>6</v>
      </c>
      <c r="AB548" t="str">
        <f t="shared" si="68"/>
        <v>June</v>
      </c>
      <c r="AC548">
        <f t="shared" si="69"/>
        <v>2023</v>
      </c>
      <c r="AD548" t="str">
        <f t="shared" si="70"/>
        <v/>
      </c>
      <c r="AE548" t="str" cm="1">
        <f t="array" ref="AE548">_xlfn.SWITCH(Y548,"Saturday","Weekend","Sunday","Weekend","Weekday")</f>
        <v>Weekday</v>
      </c>
      <c r="AF548" t="str">
        <f t="shared" si="71"/>
        <v>No</v>
      </c>
    </row>
    <row r="549" spans="3:32" x14ac:dyDescent="0.25">
      <c r="C549" t="s">
        <v>1553</v>
      </c>
      <c r="D549" t="s">
        <v>426</v>
      </c>
      <c r="E549" t="s">
        <v>91</v>
      </c>
      <c r="F549">
        <v>2870</v>
      </c>
      <c r="G549" s="9">
        <v>73</v>
      </c>
      <c r="H549">
        <v>1</v>
      </c>
      <c r="I549" s="9">
        <f t="shared" si="64"/>
        <v>73</v>
      </c>
      <c r="X549" s="5">
        <v>45105</v>
      </c>
      <c r="Y549" t="str">
        <f t="shared" si="65"/>
        <v>Wednesday</v>
      </c>
      <c r="Z549">
        <f t="shared" si="66"/>
        <v>28</v>
      </c>
      <c r="AA549">
        <f t="shared" si="67"/>
        <v>6</v>
      </c>
      <c r="AB549" t="str">
        <f t="shared" si="68"/>
        <v>June</v>
      </c>
      <c r="AC549">
        <f t="shared" si="69"/>
        <v>2023</v>
      </c>
      <c r="AD549" t="str">
        <f t="shared" si="70"/>
        <v/>
      </c>
      <c r="AE549" t="str" cm="1">
        <f t="array" ref="AE549">_xlfn.SWITCH(Y549,"Saturday","Weekend","Sunday","Weekend","Weekday")</f>
        <v>Weekday</v>
      </c>
      <c r="AF549" t="str">
        <f t="shared" si="71"/>
        <v>No</v>
      </c>
    </row>
    <row r="550" spans="3:32" x14ac:dyDescent="0.25">
      <c r="C550" t="s">
        <v>1554</v>
      </c>
      <c r="D550" t="s">
        <v>409</v>
      </c>
      <c r="E550" t="s">
        <v>163</v>
      </c>
      <c r="F550">
        <v>2880</v>
      </c>
      <c r="G550" s="9">
        <v>4300</v>
      </c>
      <c r="H550">
        <v>5</v>
      </c>
      <c r="I550" s="9">
        <f t="shared" si="64"/>
        <v>21500</v>
      </c>
      <c r="X550" s="5">
        <v>45106</v>
      </c>
      <c r="Y550" t="str">
        <f t="shared" si="65"/>
        <v>Thursday</v>
      </c>
      <c r="Z550">
        <f t="shared" si="66"/>
        <v>29</v>
      </c>
      <c r="AA550">
        <f t="shared" si="67"/>
        <v>6</v>
      </c>
      <c r="AB550" t="str">
        <f t="shared" si="68"/>
        <v>June</v>
      </c>
      <c r="AC550">
        <f t="shared" si="69"/>
        <v>2023</v>
      </c>
      <c r="AD550" t="str">
        <f t="shared" si="70"/>
        <v/>
      </c>
      <c r="AE550" t="str" cm="1">
        <f t="array" ref="AE550">_xlfn.SWITCH(Y550,"Saturday","Weekend","Sunday","Weekend","Weekday")</f>
        <v>Weekday</v>
      </c>
      <c r="AF550" t="str">
        <f t="shared" si="71"/>
        <v>No</v>
      </c>
    </row>
    <row r="551" spans="3:32" x14ac:dyDescent="0.25">
      <c r="C551" t="s">
        <v>1555</v>
      </c>
      <c r="D551" t="s">
        <v>446</v>
      </c>
      <c r="E551" t="s">
        <v>116</v>
      </c>
      <c r="F551">
        <v>2890</v>
      </c>
      <c r="G551" s="9">
        <v>3300</v>
      </c>
      <c r="H551">
        <v>2</v>
      </c>
      <c r="I551" s="9">
        <f t="shared" si="64"/>
        <v>6600</v>
      </c>
      <c r="X551" s="5">
        <v>45107</v>
      </c>
      <c r="Y551" t="str">
        <f t="shared" si="65"/>
        <v>Friday</v>
      </c>
      <c r="Z551">
        <f t="shared" si="66"/>
        <v>30</v>
      </c>
      <c r="AA551">
        <f t="shared" si="67"/>
        <v>6</v>
      </c>
      <c r="AB551" t="str">
        <f t="shared" si="68"/>
        <v>June</v>
      </c>
      <c r="AC551">
        <f t="shared" si="69"/>
        <v>2023</v>
      </c>
      <c r="AD551" t="str">
        <f t="shared" si="70"/>
        <v/>
      </c>
      <c r="AE551" t="str" cm="1">
        <f t="array" ref="AE551">_xlfn.SWITCH(Y551,"Saturday","Weekend","Sunday","Weekend","Weekday")</f>
        <v>Weekday</v>
      </c>
      <c r="AF551" t="str">
        <f t="shared" si="71"/>
        <v>No</v>
      </c>
    </row>
    <row r="552" spans="3:32" x14ac:dyDescent="0.25">
      <c r="C552" t="s">
        <v>1556</v>
      </c>
      <c r="D552" t="s">
        <v>200</v>
      </c>
      <c r="E552" t="s">
        <v>170</v>
      </c>
      <c r="F552">
        <v>2870</v>
      </c>
      <c r="G552" s="9">
        <v>110</v>
      </c>
      <c r="H552">
        <v>1</v>
      </c>
      <c r="I552" s="9">
        <f t="shared" si="64"/>
        <v>110</v>
      </c>
      <c r="X552" s="5">
        <v>45108</v>
      </c>
      <c r="Y552" t="str">
        <f t="shared" si="65"/>
        <v>Saturday</v>
      </c>
      <c r="Z552">
        <f t="shared" si="66"/>
        <v>1</v>
      </c>
      <c r="AA552">
        <f t="shared" si="67"/>
        <v>7</v>
      </c>
      <c r="AB552" t="str">
        <f t="shared" si="68"/>
        <v>July</v>
      </c>
      <c r="AC552">
        <f t="shared" si="69"/>
        <v>2023</v>
      </c>
      <c r="AD552" t="str">
        <f t="shared" si="70"/>
        <v/>
      </c>
      <c r="AE552" t="str" cm="1">
        <f t="array" ref="AE552">_xlfn.SWITCH(Y552,"Saturday","Weekend","Sunday","Weekend","Weekday")</f>
        <v>Weekend</v>
      </c>
      <c r="AF552" t="str">
        <f t="shared" si="71"/>
        <v>Yes</v>
      </c>
    </row>
    <row r="553" spans="3:32" x14ac:dyDescent="0.25">
      <c r="C553" t="s">
        <v>1557</v>
      </c>
      <c r="D553" t="s">
        <v>446</v>
      </c>
      <c r="E553" t="s">
        <v>82</v>
      </c>
      <c r="F553">
        <v>2900</v>
      </c>
      <c r="G553" s="9">
        <v>25</v>
      </c>
      <c r="H553">
        <v>1</v>
      </c>
      <c r="I553" s="9">
        <f t="shared" si="64"/>
        <v>25</v>
      </c>
      <c r="X553" s="5">
        <v>45109</v>
      </c>
      <c r="Y553" t="str">
        <f t="shared" si="65"/>
        <v>Sunday</v>
      </c>
      <c r="Z553">
        <f t="shared" si="66"/>
        <v>2</v>
      </c>
      <c r="AA553">
        <f t="shared" si="67"/>
        <v>7</v>
      </c>
      <c r="AB553" t="str">
        <f t="shared" si="68"/>
        <v>July</v>
      </c>
      <c r="AC553">
        <f t="shared" si="69"/>
        <v>2023</v>
      </c>
      <c r="AD553" t="str">
        <f t="shared" si="70"/>
        <v/>
      </c>
      <c r="AE553" t="str" cm="1">
        <f t="array" ref="AE553">_xlfn.SWITCH(Y553,"Saturday","Weekend","Sunday","Weekend","Weekday")</f>
        <v>Weekend</v>
      </c>
      <c r="AF553" t="str">
        <f t="shared" si="71"/>
        <v>Yes</v>
      </c>
    </row>
    <row r="554" spans="3:32" x14ac:dyDescent="0.25">
      <c r="C554" t="s">
        <v>1558</v>
      </c>
      <c r="D554" t="s">
        <v>303</v>
      </c>
      <c r="E554" t="s">
        <v>67</v>
      </c>
      <c r="F554">
        <v>2920</v>
      </c>
      <c r="G554" s="9">
        <v>3100</v>
      </c>
      <c r="H554">
        <v>1</v>
      </c>
      <c r="I554" s="9">
        <f t="shared" si="64"/>
        <v>3100</v>
      </c>
      <c r="X554" s="5">
        <v>45110</v>
      </c>
      <c r="Y554" t="str">
        <f t="shared" si="65"/>
        <v>Monday</v>
      </c>
      <c r="Z554">
        <f t="shared" si="66"/>
        <v>3</v>
      </c>
      <c r="AA554">
        <f t="shared" si="67"/>
        <v>7</v>
      </c>
      <c r="AB554" t="str">
        <f t="shared" si="68"/>
        <v>July</v>
      </c>
      <c r="AC554">
        <f t="shared" si="69"/>
        <v>2023</v>
      </c>
      <c r="AD554" t="str">
        <f t="shared" si="70"/>
        <v/>
      </c>
      <c r="AE554" t="str" cm="1">
        <f t="array" ref="AE554">_xlfn.SWITCH(Y554,"Saturday","Weekend","Sunday","Weekend","Weekday")</f>
        <v>Weekday</v>
      </c>
      <c r="AF554" t="str">
        <f t="shared" si="71"/>
        <v>No</v>
      </c>
    </row>
    <row r="555" spans="3:32" x14ac:dyDescent="0.25">
      <c r="C555" t="s">
        <v>1559</v>
      </c>
      <c r="D555" t="s">
        <v>231</v>
      </c>
      <c r="E555" t="s">
        <v>86</v>
      </c>
      <c r="F555">
        <v>3000</v>
      </c>
      <c r="G555" s="9">
        <v>340</v>
      </c>
      <c r="H555">
        <v>4</v>
      </c>
      <c r="I555" s="9">
        <f t="shared" si="64"/>
        <v>1360</v>
      </c>
      <c r="X555" s="5">
        <v>45111</v>
      </c>
      <c r="Y555" t="str">
        <f t="shared" si="65"/>
        <v>Tuesday</v>
      </c>
      <c r="Z555">
        <f t="shared" si="66"/>
        <v>4</v>
      </c>
      <c r="AA555">
        <f t="shared" si="67"/>
        <v>7</v>
      </c>
      <c r="AB555" t="str">
        <f t="shared" si="68"/>
        <v>July</v>
      </c>
      <c r="AC555">
        <f t="shared" si="69"/>
        <v>2023</v>
      </c>
      <c r="AD555" t="str">
        <f t="shared" si="70"/>
        <v>Independence Day</v>
      </c>
      <c r="AE555" t="str" cm="1">
        <f t="array" ref="AE555">_xlfn.SWITCH(Y555,"Saturday","Weekend","Sunday","Weekend","Weekday")</f>
        <v>Weekday</v>
      </c>
      <c r="AF555" t="str">
        <f t="shared" si="71"/>
        <v>Yes</v>
      </c>
    </row>
    <row r="556" spans="3:32" x14ac:dyDescent="0.25">
      <c r="C556" t="s">
        <v>1560</v>
      </c>
      <c r="D556" t="s">
        <v>264</v>
      </c>
      <c r="E556" t="s">
        <v>37</v>
      </c>
      <c r="F556">
        <v>2900</v>
      </c>
      <c r="G556" s="9">
        <v>760</v>
      </c>
      <c r="H556">
        <v>1</v>
      </c>
      <c r="I556" s="9">
        <f t="shared" si="64"/>
        <v>760</v>
      </c>
      <c r="X556" s="5">
        <v>45112</v>
      </c>
      <c r="Y556" t="str">
        <f t="shared" si="65"/>
        <v>Wednesday</v>
      </c>
      <c r="Z556">
        <f t="shared" si="66"/>
        <v>5</v>
      </c>
      <c r="AA556">
        <f t="shared" si="67"/>
        <v>7</v>
      </c>
      <c r="AB556" t="str">
        <f t="shared" si="68"/>
        <v>July</v>
      </c>
      <c r="AC556">
        <f t="shared" si="69"/>
        <v>2023</v>
      </c>
      <c r="AD556" t="str">
        <f t="shared" si="70"/>
        <v/>
      </c>
      <c r="AE556" t="str" cm="1">
        <f t="array" ref="AE556">_xlfn.SWITCH(Y556,"Saturday","Weekend","Sunday","Weekend","Weekday")</f>
        <v>Weekday</v>
      </c>
      <c r="AF556" t="str">
        <f t="shared" si="71"/>
        <v>No</v>
      </c>
    </row>
    <row r="557" spans="3:32" x14ac:dyDescent="0.25">
      <c r="C557" t="s">
        <v>1561</v>
      </c>
      <c r="D557" t="s">
        <v>208</v>
      </c>
      <c r="E557" t="s">
        <v>38</v>
      </c>
      <c r="F557">
        <v>2880</v>
      </c>
      <c r="G557" s="9">
        <v>600</v>
      </c>
      <c r="H557">
        <v>4</v>
      </c>
      <c r="I557" s="9">
        <f t="shared" si="64"/>
        <v>2400</v>
      </c>
      <c r="X557" s="5">
        <v>45113</v>
      </c>
      <c r="Y557" t="str">
        <f t="shared" si="65"/>
        <v>Thursday</v>
      </c>
      <c r="Z557">
        <f t="shared" si="66"/>
        <v>6</v>
      </c>
      <c r="AA557">
        <f t="shared" si="67"/>
        <v>7</v>
      </c>
      <c r="AB557" t="str">
        <f t="shared" si="68"/>
        <v>July</v>
      </c>
      <c r="AC557">
        <f t="shared" si="69"/>
        <v>2023</v>
      </c>
      <c r="AD557" t="str">
        <f t="shared" si="70"/>
        <v/>
      </c>
      <c r="AE557" t="str" cm="1">
        <f t="array" ref="AE557">_xlfn.SWITCH(Y557,"Saturday","Weekend","Sunday","Weekend","Weekday")</f>
        <v>Weekday</v>
      </c>
      <c r="AF557" t="str">
        <f t="shared" si="71"/>
        <v>No</v>
      </c>
    </row>
    <row r="558" spans="3:32" x14ac:dyDescent="0.25">
      <c r="C558" t="s">
        <v>1562</v>
      </c>
      <c r="D558" t="s">
        <v>400</v>
      </c>
      <c r="E558" t="s">
        <v>66</v>
      </c>
      <c r="F558">
        <v>2790</v>
      </c>
      <c r="G558" s="9">
        <v>3800</v>
      </c>
      <c r="H558">
        <v>1</v>
      </c>
      <c r="I558" s="9">
        <f t="shared" si="64"/>
        <v>3800</v>
      </c>
      <c r="X558" s="5">
        <v>45114</v>
      </c>
      <c r="Y558" t="str">
        <f t="shared" si="65"/>
        <v>Friday</v>
      </c>
      <c r="Z558">
        <f t="shared" si="66"/>
        <v>7</v>
      </c>
      <c r="AA558">
        <f t="shared" si="67"/>
        <v>7</v>
      </c>
      <c r="AB558" t="str">
        <f t="shared" si="68"/>
        <v>July</v>
      </c>
      <c r="AC558">
        <f t="shared" si="69"/>
        <v>2023</v>
      </c>
      <c r="AD558" t="str">
        <f t="shared" si="70"/>
        <v/>
      </c>
      <c r="AE558" t="str" cm="1">
        <f t="array" ref="AE558">_xlfn.SWITCH(Y558,"Saturday","Weekend","Sunday","Weekend","Weekday")</f>
        <v>Weekday</v>
      </c>
      <c r="AF558" t="str">
        <f t="shared" si="71"/>
        <v>No</v>
      </c>
    </row>
    <row r="559" spans="3:32" x14ac:dyDescent="0.25">
      <c r="C559" t="s">
        <v>1563</v>
      </c>
      <c r="D559" t="s">
        <v>422</v>
      </c>
      <c r="E559" t="s">
        <v>158</v>
      </c>
      <c r="F559">
        <v>2890</v>
      </c>
      <c r="G559" s="9">
        <v>9000</v>
      </c>
      <c r="H559">
        <v>1</v>
      </c>
      <c r="I559" s="9">
        <f t="shared" si="64"/>
        <v>9000</v>
      </c>
      <c r="X559" s="5">
        <v>45115</v>
      </c>
      <c r="Y559" t="str">
        <f t="shared" si="65"/>
        <v>Saturday</v>
      </c>
      <c r="Z559">
        <f t="shared" si="66"/>
        <v>8</v>
      </c>
      <c r="AA559">
        <f t="shared" si="67"/>
        <v>7</v>
      </c>
      <c r="AB559" t="str">
        <f t="shared" si="68"/>
        <v>July</v>
      </c>
      <c r="AC559">
        <f t="shared" si="69"/>
        <v>2023</v>
      </c>
      <c r="AD559" t="str">
        <f t="shared" si="70"/>
        <v/>
      </c>
      <c r="AE559" t="str" cm="1">
        <f t="array" ref="AE559">_xlfn.SWITCH(Y559,"Saturday","Weekend","Sunday","Weekend","Weekday")</f>
        <v>Weekend</v>
      </c>
      <c r="AF559" t="str">
        <f t="shared" si="71"/>
        <v>Yes</v>
      </c>
    </row>
    <row r="560" spans="3:32" x14ac:dyDescent="0.25">
      <c r="C560" t="s">
        <v>1564</v>
      </c>
      <c r="D560" t="s">
        <v>430</v>
      </c>
      <c r="E560" t="s">
        <v>171</v>
      </c>
      <c r="F560">
        <v>2900</v>
      </c>
      <c r="G560" s="9">
        <v>420</v>
      </c>
      <c r="H560">
        <v>2</v>
      </c>
      <c r="I560" s="9">
        <f t="shared" si="64"/>
        <v>840</v>
      </c>
      <c r="X560" s="5">
        <v>45116</v>
      </c>
      <c r="Y560" t="str">
        <f t="shared" si="65"/>
        <v>Sunday</v>
      </c>
      <c r="Z560">
        <f t="shared" si="66"/>
        <v>9</v>
      </c>
      <c r="AA560">
        <f t="shared" si="67"/>
        <v>7</v>
      </c>
      <c r="AB560" t="str">
        <f t="shared" si="68"/>
        <v>July</v>
      </c>
      <c r="AC560">
        <f t="shared" si="69"/>
        <v>2023</v>
      </c>
      <c r="AD560" t="str">
        <f t="shared" si="70"/>
        <v/>
      </c>
      <c r="AE560" t="str" cm="1">
        <f t="array" ref="AE560">_xlfn.SWITCH(Y560,"Saturday","Weekend","Sunday","Weekend","Weekday")</f>
        <v>Weekend</v>
      </c>
      <c r="AF560" t="str">
        <f t="shared" si="71"/>
        <v>Yes</v>
      </c>
    </row>
    <row r="561" spans="3:32" x14ac:dyDescent="0.25">
      <c r="C561" t="s">
        <v>1565</v>
      </c>
      <c r="D561" t="s">
        <v>414</v>
      </c>
      <c r="E561" t="s">
        <v>128</v>
      </c>
      <c r="F561">
        <v>2980</v>
      </c>
      <c r="G561" s="9">
        <v>930</v>
      </c>
      <c r="H561">
        <v>1</v>
      </c>
      <c r="I561" s="9">
        <f t="shared" si="64"/>
        <v>930</v>
      </c>
      <c r="X561" s="5">
        <v>45117</v>
      </c>
      <c r="Y561" t="str">
        <f t="shared" si="65"/>
        <v>Monday</v>
      </c>
      <c r="Z561">
        <f t="shared" si="66"/>
        <v>10</v>
      </c>
      <c r="AA561">
        <f t="shared" si="67"/>
        <v>7</v>
      </c>
      <c r="AB561" t="str">
        <f t="shared" si="68"/>
        <v>July</v>
      </c>
      <c r="AC561">
        <f t="shared" si="69"/>
        <v>2023</v>
      </c>
      <c r="AD561" t="str">
        <f t="shared" si="70"/>
        <v/>
      </c>
      <c r="AE561" t="str" cm="1">
        <f t="array" ref="AE561">_xlfn.SWITCH(Y561,"Saturday","Weekend","Sunday","Weekend","Weekday")</f>
        <v>Weekday</v>
      </c>
      <c r="AF561" t="str">
        <f t="shared" si="71"/>
        <v>No</v>
      </c>
    </row>
    <row r="562" spans="3:32" x14ac:dyDescent="0.25">
      <c r="C562" t="s">
        <v>1566</v>
      </c>
      <c r="D562" t="s">
        <v>325</v>
      </c>
      <c r="E562" t="s">
        <v>32</v>
      </c>
      <c r="F562">
        <v>2980</v>
      </c>
      <c r="G562" s="9">
        <v>550</v>
      </c>
      <c r="H562">
        <v>1</v>
      </c>
      <c r="I562" s="9">
        <f t="shared" si="64"/>
        <v>550</v>
      </c>
      <c r="X562" s="5">
        <v>45118</v>
      </c>
      <c r="Y562" t="str">
        <f t="shared" si="65"/>
        <v>Tuesday</v>
      </c>
      <c r="Z562">
        <f t="shared" si="66"/>
        <v>11</v>
      </c>
      <c r="AA562">
        <f t="shared" si="67"/>
        <v>7</v>
      </c>
      <c r="AB562" t="str">
        <f t="shared" si="68"/>
        <v>July</v>
      </c>
      <c r="AC562">
        <f t="shared" si="69"/>
        <v>2023</v>
      </c>
      <c r="AD562" t="str">
        <f t="shared" si="70"/>
        <v/>
      </c>
      <c r="AE562" t="str" cm="1">
        <f t="array" ref="AE562">_xlfn.SWITCH(Y562,"Saturday","Weekend","Sunday","Weekend","Weekday")</f>
        <v>Weekday</v>
      </c>
      <c r="AF562" t="str">
        <f t="shared" si="71"/>
        <v>No</v>
      </c>
    </row>
    <row r="563" spans="3:32" x14ac:dyDescent="0.25">
      <c r="C563" t="s">
        <v>1567</v>
      </c>
      <c r="D563" t="s">
        <v>427</v>
      </c>
      <c r="E563" t="s">
        <v>108</v>
      </c>
      <c r="F563">
        <v>2980</v>
      </c>
      <c r="G563" s="9">
        <v>3800</v>
      </c>
      <c r="H563">
        <v>1</v>
      </c>
      <c r="I563" s="9">
        <f t="shared" si="64"/>
        <v>3800</v>
      </c>
      <c r="X563" s="5">
        <v>45119</v>
      </c>
      <c r="Y563" t="str">
        <f t="shared" si="65"/>
        <v>Wednesday</v>
      </c>
      <c r="Z563">
        <f t="shared" si="66"/>
        <v>12</v>
      </c>
      <c r="AA563">
        <f t="shared" si="67"/>
        <v>7</v>
      </c>
      <c r="AB563" t="str">
        <f t="shared" si="68"/>
        <v>July</v>
      </c>
      <c r="AC563">
        <f t="shared" si="69"/>
        <v>2023</v>
      </c>
      <c r="AD563" t="str">
        <f t="shared" si="70"/>
        <v/>
      </c>
      <c r="AE563" t="str" cm="1">
        <f t="array" ref="AE563">_xlfn.SWITCH(Y563,"Saturday","Weekend","Sunday","Weekend","Weekday")</f>
        <v>Weekday</v>
      </c>
      <c r="AF563" t="str">
        <f t="shared" si="71"/>
        <v>No</v>
      </c>
    </row>
    <row r="564" spans="3:32" x14ac:dyDescent="0.25">
      <c r="C564" t="s">
        <v>1568</v>
      </c>
      <c r="D564" t="s">
        <v>377</v>
      </c>
      <c r="E564" t="s">
        <v>38</v>
      </c>
      <c r="F564">
        <v>2740</v>
      </c>
      <c r="G564" s="9">
        <v>50</v>
      </c>
      <c r="H564">
        <v>2</v>
      </c>
      <c r="I564" s="9">
        <f t="shared" si="64"/>
        <v>100</v>
      </c>
      <c r="X564" s="5">
        <v>45120</v>
      </c>
      <c r="Y564" t="str">
        <f t="shared" si="65"/>
        <v>Thursday</v>
      </c>
      <c r="Z564">
        <f t="shared" si="66"/>
        <v>13</v>
      </c>
      <c r="AA564">
        <f t="shared" si="67"/>
        <v>7</v>
      </c>
      <c r="AB564" t="str">
        <f t="shared" si="68"/>
        <v>July</v>
      </c>
      <c r="AC564">
        <f t="shared" si="69"/>
        <v>2023</v>
      </c>
      <c r="AD564" t="str">
        <f t="shared" si="70"/>
        <v/>
      </c>
      <c r="AE564" t="str" cm="1">
        <f t="array" ref="AE564">_xlfn.SWITCH(Y564,"Saturday","Weekend","Sunday","Weekend","Weekday")</f>
        <v>Weekday</v>
      </c>
      <c r="AF564" t="str">
        <f t="shared" si="71"/>
        <v>No</v>
      </c>
    </row>
    <row r="565" spans="3:32" x14ac:dyDescent="0.25">
      <c r="C565" t="s">
        <v>1569</v>
      </c>
      <c r="D565" t="s">
        <v>273</v>
      </c>
      <c r="E565" t="s">
        <v>155</v>
      </c>
      <c r="F565">
        <v>2860</v>
      </c>
      <c r="G565" s="9">
        <v>14</v>
      </c>
      <c r="H565">
        <v>1</v>
      </c>
      <c r="I565" s="9">
        <f t="shared" si="64"/>
        <v>14</v>
      </c>
      <c r="X565" s="5">
        <v>45121</v>
      </c>
      <c r="Y565" t="str">
        <f t="shared" si="65"/>
        <v>Friday</v>
      </c>
      <c r="Z565">
        <f t="shared" si="66"/>
        <v>14</v>
      </c>
      <c r="AA565">
        <f t="shared" si="67"/>
        <v>7</v>
      </c>
      <c r="AB565" t="str">
        <f t="shared" si="68"/>
        <v>July</v>
      </c>
      <c r="AC565">
        <f t="shared" si="69"/>
        <v>2023</v>
      </c>
      <c r="AD565" t="str">
        <f t="shared" si="70"/>
        <v/>
      </c>
      <c r="AE565" t="str" cm="1">
        <f t="array" ref="AE565">_xlfn.SWITCH(Y565,"Saturday","Weekend","Sunday","Weekend","Weekday")</f>
        <v>Weekday</v>
      </c>
      <c r="AF565" t="str">
        <f t="shared" si="71"/>
        <v>No</v>
      </c>
    </row>
    <row r="566" spans="3:32" x14ac:dyDescent="0.25">
      <c r="C566" t="s">
        <v>1570</v>
      </c>
      <c r="D566" t="s">
        <v>320</v>
      </c>
      <c r="E566" t="s">
        <v>99</v>
      </c>
      <c r="F566">
        <v>2860</v>
      </c>
      <c r="G566" s="9">
        <v>270</v>
      </c>
      <c r="H566">
        <v>1</v>
      </c>
      <c r="I566" s="9">
        <f t="shared" si="64"/>
        <v>270</v>
      </c>
      <c r="X566" s="5">
        <v>45122</v>
      </c>
      <c r="Y566" t="str">
        <f t="shared" si="65"/>
        <v>Saturday</v>
      </c>
      <c r="Z566">
        <f t="shared" si="66"/>
        <v>15</v>
      </c>
      <c r="AA566">
        <f t="shared" si="67"/>
        <v>7</v>
      </c>
      <c r="AB566" t="str">
        <f t="shared" si="68"/>
        <v>July</v>
      </c>
      <c r="AC566">
        <f t="shared" si="69"/>
        <v>2023</v>
      </c>
      <c r="AD566" t="str">
        <f t="shared" si="70"/>
        <v/>
      </c>
      <c r="AE566" t="str" cm="1">
        <f t="array" ref="AE566">_xlfn.SWITCH(Y566,"Saturday","Weekend","Sunday","Weekend","Weekday")</f>
        <v>Weekend</v>
      </c>
      <c r="AF566" t="str">
        <f t="shared" si="71"/>
        <v>Yes</v>
      </c>
    </row>
    <row r="567" spans="3:32" x14ac:dyDescent="0.25">
      <c r="C567" t="s">
        <v>1571</v>
      </c>
      <c r="D567" t="s">
        <v>246</v>
      </c>
      <c r="E567" t="s">
        <v>177</v>
      </c>
      <c r="F567">
        <v>2830</v>
      </c>
      <c r="G567" s="9">
        <v>930</v>
      </c>
      <c r="H567">
        <v>1</v>
      </c>
      <c r="I567" s="9">
        <f t="shared" si="64"/>
        <v>930</v>
      </c>
      <c r="X567" s="5">
        <v>45123</v>
      </c>
      <c r="Y567" t="str">
        <f t="shared" si="65"/>
        <v>Sunday</v>
      </c>
      <c r="Z567">
        <f t="shared" si="66"/>
        <v>16</v>
      </c>
      <c r="AA567">
        <f t="shared" si="67"/>
        <v>7</v>
      </c>
      <c r="AB567" t="str">
        <f t="shared" si="68"/>
        <v>July</v>
      </c>
      <c r="AC567">
        <f t="shared" si="69"/>
        <v>2023</v>
      </c>
      <c r="AD567" t="str">
        <f t="shared" si="70"/>
        <v/>
      </c>
      <c r="AE567" t="str" cm="1">
        <f t="array" ref="AE567">_xlfn.SWITCH(Y567,"Saturday","Weekend","Sunday","Weekend","Weekday")</f>
        <v>Weekend</v>
      </c>
      <c r="AF567" t="str">
        <f t="shared" si="71"/>
        <v>Yes</v>
      </c>
    </row>
    <row r="568" spans="3:32" x14ac:dyDescent="0.25">
      <c r="C568" t="s">
        <v>1572</v>
      </c>
      <c r="D568" t="s">
        <v>210</v>
      </c>
      <c r="E568" t="s">
        <v>158</v>
      </c>
      <c r="F568">
        <v>2820</v>
      </c>
      <c r="G568" s="9">
        <v>81</v>
      </c>
      <c r="H568">
        <v>1</v>
      </c>
      <c r="I568" s="9">
        <f t="shared" si="64"/>
        <v>81</v>
      </c>
      <c r="X568" s="5">
        <v>45124</v>
      </c>
      <c r="Y568" t="str">
        <f t="shared" si="65"/>
        <v>Monday</v>
      </c>
      <c r="Z568">
        <f t="shared" si="66"/>
        <v>17</v>
      </c>
      <c r="AA568">
        <f t="shared" si="67"/>
        <v>7</v>
      </c>
      <c r="AB568" t="str">
        <f t="shared" si="68"/>
        <v>July</v>
      </c>
      <c r="AC568">
        <f t="shared" si="69"/>
        <v>2023</v>
      </c>
      <c r="AD568" t="str">
        <f t="shared" si="70"/>
        <v/>
      </c>
      <c r="AE568" t="str" cm="1">
        <f t="array" ref="AE568">_xlfn.SWITCH(Y568,"Saturday","Weekend","Sunday","Weekend","Weekday")</f>
        <v>Weekday</v>
      </c>
      <c r="AF568" t="str">
        <f t="shared" si="71"/>
        <v>No</v>
      </c>
    </row>
    <row r="569" spans="3:32" x14ac:dyDescent="0.25">
      <c r="C569" t="s">
        <v>1573</v>
      </c>
      <c r="D569" t="s">
        <v>256</v>
      </c>
      <c r="E569" t="s">
        <v>159</v>
      </c>
      <c r="F569">
        <v>2800</v>
      </c>
      <c r="G569" s="9">
        <v>46</v>
      </c>
      <c r="H569">
        <v>1</v>
      </c>
      <c r="I569" s="9">
        <f t="shared" si="64"/>
        <v>46</v>
      </c>
      <c r="X569" s="5">
        <v>45125</v>
      </c>
      <c r="Y569" t="str">
        <f t="shared" si="65"/>
        <v>Tuesday</v>
      </c>
      <c r="Z569">
        <f t="shared" si="66"/>
        <v>18</v>
      </c>
      <c r="AA569">
        <f t="shared" si="67"/>
        <v>7</v>
      </c>
      <c r="AB569" t="str">
        <f t="shared" si="68"/>
        <v>July</v>
      </c>
      <c r="AC569">
        <f t="shared" si="69"/>
        <v>2023</v>
      </c>
      <c r="AD569" t="str">
        <f t="shared" si="70"/>
        <v/>
      </c>
      <c r="AE569" t="str" cm="1">
        <f t="array" ref="AE569">_xlfn.SWITCH(Y569,"Saturday","Weekend","Sunday","Weekend","Weekday")</f>
        <v>Weekday</v>
      </c>
      <c r="AF569" t="str">
        <f t="shared" si="71"/>
        <v>No</v>
      </c>
    </row>
    <row r="570" spans="3:32" x14ac:dyDescent="0.25">
      <c r="C570" t="s">
        <v>1574</v>
      </c>
      <c r="D570" t="s">
        <v>366</v>
      </c>
      <c r="E570" t="s">
        <v>175</v>
      </c>
      <c r="F570">
        <v>2980</v>
      </c>
      <c r="G570" s="9">
        <v>21</v>
      </c>
      <c r="H570">
        <v>1</v>
      </c>
      <c r="I570" s="9">
        <f t="shared" si="64"/>
        <v>21</v>
      </c>
      <c r="X570" s="5">
        <v>45126</v>
      </c>
      <c r="Y570" t="str">
        <f t="shared" si="65"/>
        <v>Wednesday</v>
      </c>
      <c r="Z570">
        <f t="shared" si="66"/>
        <v>19</v>
      </c>
      <c r="AA570">
        <f t="shared" si="67"/>
        <v>7</v>
      </c>
      <c r="AB570" t="str">
        <f t="shared" si="68"/>
        <v>July</v>
      </c>
      <c r="AC570">
        <f t="shared" si="69"/>
        <v>2023</v>
      </c>
      <c r="AD570" t="str">
        <f t="shared" si="70"/>
        <v/>
      </c>
      <c r="AE570" t="str" cm="1">
        <f t="array" ref="AE570">_xlfn.SWITCH(Y570,"Saturday","Weekend","Sunday","Weekend","Weekday")</f>
        <v>Weekday</v>
      </c>
      <c r="AF570" t="str">
        <f t="shared" si="71"/>
        <v>No</v>
      </c>
    </row>
    <row r="571" spans="3:32" x14ac:dyDescent="0.25">
      <c r="C571" t="s">
        <v>1575</v>
      </c>
      <c r="D571" t="s">
        <v>288</v>
      </c>
      <c r="E571" t="s">
        <v>153</v>
      </c>
      <c r="F571">
        <v>2890</v>
      </c>
      <c r="G571" s="9">
        <v>5000</v>
      </c>
      <c r="H571">
        <v>5</v>
      </c>
      <c r="I571" s="9">
        <f t="shared" si="64"/>
        <v>25000</v>
      </c>
      <c r="X571" s="5">
        <v>45127</v>
      </c>
      <c r="Y571" t="str">
        <f t="shared" si="65"/>
        <v>Thursday</v>
      </c>
      <c r="Z571">
        <f t="shared" si="66"/>
        <v>20</v>
      </c>
      <c r="AA571">
        <f t="shared" si="67"/>
        <v>7</v>
      </c>
      <c r="AB571" t="str">
        <f t="shared" si="68"/>
        <v>July</v>
      </c>
      <c r="AC571">
        <f t="shared" si="69"/>
        <v>2023</v>
      </c>
      <c r="AD571" t="str">
        <f t="shared" si="70"/>
        <v/>
      </c>
      <c r="AE571" t="str" cm="1">
        <f t="array" ref="AE571">_xlfn.SWITCH(Y571,"Saturday","Weekend","Sunday","Weekend","Weekday")</f>
        <v>Weekday</v>
      </c>
      <c r="AF571" t="str">
        <f t="shared" si="71"/>
        <v>No</v>
      </c>
    </row>
    <row r="572" spans="3:32" x14ac:dyDescent="0.25">
      <c r="C572" t="s">
        <v>1576</v>
      </c>
      <c r="D572" t="s">
        <v>428</v>
      </c>
      <c r="E572" t="s">
        <v>30</v>
      </c>
      <c r="F572">
        <v>2920</v>
      </c>
      <c r="G572" s="9">
        <v>350</v>
      </c>
      <c r="H572">
        <v>4</v>
      </c>
      <c r="I572" s="9">
        <f t="shared" si="64"/>
        <v>1400</v>
      </c>
      <c r="X572" s="5">
        <v>45128</v>
      </c>
      <c r="Y572" t="str">
        <f t="shared" si="65"/>
        <v>Friday</v>
      </c>
      <c r="Z572">
        <f t="shared" si="66"/>
        <v>21</v>
      </c>
      <c r="AA572">
        <f t="shared" si="67"/>
        <v>7</v>
      </c>
      <c r="AB572" t="str">
        <f t="shared" si="68"/>
        <v>July</v>
      </c>
      <c r="AC572">
        <f t="shared" si="69"/>
        <v>2023</v>
      </c>
      <c r="AD572" t="str">
        <f t="shared" si="70"/>
        <v/>
      </c>
      <c r="AE572" t="str" cm="1">
        <f t="array" ref="AE572">_xlfn.SWITCH(Y572,"Saturday","Weekend","Sunday","Weekend","Weekday")</f>
        <v>Weekday</v>
      </c>
      <c r="AF572" t="str">
        <f t="shared" si="71"/>
        <v>No</v>
      </c>
    </row>
    <row r="573" spans="3:32" x14ac:dyDescent="0.25">
      <c r="C573" t="s">
        <v>1577</v>
      </c>
      <c r="D573" t="s">
        <v>430</v>
      </c>
      <c r="E573" t="s">
        <v>102</v>
      </c>
      <c r="F573">
        <v>2980</v>
      </c>
      <c r="G573" s="9">
        <v>32</v>
      </c>
      <c r="H573">
        <v>1</v>
      </c>
      <c r="I573" s="9">
        <f t="shared" si="64"/>
        <v>32</v>
      </c>
      <c r="X573" s="5">
        <v>45129</v>
      </c>
      <c r="Y573" t="str">
        <f t="shared" si="65"/>
        <v>Saturday</v>
      </c>
      <c r="Z573">
        <f t="shared" si="66"/>
        <v>22</v>
      </c>
      <c r="AA573">
        <f t="shared" si="67"/>
        <v>7</v>
      </c>
      <c r="AB573" t="str">
        <f t="shared" si="68"/>
        <v>July</v>
      </c>
      <c r="AC573">
        <f t="shared" si="69"/>
        <v>2023</v>
      </c>
      <c r="AD573" t="str">
        <f t="shared" si="70"/>
        <v/>
      </c>
      <c r="AE573" t="str" cm="1">
        <f t="array" ref="AE573">_xlfn.SWITCH(Y573,"Saturday","Weekend","Sunday","Weekend","Weekday")</f>
        <v>Weekend</v>
      </c>
      <c r="AF573" t="str">
        <f t="shared" si="71"/>
        <v>Yes</v>
      </c>
    </row>
    <row r="574" spans="3:32" x14ac:dyDescent="0.25">
      <c r="C574" t="s">
        <v>1578</v>
      </c>
      <c r="D574" t="s">
        <v>262</v>
      </c>
      <c r="E574" t="s">
        <v>169</v>
      </c>
      <c r="F574">
        <v>2910</v>
      </c>
      <c r="G574" s="9">
        <v>50</v>
      </c>
      <c r="H574">
        <v>1</v>
      </c>
      <c r="I574" s="9">
        <f t="shared" si="64"/>
        <v>50</v>
      </c>
      <c r="X574" s="5">
        <v>45130</v>
      </c>
      <c r="Y574" t="str">
        <f t="shared" si="65"/>
        <v>Sunday</v>
      </c>
      <c r="Z574">
        <f t="shared" si="66"/>
        <v>23</v>
      </c>
      <c r="AA574">
        <f t="shared" si="67"/>
        <v>7</v>
      </c>
      <c r="AB574" t="str">
        <f t="shared" si="68"/>
        <v>July</v>
      </c>
      <c r="AC574">
        <f t="shared" si="69"/>
        <v>2023</v>
      </c>
      <c r="AD574" t="str">
        <f t="shared" si="70"/>
        <v/>
      </c>
      <c r="AE574" t="str" cm="1">
        <f t="array" ref="AE574">_xlfn.SWITCH(Y574,"Saturday","Weekend","Sunday","Weekend","Weekday")</f>
        <v>Weekend</v>
      </c>
      <c r="AF574" t="str">
        <f t="shared" si="71"/>
        <v>Yes</v>
      </c>
    </row>
    <row r="575" spans="3:32" x14ac:dyDescent="0.25">
      <c r="C575" t="s">
        <v>1579</v>
      </c>
      <c r="D575" t="s">
        <v>184</v>
      </c>
      <c r="E575" t="s">
        <v>126</v>
      </c>
      <c r="F575">
        <v>2810</v>
      </c>
      <c r="G575" s="9">
        <v>10</v>
      </c>
      <c r="H575">
        <v>2</v>
      </c>
      <c r="I575" s="9">
        <f t="shared" si="64"/>
        <v>20</v>
      </c>
      <c r="X575" s="5">
        <v>45131</v>
      </c>
      <c r="Y575" t="str">
        <f t="shared" si="65"/>
        <v>Monday</v>
      </c>
      <c r="Z575">
        <f t="shared" si="66"/>
        <v>24</v>
      </c>
      <c r="AA575">
        <f t="shared" si="67"/>
        <v>7</v>
      </c>
      <c r="AB575" t="str">
        <f t="shared" si="68"/>
        <v>July</v>
      </c>
      <c r="AC575">
        <f t="shared" si="69"/>
        <v>2023</v>
      </c>
      <c r="AD575" t="str">
        <f t="shared" si="70"/>
        <v/>
      </c>
      <c r="AE575" t="str" cm="1">
        <f t="array" ref="AE575">_xlfn.SWITCH(Y575,"Saturday","Weekend","Sunday","Weekend","Weekday")</f>
        <v>Weekday</v>
      </c>
      <c r="AF575" t="str">
        <f t="shared" si="71"/>
        <v>No</v>
      </c>
    </row>
    <row r="576" spans="3:32" x14ac:dyDescent="0.25">
      <c r="C576" t="s">
        <v>1580</v>
      </c>
      <c r="D576" t="s">
        <v>354</v>
      </c>
      <c r="E576" t="s">
        <v>44</v>
      </c>
      <c r="F576">
        <v>3000</v>
      </c>
      <c r="G576" s="9">
        <v>67</v>
      </c>
      <c r="H576">
        <v>7</v>
      </c>
      <c r="I576" s="9">
        <f t="shared" si="64"/>
        <v>469</v>
      </c>
      <c r="X576" s="5">
        <v>45132</v>
      </c>
      <c r="Y576" t="str">
        <f t="shared" si="65"/>
        <v>Tuesday</v>
      </c>
      <c r="Z576">
        <f t="shared" si="66"/>
        <v>25</v>
      </c>
      <c r="AA576">
        <f t="shared" si="67"/>
        <v>7</v>
      </c>
      <c r="AB576" t="str">
        <f t="shared" si="68"/>
        <v>July</v>
      </c>
      <c r="AC576">
        <f t="shared" si="69"/>
        <v>2023</v>
      </c>
      <c r="AD576" t="str">
        <f t="shared" si="70"/>
        <v/>
      </c>
      <c r="AE576" t="str" cm="1">
        <f t="array" ref="AE576">_xlfn.SWITCH(Y576,"Saturday","Weekend","Sunday","Weekend","Weekday")</f>
        <v>Weekday</v>
      </c>
      <c r="AF576" t="str">
        <f t="shared" si="71"/>
        <v>No</v>
      </c>
    </row>
    <row r="577" spans="3:32" x14ac:dyDescent="0.25">
      <c r="C577" t="s">
        <v>1581</v>
      </c>
      <c r="D577" t="s">
        <v>225</v>
      </c>
      <c r="E577" t="s">
        <v>157</v>
      </c>
      <c r="F577">
        <v>2800</v>
      </c>
      <c r="G577" s="9">
        <v>69</v>
      </c>
      <c r="H577">
        <v>6</v>
      </c>
      <c r="I577" s="9">
        <f t="shared" si="64"/>
        <v>414</v>
      </c>
      <c r="X577" s="5">
        <v>45133</v>
      </c>
      <c r="Y577" t="str">
        <f t="shared" si="65"/>
        <v>Wednesday</v>
      </c>
      <c r="Z577">
        <f t="shared" si="66"/>
        <v>26</v>
      </c>
      <c r="AA577">
        <f t="shared" si="67"/>
        <v>7</v>
      </c>
      <c r="AB577" t="str">
        <f t="shared" si="68"/>
        <v>July</v>
      </c>
      <c r="AC577">
        <f t="shared" si="69"/>
        <v>2023</v>
      </c>
      <c r="AD577" t="str">
        <f t="shared" si="70"/>
        <v/>
      </c>
      <c r="AE577" t="str" cm="1">
        <f t="array" ref="AE577">_xlfn.SWITCH(Y577,"Saturday","Weekend","Sunday","Weekend","Weekday")</f>
        <v>Weekday</v>
      </c>
      <c r="AF577" t="str">
        <f t="shared" si="71"/>
        <v>No</v>
      </c>
    </row>
    <row r="578" spans="3:32" x14ac:dyDescent="0.25">
      <c r="C578" t="s">
        <v>1582</v>
      </c>
      <c r="D578" t="s">
        <v>332</v>
      </c>
      <c r="E578" t="s">
        <v>32</v>
      </c>
      <c r="F578">
        <v>3000</v>
      </c>
      <c r="G578" s="9">
        <v>470</v>
      </c>
      <c r="H578">
        <v>1</v>
      </c>
      <c r="I578" s="9">
        <f t="shared" si="64"/>
        <v>470</v>
      </c>
      <c r="X578" s="5">
        <v>45134</v>
      </c>
      <c r="Y578" t="str">
        <f t="shared" si="65"/>
        <v>Thursday</v>
      </c>
      <c r="Z578">
        <f t="shared" si="66"/>
        <v>27</v>
      </c>
      <c r="AA578">
        <f t="shared" si="67"/>
        <v>7</v>
      </c>
      <c r="AB578" t="str">
        <f t="shared" si="68"/>
        <v>July</v>
      </c>
      <c r="AC578">
        <f t="shared" si="69"/>
        <v>2023</v>
      </c>
      <c r="AD578" t="str">
        <f t="shared" si="70"/>
        <v/>
      </c>
      <c r="AE578" t="str" cm="1">
        <f t="array" ref="AE578">_xlfn.SWITCH(Y578,"Saturday","Weekend","Sunday","Weekend","Weekday")</f>
        <v>Weekday</v>
      </c>
      <c r="AF578" t="str">
        <f t="shared" si="71"/>
        <v>No</v>
      </c>
    </row>
    <row r="579" spans="3:32" x14ac:dyDescent="0.25">
      <c r="C579" t="s">
        <v>1583</v>
      </c>
      <c r="D579" t="s">
        <v>379</v>
      </c>
      <c r="E579" t="s">
        <v>152</v>
      </c>
      <c r="F579">
        <v>2780</v>
      </c>
      <c r="G579" s="9">
        <v>63</v>
      </c>
      <c r="H579">
        <v>1</v>
      </c>
      <c r="I579" s="9">
        <f t="shared" si="64"/>
        <v>63</v>
      </c>
      <c r="X579" s="5">
        <v>45135</v>
      </c>
      <c r="Y579" t="str">
        <f t="shared" si="65"/>
        <v>Friday</v>
      </c>
      <c r="Z579">
        <f t="shared" si="66"/>
        <v>28</v>
      </c>
      <c r="AA579">
        <f t="shared" si="67"/>
        <v>7</v>
      </c>
      <c r="AB579" t="str">
        <f t="shared" si="68"/>
        <v>July</v>
      </c>
      <c r="AC579">
        <f t="shared" si="69"/>
        <v>2023</v>
      </c>
      <c r="AD579" t="str">
        <f t="shared" si="70"/>
        <v/>
      </c>
      <c r="AE579" t="str" cm="1">
        <f t="array" ref="AE579">_xlfn.SWITCH(Y579,"Saturday","Weekend","Sunday","Weekend","Weekday")</f>
        <v>Weekday</v>
      </c>
      <c r="AF579" t="str">
        <f t="shared" si="71"/>
        <v>No</v>
      </c>
    </row>
    <row r="580" spans="3:32" x14ac:dyDescent="0.25">
      <c r="C580" t="s">
        <v>1584</v>
      </c>
      <c r="D580" t="s">
        <v>277</v>
      </c>
      <c r="E580" t="s">
        <v>88</v>
      </c>
      <c r="F580">
        <v>2710</v>
      </c>
      <c r="G580" s="9">
        <v>440</v>
      </c>
      <c r="H580">
        <v>2</v>
      </c>
      <c r="I580" s="9">
        <f t="shared" si="64"/>
        <v>880</v>
      </c>
      <c r="X580" s="5">
        <v>45136</v>
      </c>
      <c r="Y580" t="str">
        <f t="shared" si="65"/>
        <v>Saturday</v>
      </c>
      <c r="Z580">
        <f t="shared" si="66"/>
        <v>29</v>
      </c>
      <c r="AA580">
        <f t="shared" si="67"/>
        <v>7</v>
      </c>
      <c r="AB580" t="str">
        <f t="shared" si="68"/>
        <v>July</v>
      </c>
      <c r="AC580">
        <f t="shared" si="69"/>
        <v>2023</v>
      </c>
      <c r="AD580" t="str">
        <f t="shared" si="70"/>
        <v/>
      </c>
      <c r="AE580" t="str" cm="1">
        <f t="array" ref="AE580">_xlfn.SWITCH(Y580,"Saturday","Weekend","Sunday","Weekend","Weekday")</f>
        <v>Weekend</v>
      </c>
      <c r="AF580" t="str">
        <f t="shared" si="71"/>
        <v>Yes</v>
      </c>
    </row>
    <row r="581" spans="3:32" x14ac:dyDescent="0.25">
      <c r="C581" t="s">
        <v>1585</v>
      </c>
      <c r="D581" t="s">
        <v>364</v>
      </c>
      <c r="E581" t="s">
        <v>154</v>
      </c>
      <c r="F581">
        <v>2710</v>
      </c>
      <c r="G581" s="9">
        <v>320</v>
      </c>
      <c r="H581">
        <v>1</v>
      </c>
      <c r="I581" s="9">
        <f t="shared" si="64"/>
        <v>320</v>
      </c>
      <c r="X581" s="5">
        <v>45137</v>
      </c>
      <c r="Y581" t="str">
        <f t="shared" si="65"/>
        <v>Sunday</v>
      </c>
      <c r="Z581">
        <f t="shared" si="66"/>
        <v>30</v>
      </c>
      <c r="AA581">
        <f t="shared" si="67"/>
        <v>7</v>
      </c>
      <c r="AB581" t="str">
        <f t="shared" si="68"/>
        <v>July</v>
      </c>
      <c r="AC581">
        <f t="shared" si="69"/>
        <v>2023</v>
      </c>
      <c r="AD581" t="str">
        <f t="shared" si="70"/>
        <v/>
      </c>
      <c r="AE581" t="str" cm="1">
        <f t="array" ref="AE581">_xlfn.SWITCH(Y581,"Saturday","Weekend","Sunday","Weekend","Weekday")</f>
        <v>Weekend</v>
      </c>
      <c r="AF581" t="str">
        <f t="shared" si="71"/>
        <v>Yes</v>
      </c>
    </row>
    <row r="582" spans="3:32" x14ac:dyDescent="0.25">
      <c r="C582" t="s">
        <v>1586</v>
      </c>
      <c r="D582" t="s">
        <v>359</v>
      </c>
      <c r="E582" t="s">
        <v>35</v>
      </c>
      <c r="F582">
        <v>2770</v>
      </c>
      <c r="G582" s="9">
        <v>38</v>
      </c>
      <c r="H582">
        <v>1</v>
      </c>
      <c r="I582" s="9">
        <f t="shared" si="64"/>
        <v>38</v>
      </c>
      <c r="X582" s="5">
        <v>45138</v>
      </c>
      <c r="Y582" t="str">
        <f t="shared" si="65"/>
        <v>Monday</v>
      </c>
      <c r="Z582">
        <f t="shared" si="66"/>
        <v>31</v>
      </c>
      <c r="AA582">
        <f t="shared" si="67"/>
        <v>7</v>
      </c>
      <c r="AB582" t="str">
        <f t="shared" si="68"/>
        <v>July</v>
      </c>
      <c r="AC582">
        <f t="shared" si="69"/>
        <v>2023</v>
      </c>
      <c r="AD582" t="str">
        <f t="shared" si="70"/>
        <v/>
      </c>
      <c r="AE582" t="str" cm="1">
        <f t="array" ref="AE582">_xlfn.SWITCH(Y582,"Saturday","Weekend","Sunday","Weekend","Weekday")</f>
        <v>Weekday</v>
      </c>
      <c r="AF582" t="str">
        <f t="shared" si="71"/>
        <v>No</v>
      </c>
    </row>
    <row r="583" spans="3:32" x14ac:dyDescent="0.25">
      <c r="C583" t="s">
        <v>1587</v>
      </c>
      <c r="D583" t="s">
        <v>429</v>
      </c>
      <c r="E583" t="s">
        <v>89</v>
      </c>
      <c r="F583">
        <v>2870</v>
      </c>
      <c r="G583" s="9">
        <v>180</v>
      </c>
      <c r="H583">
        <v>1</v>
      </c>
      <c r="I583" s="9">
        <f t="shared" ref="I583:I646" si="72">G583*H583</f>
        <v>180</v>
      </c>
      <c r="X583" s="5">
        <v>45139</v>
      </c>
      <c r="Y583" t="str">
        <f t="shared" ref="Y583:Y646" si="73">TEXT(X583,"dddd")</f>
        <v>Tuesday</v>
      </c>
      <c r="Z583">
        <f t="shared" ref="Z583:Z646" si="74">DAY(X583)</f>
        <v>1</v>
      </c>
      <c r="AA583">
        <f t="shared" ref="AA583:AA646" si="75">MONTH(X583)</f>
        <v>8</v>
      </c>
      <c r="AB583" t="str">
        <f t="shared" ref="AB583:AB646" si="76">TEXT(X583,"mmmm")</f>
        <v>August</v>
      </c>
      <c r="AC583">
        <f t="shared" ref="AC583:AC646" si="77">YEAR(X583)</f>
        <v>2023</v>
      </c>
      <c r="AD583" t="str">
        <f t="shared" ref="AD583:AD646" si="78">_xlfn.XLOOKUP(X583,$AH$6:$AH$105,$AI$6:$AI$105,"")</f>
        <v/>
      </c>
      <c r="AE583" t="str" cm="1">
        <f t="array" ref="AE583">_xlfn.SWITCH(Y583,"Saturday","Weekend","Sunday","Weekend","Weekday")</f>
        <v>Weekday</v>
      </c>
      <c r="AF583" t="str">
        <f t="shared" ref="AF583:AF646" si="79">IF(OR(NOT(AD583=""),AE583="Weekend"),"Yes","No")</f>
        <v>No</v>
      </c>
    </row>
    <row r="584" spans="3:32" x14ac:dyDescent="0.25">
      <c r="C584" t="s">
        <v>1588</v>
      </c>
      <c r="D584" t="s">
        <v>217</v>
      </c>
      <c r="E584" t="s">
        <v>44</v>
      </c>
      <c r="F584">
        <v>2830</v>
      </c>
      <c r="G584" s="9">
        <v>8100</v>
      </c>
      <c r="H584">
        <v>3</v>
      </c>
      <c r="I584" s="9">
        <f t="shared" si="72"/>
        <v>24300</v>
      </c>
      <c r="X584" s="5">
        <v>45140</v>
      </c>
      <c r="Y584" t="str">
        <f t="shared" si="73"/>
        <v>Wednesday</v>
      </c>
      <c r="Z584">
        <f t="shared" si="74"/>
        <v>2</v>
      </c>
      <c r="AA584">
        <f t="shared" si="75"/>
        <v>8</v>
      </c>
      <c r="AB584" t="str">
        <f t="shared" si="76"/>
        <v>August</v>
      </c>
      <c r="AC584">
        <f t="shared" si="77"/>
        <v>2023</v>
      </c>
      <c r="AD584" t="str">
        <f t="shared" si="78"/>
        <v/>
      </c>
      <c r="AE584" t="str" cm="1">
        <f t="array" ref="AE584">_xlfn.SWITCH(Y584,"Saturday","Weekend","Sunday","Weekend","Weekday")</f>
        <v>Weekday</v>
      </c>
      <c r="AF584" t="str">
        <f t="shared" si="79"/>
        <v>No</v>
      </c>
    </row>
    <row r="585" spans="3:32" x14ac:dyDescent="0.25">
      <c r="C585" t="s">
        <v>1589</v>
      </c>
      <c r="D585" t="s">
        <v>274</v>
      </c>
      <c r="E585" t="s">
        <v>61</v>
      </c>
      <c r="F585">
        <v>3000</v>
      </c>
      <c r="G585" s="9">
        <v>510</v>
      </c>
      <c r="H585">
        <v>1</v>
      </c>
      <c r="I585" s="9">
        <f t="shared" si="72"/>
        <v>510</v>
      </c>
      <c r="X585" s="5">
        <v>45141</v>
      </c>
      <c r="Y585" t="str">
        <f t="shared" si="73"/>
        <v>Thursday</v>
      </c>
      <c r="Z585">
        <f t="shared" si="74"/>
        <v>3</v>
      </c>
      <c r="AA585">
        <f t="shared" si="75"/>
        <v>8</v>
      </c>
      <c r="AB585" t="str">
        <f t="shared" si="76"/>
        <v>August</v>
      </c>
      <c r="AC585">
        <f t="shared" si="77"/>
        <v>2023</v>
      </c>
      <c r="AD585" t="str">
        <f t="shared" si="78"/>
        <v/>
      </c>
      <c r="AE585" t="str" cm="1">
        <f t="array" ref="AE585">_xlfn.SWITCH(Y585,"Saturday","Weekend","Sunday","Weekend","Weekday")</f>
        <v>Weekday</v>
      </c>
      <c r="AF585" t="str">
        <f t="shared" si="79"/>
        <v>No</v>
      </c>
    </row>
    <row r="586" spans="3:32" x14ac:dyDescent="0.25">
      <c r="C586" t="s">
        <v>1590</v>
      </c>
      <c r="D586" t="s">
        <v>340</v>
      </c>
      <c r="E586" t="s">
        <v>177</v>
      </c>
      <c r="F586">
        <v>2850</v>
      </c>
      <c r="G586" s="9">
        <v>59</v>
      </c>
      <c r="H586">
        <v>1</v>
      </c>
      <c r="I586" s="9">
        <f t="shared" si="72"/>
        <v>59</v>
      </c>
      <c r="X586" s="5">
        <v>45142</v>
      </c>
      <c r="Y586" t="str">
        <f t="shared" si="73"/>
        <v>Friday</v>
      </c>
      <c r="Z586">
        <f t="shared" si="74"/>
        <v>4</v>
      </c>
      <c r="AA586">
        <f t="shared" si="75"/>
        <v>8</v>
      </c>
      <c r="AB586" t="str">
        <f t="shared" si="76"/>
        <v>August</v>
      </c>
      <c r="AC586">
        <f t="shared" si="77"/>
        <v>2023</v>
      </c>
      <c r="AD586" t="str">
        <f t="shared" si="78"/>
        <v/>
      </c>
      <c r="AE586" t="str" cm="1">
        <f t="array" ref="AE586">_xlfn.SWITCH(Y586,"Saturday","Weekend","Sunday","Weekend","Weekday")</f>
        <v>Weekday</v>
      </c>
      <c r="AF586" t="str">
        <f t="shared" si="79"/>
        <v>No</v>
      </c>
    </row>
    <row r="587" spans="3:32" x14ac:dyDescent="0.25">
      <c r="C587" t="s">
        <v>1591</v>
      </c>
      <c r="D587" t="s">
        <v>188</v>
      </c>
      <c r="E587" t="s">
        <v>135</v>
      </c>
      <c r="F587">
        <v>2880</v>
      </c>
      <c r="G587" s="9">
        <v>760</v>
      </c>
      <c r="H587">
        <v>1</v>
      </c>
      <c r="I587" s="9">
        <f t="shared" si="72"/>
        <v>760</v>
      </c>
      <c r="X587" s="5">
        <v>45143</v>
      </c>
      <c r="Y587" t="str">
        <f t="shared" si="73"/>
        <v>Saturday</v>
      </c>
      <c r="Z587">
        <f t="shared" si="74"/>
        <v>5</v>
      </c>
      <c r="AA587">
        <f t="shared" si="75"/>
        <v>8</v>
      </c>
      <c r="AB587" t="str">
        <f t="shared" si="76"/>
        <v>August</v>
      </c>
      <c r="AC587">
        <f t="shared" si="77"/>
        <v>2023</v>
      </c>
      <c r="AD587" t="str">
        <f t="shared" si="78"/>
        <v/>
      </c>
      <c r="AE587" t="str" cm="1">
        <f t="array" ref="AE587">_xlfn.SWITCH(Y587,"Saturday","Weekend","Sunday","Weekend","Weekday")</f>
        <v>Weekend</v>
      </c>
      <c r="AF587" t="str">
        <f t="shared" si="79"/>
        <v>Yes</v>
      </c>
    </row>
    <row r="588" spans="3:32" x14ac:dyDescent="0.25">
      <c r="C588" t="s">
        <v>1592</v>
      </c>
      <c r="D588" t="s">
        <v>358</v>
      </c>
      <c r="E588" t="s">
        <v>141</v>
      </c>
      <c r="F588">
        <v>2820</v>
      </c>
      <c r="G588" s="9">
        <v>58</v>
      </c>
      <c r="H588">
        <v>1</v>
      </c>
      <c r="I588" s="9">
        <f t="shared" si="72"/>
        <v>58</v>
      </c>
      <c r="X588" s="5">
        <v>45144</v>
      </c>
      <c r="Y588" t="str">
        <f t="shared" si="73"/>
        <v>Sunday</v>
      </c>
      <c r="Z588">
        <f t="shared" si="74"/>
        <v>6</v>
      </c>
      <c r="AA588">
        <f t="shared" si="75"/>
        <v>8</v>
      </c>
      <c r="AB588" t="str">
        <f t="shared" si="76"/>
        <v>August</v>
      </c>
      <c r="AC588">
        <f t="shared" si="77"/>
        <v>2023</v>
      </c>
      <c r="AD588" t="str">
        <f t="shared" si="78"/>
        <v/>
      </c>
      <c r="AE588" t="str" cm="1">
        <f t="array" ref="AE588">_xlfn.SWITCH(Y588,"Saturday","Weekend","Sunday","Weekend","Weekday")</f>
        <v>Weekend</v>
      </c>
      <c r="AF588" t="str">
        <f t="shared" si="79"/>
        <v>Yes</v>
      </c>
    </row>
    <row r="589" spans="3:32" x14ac:dyDescent="0.25">
      <c r="C589" t="s">
        <v>1593</v>
      </c>
      <c r="D589" t="s">
        <v>211</v>
      </c>
      <c r="E589" t="s">
        <v>159</v>
      </c>
      <c r="F589">
        <v>2910</v>
      </c>
      <c r="G589" s="9">
        <v>14</v>
      </c>
      <c r="H589">
        <v>1</v>
      </c>
      <c r="I589" s="9">
        <f t="shared" si="72"/>
        <v>14</v>
      </c>
      <c r="X589" s="5">
        <v>45145</v>
      </c>
      <c r="Y589" t="str">
        <f t="shared" si="73"/>
        <v>Monday</v>
      </c>
      <c r="Z589">
        <f t="shared" si="74"/>
        <v>7</v>
      </c>
      <c r="AA589">
        <f t="shared" si="75"/>
        <v>8</v>
      </c>
      <c r="AB589" t="str">
        <f t="shared" si="76"/>
        <v>August</v>
      </c>
      <c r="AC589">
        <f t="shared" si="77"/>
        <v>2023</v>
      </c>
      <c r="AD589" t="str">
        <f t="shared" si="78"/>
        <v/>
      </c>
      <c r="AE589" t="str" cm="1">
        <f t="array" ref="AE589">_xlfn.SWITCH(Y589,"Saturday","Weekend","Sunday","Weekend","Weekday")</f>
        <v>Weekday</v>
      </c>
      <c r="AF589" t="str">
        <f t="shared" si="79"/>
        <v>No</v>
      </c>
    </row>
    <row r="590" spans="3:32" x14ac:dyDescent="0.25">
      <c r="C590" t="s">
        <v>1594</v>
      </c>
      <c r="D590" t="s">
        <v>391</v>
      </c>
      <c r="E590" t="s">
        <v>162</v>
      </c>
      <c r="F590">
        <v>2910</v>
      </c>
      <c r="G590" s="9">
        <v>6800</v>
      </c>
      <c r="H590">
        <v>1</v>
      </c>
      <c r="I590" s="9">
        <f t="shared" si="72"/>
        <v>6800</v>
      </c>
      <c r="X590" s="5">
        <v>45146</v>
      </c>
      <c r="Y590" t="str">
        <f t="shared" si="73"/>
        <v>Tuesday</v>
      </c>
      <c r="Z590">
        <f t="shared" si="74"/>
        <v>8</v>
      </c>
      <c r="AA590">
        <f t="shared" si="75"/>
        <v>8</v>
      </c>
      <c r="AB590" t="str">
        <f t="shared" si="76"/>
        <v>August</v>
      </c>
      <c r="AC590">
        <f t="shared" si="77"/>
        <v>2023</v>
      </c>
      <c r="AD590" t="str">
        <f t="shared" si="78"/>
        <v/>
      </c>
      <c r="AE590" t="str" cm="1">
        <f t="array" ref="AE590">_xlfn.SWITCH(Y590,"Saturday","Weekend","Sunday","Weekend","Weekday")</f>
        <v>Weekday</v>
      </c>
      <c r="AF590" t="str">
        <f t="shared" si="79"/>
        <v>No</v>
      </c>
    </row>
    <row r="591" spans="3:32" x14ac:dyDescent="0.25">
      <c r="C591" t="s">
        <v>1595</v>
      </c>
      <c r="D591" t="s">
        <v>428</v>
      </c>
      <c r="E591" t="s">
        <v>32</v>
      </c>
      <c r="F591">
        <v>2800</v>
      </c>
      <c r="G591" s="9">
        <v>73</v>
      </c>
      <c r="H591">
        <v>1</v>
      </c>
      <c r="I591" s="9">
        <f t="shared" si="72"/>
        <v>73</v>
      </c>
      <c r="X591" s="5">
        <v>45147</v>
      </c>
      <c r="Y591" t="str">
        <f t="shared" si="73"/>
        <v>Wednesday</v>
      </c>
      <c r="Z591">
        <f t="shared" si="74"/>
        <v>9</v>
      </c>
      <c r="AA591">
        <f t="shared" si="75"/>
        <v>8</v>
      </c>
      <c r="AB591" t="str">
        <f t="shared" si="76"/>
        <v>August</v>
      </c>
      <c r="AC591">
        <f t="shared" si="77"/>
        <v>2023</v>
      </c>
      <c r="AD591" t="str">
        <f t="shared" si="78"/>
        <v/>
      </c>
      <c r="AE591" t="str" cm="1">
        <f t="array" ref="AE591">_xlfn.SWITCH(Y591,"Saturday","Weekend","Sunday","Weekend","Weekday")</f>
        <v>Weekday</v>
      </c>
      <c r="AF591" t="str">
        <f t="shared" si="79"/>
        <v>No</v>
      </c>
    </row>
    <row r="592" spans="3:32" x14ac:dyDescent="0.25">
      <c r="C592" t="s">
        <v>1596</v>
      </c>
      <c r="D592" t="s">
        <v>204</v>
      </c>
      <c r="E592" t="s">
        <v>67</v>
      </c>
      <c r="F592">
        <v>2900</v>
      </c>
      <c r="G592" s="9">
        <v>10</v>
      </c>
      <c r="H592">
        <v>9</v>
      </c>
      <c r="I592" s="9">
        <f t="shared" si="72"/>
        <v>90</v>
      </c>
      <c r="X592" s="5">
        <v>45148</v>
      </c>
      <c r="Y592" t="str">
        <f t="shared" si="73"/>
        <v>Thursday</v>
      </c>
      <c r="Z592">
        <f t="shared" si="74"/>
        <v>10</v>
      </c>
      <c r="AA592">
        <f t="shared" si="75"/>
        <v>8</v>
      </c>
      <c r="AB592" t="str">
        <f t="shared" si="76"/>
        <v>August</v>
      </c>
      <c r="AC592">
        <f t="shared" si="77"/>
        <v>2023</v>
      </c>
      <c r="AD592" t="str">
        <f t="shared" si="78"/>
        <v/>
      </c>
      <c r="AE592" t="str" cm="1">
        <f t="array" ref="AE592">_xlfn.SWITCH(Y592,"Saturday","Weekend","Sunday","Weekend","Weekday")</f>
        <v>Weekday</v>
      </c>
      <c r="AF592" t="str">
        <f t="shared" si="79"/>
        <v>No</v>
      </c>
    </row>
    <row r="593" spans="3:32" x14ac:dyDescent="0.25">
      <c r="C593" t="s">
        <v>1597</v>
      </c>
      <c r="D593" t="s">
        <v>340</v>
      </c>
      <c r="E593" t="s">
        <v>108</v>
      </c>
      <c r="F593">
        <v>2770</v>
      </c>
      <c r="G593" s="9">
        <v>200</v>
      </c>
      <c r="H593">
        <v>1</v>
      </c>
      <c r="I593" s="9">
        <f t="shared" si="72"/>
        <v>200</v>
      </c>
      <c r="X593" s="5">
        <v>45149</v>
      </c>
      <c r="Y593" t="str">
        <f t="shared" si="73"/>
        <v>Friday</v>
      </c>
      <c r="Z593">
        <f t="shared" si="74"/>
        <v>11</v>
      </c>
      <c r="AA593">
        <f t="shared" si="75"/>
        <v>8</v>
      </c>
      <c r="AB593" t="str">
        <f t="shared" si="76"/>
        <v>August</v>
      </c>
      <c r="AC593">
        <f t="shared" si="77"/>
        <v>2023</v>
      </c>
      <c r="AD593" t="str">
        <f t="shared" si="78"/>
        <v/>
      </c>
      <c r="AE593" t="str" cm="1">
        <f t="array" ref="AE593">_xlfn.SWITCH(Y593,"Saturday","Weekend","Sunday","Weekend","Weekday")</f>
        <v>Weekday</v>
      </c>
      <c r="AF593" t="str">
        <f t="shared" si="79"/>
        <v>No</v>
      </c>
    </row>
    <row r="594" spans="3:32" x14ac:dyDescent="0.25">
      <c r="C594" t="s">
        <v>1598</v>
      </c>
      <c r="D594" t="s">
        <v>277</v>
      </c>
      <c r="E594" t="s">
        <v>82</v>
      </c>
      <c r="F594">
        <v>2770</v>
      </c>
      <c r="G594" s="9">
        <v>960</v>
      </c>
      <c r="H594">
        <v>10</v>
      </c>
      <c r="I594" s="9">
        <f t="shared" si="72"/>
        <v>9600</v>
      </c>
      <c r="X594" s="5">
        <v>45150</v>
      </c>
      <c r="Y594" t="str">
        <f t="shared" si="73"/>
        <v>Saturday</v>
      </c>
      <c r="Z594">
        <f t="shared" si="74"/>
        <v>12</v>
      </c>
      <c r="AA594">
        <f t="shared" si="75"/>
        <v>8</v>
      </c>
      <c r="AB594" t="str">
        <f t="shared" si="76"/>
        <v>August</v>
      </c>
      <c r="AC594">
        <f t="shared" si="77"/>
        <v>2023</v>
      </c>
      <c r="AD594" t="str">
        <f t="shared" si="78"/>
        <v/>
      </c>
      <c r="AE594" t="str" cm="1">
        <f t="array" ref="AE594">_xlfn.SWITCH(Y594,"Saturday","Weekend","Sunday","Weekend","Weekday")</f>
        <v>Weekend</v>
      </c>
      <c r="AF594" t="str">
        <f t="shared" si="79"/>
        <v>Yes</v>
      </c>
    </row>
    <row r="595" spans="3:32" x14ac:dyDescent="0.25">
      <c r="C595" t="s">
        <v>1599</v>
      </c>
      <c r="D595" t="s">
        <v>210</v>
      </c>
      <c r="E595" t="s">
        <v>165</v>
      </c>
      <c r="F595">
        <v>2770</v>
      </c>
      <c r="G595" s="9">
        <v>300</v>
      </c>
      <c r="H595">
        <v>2</v>
      </c>
      <c r="I595" s="9">
        <f t="shared" si="72"/>
        <v>600</v>
      </c>
      <c r="X595" s="5">
        <v>45151</v>
      </c>
      <c r="Y595" t="str">
        <f t="shared" si="73"/>
        <v>Sunday</v>
      </c>
      <c r="Z595">
        <f t="shared" si="74"/>
        <v>13</v>
      </c>
      <c r="AA595">
        <f t="shared" si="75"/>
        <v>8</v>
      </c>
      <c r="AB595" t="str">
        <f t="shared" si="76"/>
        <v>August</v>
      </c>
      <c r="AC595">
        <f t="shared" si="77"/>
        <v>2023</v>
      </c>
      <c r="AD595" t="str">
        <f t="shared" si="78"/>
        <v/>
      </c>
      <c r="AE595" t="str" cm="1">
        <f t="array" ref="AE595">_xlfn.SWITCH(Y595,"Saturday","Weekend","Sunday","Weekend","Weekday")</f>
        <v>Weekend</v>
      </c>
      <c r="AF595" t="str">
        <f t="shared" si="79"/>
        <v>Yes</v>
      </c>
    </row>
    <row r="596" spans="3:32" x14ac:dyDescent="0.25">
      <c r="C596" t="s">
        <v>1600</v>
      </c>
      <c r="D596" t="s">
        <v>341</v>
      </c>
      <c r="E596" t="s">
        <v>129</v>
      </c>
      <c r="F596">
        <v>2890</v>
      </c>
      <c r="G596" s="9">
        <v>650</v>
      </c>
      <c r="H596">
        <v>1</v>
      </c>
      <c r="I596" s="9">
        <f t="shared" si="72"/>
        <v>650</v>
      </c>
      <c r="X596" s="5">
        <v>45152</v>
      </c>
      <c r="Y596" t="str">
        <f t="shared" si="73"/>
        <v>Monday</v>
      </c>
      <c r="Z596">
        <f t="shared" si="74"/>
        <v>14</v>
      </c>
      <c r="AA596">
        <f t="shared" si="75"/>
        <v>8</v>
      </c>
      <c r="AB596" t="str">
        <f t="shared" si="76"/>
        <v>August</v>
      </c>
      <c r="AC596">
        <f t="shared" si="77"/>
        <v>2023</v>
      </c>
      <c r="AD596" t="str">
        <f t="shared" si="78"/>
        <v/>
      </c>
      <c r="AE596" t="str" cm="1">
        <f t="array" ref="AE596">_xlfn.SWITCH(Y596,"Saturday","Weekend","Sunday","Weekend","Weekday")</f>
        <v>Weekday</v>
      </c>
      <c r="AF596" t="str">
        <f t="shared" si="79"/>
        <v>No</v>
      </c>
    </row>
    <row r="597" spans="3:32" x14ac:dyDescent="0.25">
      <c r="C597" t="s">
        <v>1601</v>
      </c>
      <c r="D597" t="s">
        <v>453</v>
      </c>
      <c r="E597" t="s">
        <v>123</v>
      </c>
      <c r="F597">
        <v>2810</v>
      </c>
      <c r="G597" s="9">
        <v>62</v>
      </c>
      <c r="H597">
        <v>2</v>
      </c>
      <c r="I597" s="9">
        <f t="shared" si="72"/>
        <v>124</v>
      </c>
      <c r="X597" s="5">
        <v>45153</v>
      </c>
      <c r="Y597" t="str">
        <f t="shared" si="73"/>
        <v>Tuesday</v>
      </c>
      <c r="Z597">
        <f t="shared" si="74"/>
        <v>15</v>
      </c>
      <c r="AA597">
        <f t="shared" si="75"/>
        <v>8</v>
      </c>
      <c r="AB597" t="str">
        <f t="shared" si="76"/>
        <v>August</v>
      </c>
      <c r="AC597">
        <f t="shared" si="77"/>
        <v>2023</v>
      </c>
      <c r="AD597" t="str">
        <f t="shared" si="78"/>
        <v/>
      </c>
      <c r="AE597" t="str" cm="1">
        <f t="array" ref="AE597">_xlfn.SWITCH(Y597,"Saturday","Weekend","Sunday","Weekend","Weekday")</f>
        <v>Weekday</v>
      </c>
      <c r="AF597" t="str">
        <f t="shared" si="79"/>
        <v>No</v>
      </c>
    </row>
    <row r="598" spans="3:32" x14ac:dyDescent="0.25">
      <c r="C598" t="s">
        <v>1602</v>
      </c>
      <c r="D598" t="s">
        <v>378</v>
      </c>
      <c r="E598" t="s">
        <v>134</v>
      </c>
      <c r="F598">
        <v>2890</v>
      </c>
      <c r="G598" s="9">
        <v>710</v>
      </c>
      <c r="H598">
        <v>1</v>
      </c>
      <c r="I598" s="9">
        <f t="shared" si="72"/>
        <v>710</v>
      </c>
      <c r="X598" s="5">
        <v>45154</v>
      </c>
      <c r="Y598" t="str">
        <f t="shared" si="73"/>
        <v>Wednesday</v>
      </c>
      <c r="Z598">
        <f t="shared" si="74"/>
        <v>16</v>
      </c>
      <c r="AA598">
        <f t="shared" si="75"/>
        <v>8</v>
      </c>
      <c r="AB598" t="str">
        <f t="shared" si="76"/>
        <v>August</v>
      </c>
      <c r="AC598">
        <f t="shared" si="77"/>
        <v>2023</v>
      </c>
      <c r="AD598" t="str">
        <f t="shared" si="78"/>
        <v/>
      </c>
      <c r="AE598" t="str" cm="1">
        <f t="array" ref="AE598">_xlfn.SWITCH(Y598,"Saturday","Weekend","Sunday","Weekend","Weekday")</f>
        <v>Weekday</v>
      </c>
      <c r="AF598" t="str">
        <f t="shared" si="79"/>
        <v>No</v>
      </c>
    </row>
    <row r="599" spans="3:32" x14ac:dyDescent="0.25">
      <c r="C599" t="s">
        <v>1603</v>
      </c>
      <c r="D599" t="s">
        <v>216</v>
      </c>
      <c r="E599" t="s">
        <v>45</v>
      </c>
      <c r="F599">
        <v>2900</v>
      </c>
      <c r="G599" s="9">
        <v>980</v>
      </c>
      <c r="H599">
        <v>1</v>
      </c>
      <c r="I599" s="9">
        <f t="shared" si="72"/>
        <v>980</v>
      </c>
      <c r="X599" s="5">
        <v>45155</v>
      </c>
      <c r="Y599" t="str">
        <f t="shared" si="73"/>
        <v>Thursday</v>
      </c>
      <c r="Z599">
        <f t="shared" si="74"/>
        <v>17</v>
      </c>
      <c r="AA599">
        <f t="shared" si="75"/>
        <v>8</v>
      </c>
      <c r="AB599" t="str">
        <f t="shared" si="76"/>
        <v>August</v>
      </c>
      <c r="AC599">
        <f t="shared" si="77"/>
        <v>2023</v>
      </c>
      <c r="AD599" t="str">
        <f t="shared" si="78"/>
        <v/>
      </c>
      <c r="AE599" t="str" cm="1">
        <f t="array" ref="AE599">_xlfn.SWITCH(Y599,"Saturday","Weekend","Sunday","Weekend","Weekday")</f>
        <v>Weekday</v>
      </c>
      <c r="AF599" t="str">
        <f t="shared" si="79"/>
        <v>No</v>
      </c>
    </row>
    <row r="600" spans="3:32" x14ac:dyDescent="0.25">
      <c r="C600" t="s">
        <v>1604</v>
      </c>
      <c r="D600" t="s">
        <v>299</v>
      </c>
      <c r="E600" t="s">
        <v>80</v>
      </c>
      <c r="F600">
        <v>2840</v>
      </c>
      <c r="G600" s="9">
        <v>670</v>
      </c>
      <c r="H600">
        <v>1</v>
      </c>
      <c r="I600" s="9">
        <f t="shared" si="72"/>
        <v>670</v>
      </c>
      <c r="X600" s="5">
        <v>45156</v>
      </c>
      <c r="Y600" t="str">
        <f t="shared" si="73"/>
        <v>Friday</v>
      </c>
      <c r="Z600">
        <f t="shared" si="74"/>
        <v>18</v>
      </c>
      <c r="AA600">
        <f t="shared" si="75"/>
        <v>8</v>
      </c>
      <c r="AB600" t="str">
        <f t="shared" si="76"/>
        <v>August</v>
      </c>
      <c r="AC600">
        <f t="shared" si="77"/>
        <v>2023</v>
      </c>
      <c r="AD600" t="str">
        <f t="shared" si="78"/>
        <v/>
      </c>
      <c r="AE600" t="str" cm="1">
        <f t="array" ref="AE600">_xlfn.SWITCH(Y600,"Saturday","Weekend","Sunday","Weekend","Weekday")</f>
        <v>Weekday</v>
      </c>
      <c r="AF600" t="str">
        <f t="shared" si="79"/>
        <v>No</v>
      </c>
    </row>
    <row r="601" spans="3:32" x14ac:dyDescent="0.25">
      <c r="C601" t="s">
        <v>1605</v>
      </c>
      <c r="D601" t="s">
        <v>395</v>
      </c>
      <c r="E601" t="s">
        <v>110</v>
      </c>
      <c r="F601">
        <v>2900</v>
      </c>
      <c r="G601" s="9">
        <v>5200</v>
      </c>
      <c r="H601">
        <v>1</v>
      </c>
      <c r="I601" s="9">
        <f t="shared" si="72"/>
        <v>5200</v>
      </c>
      <c r="X601" s="5">
        <v>45157</v>
      </c>
      <c r="Y601" t="str">
        <f t="shared" si="73"/>
        <v>Saturday</v>
      </c>
      <c r="Z601">
        <f t="shared" si="74"/>
        <v>19</v>
      </c>
      <c r="AA601">
        <f t="shared" si="75"/>
        <v>8</v>
      </c>
      <c r="AB601" t="str">
        <f t="shared" si="76"/>
        <v>August</v>
      </c>
      <c r="AC601">
        <f t="shared" si="77"/>
        <v>2023</v>
      </c>
      <c r="AD601" t="str">
        <f t="shared" si="78"/>
        <v/>
      </c>
      <c r="AE601" t="str" cm="1">
        <f t="array" ref="AE601">_xlfn.SWITCH(Y601,"Saturday","Weekend","Sunday","Weekend","Weekday")</f>
        <v>Weekend</v>
      </c>
      <c r="AF601" t="str">
        <f t="shared" si="79"/>
        <v>Yes</v>
      </c>
    </row>
    <row r="602" spans="3:32" x14ac:dyDescent="0.25">
      <c r="C602" t="s">
        <v>1606</v>
      </c>
      <c r="D602" t="s">
        <v>443</v>
      </c>
      <c r="E602" t="s">
        <v>37</v>
      </c>
      <c r="F602">
        <v>2890</v>
      </c>
      <c r="G602" s="9">
        <v>45</v>
      </c>
      <c r="H602">
        <v>4</v>
      </c>
      <c r="I602" s="9">
        <f t="shared" si="72"/>
        <v>180</v>
      </c>
      <c r="X602" s="5">
        <v>45158</v>
      </c>
      <c r="Y602" t="str">
        <f t="shared" si="73"/>
        <v>Sunday</v>
      </c>
      <c r="Z602">
        <f t="shared" si="74"/>
        <v>20</v>
      </c>
      <c r="AA602">
        <f t="shared" si="75"/>
        <v>8</v>
      </c>
      <c r="AB602" t="str">
        <f t="shared" si="76"/>
        <v>August</v>
      </c>
      <c r="AC602">
        <f t="shared" si="77"/>
        <v>2023</v>
      </c>
      <c r="AD602" t="str">
        <f t="shared" si="78"/>
        <v/>
      </c>
      <c r="AE602" t="str" cm="1">
        <f t="array" ref="AE602">_xlfn.SWITCH(Y602,"Saturday","Weekend","Sunday","Weekend","Weekday")</f>
        <v>Weekend</v>
      </c>
      <c r="AF602" t="str">
        <f t="shared" si="79"/>
        <v>Yes</v>
      </c>
    </row>
    <row r="603" spans="3:32" x14ac:dyDescent="0.25">
      <c r="C603" t="s">
        <v>1607</v>
      </c>
      <c r="D603" t="s">
        <v>292</v>
      </c>
      <c r="E603" t="s">
        <v>30</v>
      </c>
      <c r="F603">
        <v>2860</v>
      </c>
      <c r="G603" s="9">
        <v>76</v>
      </c>
      <c r="H603">
        <v>4</v>
      </c>
      <c r="I603" s="9">
        <f t="shared" si="72"/>
        <v>304</v>
      </c>
      <c r="X603" s="5">
        <v>45159</v>
      </c>
      <c r="Y603" t="str">
        <f t="shared" si="73"/>
        <v>Monday</v>
      </c>
      <c r="Z603">
        <f t="shared" si="74"/>
        <v>21</v>
      </c>
      <c r="AA603">
        <f t="shared" si="75"/>
        <v>8</v>
      </c>
      <c r="AB603" t="str">
        <f t="shared" si="76"/>
        <v>August</v>
      </c>
      <c r="AC603">
        <f t="shared" si="77"/>
        <v>2023</v>
      </c>
      <c r="AD603" t="str">
        <f t="shared" si="78"/>
        <v/>
      </c>
      <c r="AE603" t="str" cm="1">
        <f t="array" ref="AE603">_xlfn.SWITCH(Y603,"Saturday","Weekend","Sunday","Weekend","Weekday")</f>
        <v>Weekday</v>
      </c>
      <c r="AF603" t="str">
        <f t="shared" si="79"/>
        <v>No</v>
      </c>
    </row>
    <row r="604" spans="3:32" x14ac:dyDescent="0.25">
      <c r="C604" t="s">
        <v>1608</v>
      </c>
      <c r="D604" t="s">
        <v>256</v>
      </c>
      <c r="E604" t="s">
        <v>74</v>
      </c>
      <c r="F604">
        <v>2760</v>
      </c>
      <c r="G604" s="9">
        <v>310</v>
      </c>
      <c r="H604">
        <v>10</v>
      </c>
      <c r="I604" s="9">
        <f t="shared" si="72"/>
        <v>3100</v>
      </c>
      <c r="X604" s="5">
        <v>45160</v>
      </c>
      <c r="Y604" t="str">
        <f t="shared" si="73"/>
        <v>Tuesday</v>
      </c>
      <c r="Z604">
        <f t="shared" si="74"/>
        <v>22</v>
      </c>
      <c r="AA604">
        <f t="shared" si="75"/>
        <v>8</v>
      </c>
      <c r="AB604" t="str">
        <f t="shared" si="76"/>
        <v>August</v>
      </c>
      <c r="AC604">
        <f t="shared" si="77"/>
        <v>2023</v>
      </c>
      <c r="AD604" t="str">
        <f t="shared" si="78"/>
        <v/>
      </c>
      <c r="AE604" t="str" cm="1">
        <f t="array" ref="AE604">_xlfn.SWITCH(Y604,"Saturday","Weekend","Sunday","Weekend","Weekday")</f>
        <v>Weekday</v>
      </c>
      <c r="AF604" t="str">
        <f t="shared" si="79"/>
        <v>No</v>
      </c>
    </row>
    <row r="605" spans="3:32" x14ac:dyDescent="0.25">
      <c r="C605" t="s">
        <v>1609</v>
      </c>
      <c r="D605" t="s">
        <v>370</v>
      </c>
      <c r="E605" t="s">
        <v>120</v>
      </c>
      <c r="F605">
        <v>2820</v>
      </c>
      <c r="G605" s="9">
        <v>78</v>
      </c>
      <c r="H605">
        <v>3</v>
      </c>
      <c r="I605" s="9">
        <f t="shared" si="72"/>
        <v>234</v>
      </c>
      <c r="X605" s="5">
        <v>45161</v>
      </c>
      <c r="Y605" t="str">
        <f t="shared" si="73"/>
        <v>Wednesday</v>
      </c>
      <c r="Z605">
        <f t="shared" si="74"/>
        <v>23</v>
      </c>
      <c r="AA605">
        <f t="shared" si="75"/>
        <v>8</v>
      </c>
      <c r="AB605" t="str">
        <f t="shared" si="76"/>
        <v>August</v>
      </c>
      <c r="AC605">
        <f t="shared" si="77"/>
        <v>2023</v>
      </c>
      <c r="AD605" t="str">
        <f t="shared" si="78"/>
        <v/>
      </c>
      <c r="AE605" t="str" cm="1">
        <f t="array" ref="AE605">_xlfn.SWITCH(Y605,"Saturday","Weekend","Sunday","Weekend","Weekday")</f>
        <v>Weekday</v>
      </c>
      <c r="AF605" t="str">
        <f t="shared" si="79"/>
        <v>No</v>
      </c>
    </row>
    <row r="606" spans="3:32" x14ac:dyDescent="0.25">
      <c r="C606" t="s">
        <v>1610</v>
      </c>
      <c r="D606" t="s">
        <v>417</v>
      </c>
      <c r="E606" t="s">
        <v>115</v>
      </c>
      <c r="F606">
        <v>2740</v>
      </c>
      <c r="G606" s="9">
        <v>82</v>
      </c>
      <c r="H606">
        <v>5</v>
      </c>
      <c r="I606" s="9">
        <f t="shared" si="72"/>
        <v>410</v>
      </c>
      <c r="X606" s="5">
        <v>45162</v>
      </c>
      <c r="Y606" t="str">
        <f t="shared" si="73"/>
        <v>Thursday</v>
      </c>
      <c r="Z606">
        <f t="shared" si="74"/>
        <v>24</v>
      </c>
      <c r="AA606">
        <f t="shared" si="75"/>
        <v>8</v>
      </c>
      <c r="AB606" t="str">
        <f t="shared" si="76"/>
        <v>August</v>
      </c>
      <c r="AC606">
        <f t="shared" si="77"/>
        <v>2023</v>
      </c>
      <c r="AD606" t="str">
        <f t="shared" si="78"/>
        <v/>
      </c>
      <c r="AE606" t="str" cm="1">
        <f t="array" ref="AE606">_xlfn.SWITCH(Y606,"Saturday","Weekend","Sunday","Weekend","Weekday")</f>
        <v>Weekday</v>
      </c>
      <c r="AF606" t="str">
        <f t="shared" si="79"/>
        <v>No</v>
      </c>
    </row>
    <row r="607" spans="3:32" x14ac:dyDescent="0.25">
      <c r="C607" t="s">
        <v>1611</v>
      </c>
      <c r="D607" t="s">
        <v>360</v>
      </c>
      <c r="E607" t="s">
        <v>98</v>
      </c>
      <c r="F607">
        <v>2900</v>
      </c>
      <c r="G607" s="9">
        <v>4900</v>
      </c>
      <c r="H607">
        <v>1</v>
      </c>
      <c r="I607" s="9">
        <f t="shared" si="72"/>
        <v>4900</v>
      </c>
      <c r="X607" s="5">
        <v>45163</v>
      </c>
      <c r="Y607" t="str">
        <f t="shared" si="73"/>
        <v>Friday</v>
      </c>
      <c r="Z607">
        <f t="shared" si="74"/>
        <v>25</v>
      </c>
      <c r="AA607">
        <f t="shared" si="75"/>
        <v>8</v>
      </c>
      <c r="AB607" t="str">
        <f t="shared" si="76"/>
        <v>August</v>
      </c>
      <c r="AC607">
        <f t="shared" si="77"/>
        <v>2023</v>
      </c>
      <c r="AD607" t="str">
        <f t="shared" si="78"/>
        <v/>
      </c>
      <c r="AE607" t="str" cm="1">
        <f t="array" ref="AE607">_xlfn.SWITCH(Y607,"Saturday","Weekend","Sunday","Weekend","Weekday")</f>
        <v>Weekday</v>
      </c>
      <c r="AF607" t="str">
        <f t="shared" si="79"/>
        <v>No</v>
      </c>
    </row>
    <row r="608" spans="3:32" x14ac:dyDescent="0.25">
      <c r="C608" t="s">
        <v>1612</v>
      </c>
      <c r="D608" t="s">
        <v>432</v>
      </c>
      <c r="E608" t="s">
        <v>76</v>
      </c>
      <c r="F608">
        <v>2740</v>
      </c>
      <c r="G608" s="9">
        <v>3400</v>
      </c>
      <c r="H608">
        <v>1</v>
      </c>
      <c r="I608" s="9">
        <f t="shared" si="72"/>
        <v>3400</v>
      </c>
      <c r="X608" s="5">
        <v>45164</v>
      </c>
      <c r="Y608" t="str">
        <f t="shared" si="73"/>
        <v>Saturday</v>
      </c>
      <c r="Z608">
        <f t="shared" si="74"/>
        <v>26</v>
      </c>
      <c r="AA608">
        <f t="shared" si="75"/>
        <v>8</v>
      </c>
      <c r="AB608" t="str">
        <f t="shared" si="76"/>
        <v>August</v>
      </c>
      <c r="AC608">
        <f t="shared" si="77"/>
        <v>2023</v>
      </c>
      <c r="AD608" t="str">
        <f t="shared" si="78"/>
        <v/>
      </c>
      <c r="AE608" t="str" cm="1">
        <f t="array" ref="AE608">_xlfn.SWITCH(Y608,"Saturday","Weekend","Sunday","Weekend","Weekday")</f>
        <v>Weekend</v>
      </c>
      <c r="AF608" t="str">
        <f t="shared" si="79"/>
        <v>Yes</v>
      </c>
    </row>
    <row r="609" spans="3:32" x14ac:dyDescent="0.25">
      <c r="C609" t="s">
        <v>1613</v>
      </c>
      <c r="D609" t="s">
        <v>186</v>
      </c>
      <c r="E609" t="s">
        <v>64</v>
      </c>
      <c r="F609">
        <v>2890</v>
      </c>
      <c r="G609" s="9">
        <v>16</v>
      </c>
      <c r="H609">
        <v>2</v>
      </c>
      <c r="I609" s="9">
        <f t="shared" si="72"/>
        <v>32</v>
      </c>
      <c r="X609" s="5">
        <v>45165</v>
      </c>
      <c r="Y609" t="str">
        <f t="shared" si="73"/>
        <v>Sunday</v>
      </c>
      <c r="Z609">
        <f t="shared" si="74"/>
        <v>27</v>
      </c>
      <c r="AA609">
        <f t="shared" si="75"/>
        <v>8</v>
      </c>
      <c r="AB609" t="str">
        <f t="shared" si="76"/>
        <v>August</v>
      </c>
      <c r="AC609">
        <f t="shared" si="77"/>
        <v>2023</v>
      </c>
      <c r="AD609" t="str">
        <f t="shared" si="78"/>
        <v/>
      </c>
      <c r="AE609" t="str" cm="1">
        <f t="array" ref="AE609">_xlfn.SWITCH(Y609,"Saturday","Weekend","Sunday","Weekend","Weekday")</f>
        <v>Weekend</v>
      </c>
      <c r="AF609" t="str">
        <f t="shared" si="79"/>
        <v>Yes</v>
      </c>
    </row>
    <row r="610" spans="3:32" x14ac:dyDescent="0.25">
      <c r="C610" t="s">
        <v>1614</v>
      </c>
      <c r="D610" t="s">
        <v>371</v>
      </c>
      <c r="E610" t="s">
        <v>22</v>
      </c>
      <c r="F610">
        <v>2850</v>
      </c>
      <c r="G610" s="9">
        <v>9900</v>
      </c>
      <c r="H610">
        <v>1</v>
      </c>
      <c r="I610" s="9">
        <f t="shared" si="72"/>
        <v>9900</v>
      </c>
      <c r="X610" s="5">
        <v>45166</v>
      </c>
      <c r="Y610" t="str">
        <f t="shared" si="73"/>
        <v>Monday</v>
      </c>
      <c r="Z610">
        <f t="shared" si="74"/>
        <v>28</v>
      </c>
      <c r="AA610">
        <f t="shared" si="75"/>
        <v>8</v>
      </c>
      <c r="AB610" t="str">
        <f t="shared" si="76"/>
        <v>August</v>
      </c>
      <c r="AC610">
        <f t="shared" si="77"/>
        <v>2023</v>
      </c>
      <c r="AD610" t="str">
        <f t="shared" si="78"/>
        <v/>
      </c>
      <c r="AE610" t="str" cm="1">
        <f t="array" ref="AE610">_xlfn.SWITCH(Y610,"Saturday","Weekend","Sunday","Weekend","Weekday")</f>
        <v>Weekday</v>
      </c>
      <c r="AF610" t="str">
        <f t="shared" si="79"/>
        <v>No</v>
      </c>
    </row>
    <row r="611" spans="3:32" x14ac:dyDescent="0.25">
      <c r="C611" t="s">
        <v>1615</v>
      </c>
      <c r="D611" t="s">
        <v>403</v>
      </c>
      <c r="E611" t="s">
        <v>51</v>
      </c>
      <c r="F611">
        <v>2800</v>
      </c>
      <c r="G611" s="9">
        <v>190</v>
      </c>
      <c r="H611">
        <v>1</v>
      </c>
      <c r="I611" s="9">
        <f t="shared" si="72"/>
        <v>190</v>
      </c>
      <c r="X611" s="5">
        <v>45167</v>
      </c>
      <c r="Y611" t="str">
        <f t="shared" si="73"/>
        <v>Tuesday</v>
      </c>
      <c r="Z611">
        <f t="shared" si="74"/>
        <v>29</v>
      </c>
      <c r="AA611">
        <f t="shared" si="75"/>
        <v>8</v>
      </c>
      <c r="AB611" t="str">
        <f t="shared" si="76"/>
        <v>August</v>
      </c>
      <c r="AC611">
        <f t="shared" si="77"/>
        <v>2023</v>
      </c>
      <c r="AD611" t="str">
        <f t="shared" si="78"/>
        <v/>
      </c>
      <c r="AE611" t="str" cm="1">
        <f t="array" ref="AE611">_xlfn.SWITCH(Y611,"Saturday","Weekend","Sunday","Weekend","Weekday")</f>
        <v>Weekday</v>
      </c>
      <c r="AF611" t="str">
        <f t="shared" si="79"/>
        <v>No</v>
      </c>
    </row>
    <row r="612" spans="3:32" x14ac:dyDescent="0.25">
      <c r="C612" t="s">
        <v>1616</v>
      </c>
      <c r="D612" t="s">
        <v>339</v>
      </c>
      <c r="E612" t="s">
        <v>162</v>
      </c>
      <c r="F612">
        <v>2920</v>
      </c>
      <c r="G612" s="9">
        <v>89</v>
      </c>
      <c r="H612">
        <v>1</v>
      </c>
      <c r="I612" s="9">
        <f t="shared" si="72"/>
        <v>89</v>
      </c>
      <c r="X612" s="5">
        <v>45168</v>
      </c>
      <c r="Y612" t="str">
        <f t="shared" si="73"/>
        <v>Wednesday</v>
      </c>
      <c r="Z612">
        <f t="shared" si="74"/>
        <v>30</v>
      </c>
      <c r="AA612">
        <f t="shared" si="75"/>
        <v>8</v>
      </c>
      <c r="AB612" t="str">
        <f t="shared" si="76"/>
        <v>August</v>
      </c>
      <c r="AC612">
        <f t="shared" si="77"/>
        <v>2023</v>
      </c>
      <c r="AD612" t="str">
        <f t="shared" si="78"/>
        <v/>
      </c>
      <c r="AE612" t="str" cm="1">
        <f t="array" ref="AE612">_xlfn.SWITCH(Y612,"Saturday","Weekend","Sunday","Weekend","Weekday")</f>
        <v>Weekday</v>
      </c>
      <c r="AF612" t="str">
        <f t="shared" si="79"/>
        <v>No</v>
      </c>
    </row>
    <row r="613" spans="3:32" x14ac:dyDescent="0.25">
      <c r="C613" t="s">
        <v>1617</v>
      </c>
      <c r="D613" t="s">
        <v>447</v>
      </c>
      <c r="E613" t="s">
        <v>165</v>
      </c>
      <c r="F613">
        <v>2790</v>
      </c>
      <c r="G613" s="9">
        <v>69</v>
      </c>
      <c r="H613">
        <v>4</v>
      </c>
      <c r="I613" s="9">
        <f t="shared" si="72"/>
        <v>276</v>
      </c>
      <c r="X613" s="5">
        <v>45169</v>
      </c>
      <c r="Y613" t="str">
        <f t="shared" si="73"/>
        <v>Thursday</v>
      </c>
      <c r="Z613">
        <f t="shared" si="74"/>
        <v>31</v>
      </c>
      <c r="AA613">
        <f t="shared" si="75"/>
        <v>8</v>
      </c>
      <c r="AB613" t="str">
        <f t="shared" si="76"/>
        <v>August</v>
      </c>
      <c r="AC613">
        <f t="shared" si="77"/>
        <v>2023</v>
      </c>
      <c r="AD613" t="str">
        <f t="shared" si="78"/>
        <v/>
      </c>
      <c r="AE613" t="str" cm="1">
        <f t="array" ref="AE613">_xlfn.SWITCH(Y613,"Saturday","Weekend","Sunday","Weekend","Weekday")</f>
        <v>Weekday</v>
      </c>
      <c r="AF613" t="str">
        <f t="shared" si="79"/>
        <v>No</v>
      </c>
    </row>
    <row r="614" spans="3:32" x14ac:dyDescent="0.25">
      <c r="C614" t="s">
        <v>1618</v>
      </c>
      <c r="D614" t="s">
        <v>296</v>
      </c>
      <c r="E614" t="s">
        <v>30</v>
      </c>
      <c r="F614">
        <v>2810</v>
      </c>
      <c r="G614" s="9">
        <v>14</v>
      </c>
      <c r="H614">
        <v>1</v>
      </c>
      <c r="I614" s="9">
        <f t="shared" si="72"/>
        <v>14</v>
      </c>
      <c r="X614" s="5">
        <v>45170</v>
      </c>
      <c r="Y614" t="str">
        <f t="shared" si="73"/>
        <v>Friday</v>
      </c>
      <c r="Z614">
        <f t="shared" si="74"/>
        <v>1</v>
      </c>
      <c r="AA614">
        <f t="shared" si="75"/>
        <v>9</v>
      </c>
      <c r="AB614" t="str">
        <f t="shared" si="76"/>
        <v>September</v>
      </c>
      <c r="AC614">
        <f t="shared" si="77"/>
        <v>2023</v>
      </c>
      <c r="AD614" t="str">
        <f t="shared" si="78"/>
        <v/>
      </c>
      <c r="AE614" t="str" cm="1">
        <f t="array" ref="AE614">_xlfn.SWITCH(Y614,"Saturday","Weekend","Sunday","Weekend","Weekday")</f>
        <v>Weekday</v>
      </c>
      <c r="AF614" t="str">
        <f t="shared" si="79"/>
        <v>No</v>
      </c>
    </row>
    <row r="615" spans="3:32" x14ac:dyDescent="0.25">
      <c r="C615" t="s">
        <v>1619</v>
      </c>
      <c r="D615" t="s">
        <v>341</v>
      </c>
      <c r="E615" t="s">
        <v>125</v>
      </c>
      <c r="F615">
        <v>2850</v>
      </c>
      <c r="G615" s="9">
        <v>7700</v>
      </c>
      <c r="H615">
        <v>1</v>
      </c>
      <c r="I615" s="9">
        <f t="shared" si="72"/>
        <v>7700</v>
      </c>
      <c r="X615" s="5">
        <v>45171</v>
      </c>
      <c r="Y615" t="str">
        <f t="shared" si="73"/>
        <v>Saturday</v>
      </c>
      <c r="Z615">
        <f t="shared" si="74"/>
        <v>2</v>
      </c>
      <c r="AA615">
        <f t="shared" si="75"/>
        <v>9</v>
      </c>
      <c r="AB615" t="str">
        <f t="shared" si="76"/>
        <v>September</v>
      </c>
      <c r="AC615">
        <f t="shared" si="77"/>
        <v>2023</v>
      </c>
      <c r="AD615" t="str">
        <f t="shared" si="78"/>
        <v/>
      </c>
      <c r="AE615" t="str" cm="1">
        <f t="array" ref="AE615">_xlfn.SWITCH(Y615,"Saturday","Weekend","Sunday","Weekend","Weekday")</f>
        <v>Weekend</v>
      </c>
      <c r="AF615" t="str">
        <f t="shared" si="79"/>
        <v>Yes</v>
      </c>
    </row>
    <row r="616" spans="3:32" x14ac:dyDescent="0.25">
      <c r="C616" t="s">
        <v>1620</v>
      </c>
      <c r="D616" t="s">
        <v>300</v>
      </c>
      <c r="E616" t="s">
        <v>100</v>
      </c>
      <c r="F616">
        <v>2820</v>
      </c>
      <c r="G616" s="9">
        <v>3700</v>
      </c>
      <c r="H616">
        <v>1</v>
      </c>
      <c r="I616" s="9">
        <f t="shared" si="72"/>
        <v>3700</v>
      </c>
      <c r="X616" s="5">
        <v>45172</v>
      </c>
      <c r="Y616" t="str">
        <f t="shared" si="73"/>
        <v>Sunday</v>
      </c>
      <c r="Z616">
        <f t="shared" si="74"/>
        <v>3</v>
      </c>
      <c r="AA616">
        <f t="shared" si="75"/>
        <v>9</v>
      </c>
      <c r="AB616" t="str">
        <f t="shared" si="76"/>
        <v>September</v>
      </c>
      <c r="AC616">
        <f t="shared" si="77"/>
        <v>2023</v>
      </c>
      <c r="AD616" t="str">
        <f t="shared" si="78"/>
        <v/>
      </c>
      <c r="AE616" t="str" cm="1">
        <f t="array" ref="AE616">_xlfn.SWITCH(Y616,"Saturday","Weekend","Sunday","Weekend","Weekday")</f>
        <v>Weekend</v>
      </c>
      <c r="AF616" t="str">
        <f t="shared" si="79"/>
        <v>Yes</v>
      </c>
    </row>
    <row r="617" spans="3:32" x14ac:dyDescent="0.25">
      <c r="C617" t="s">
        <v>1621</v>
      </c>
      <c r="D617" t="s">
        <v>238</v>
      </c>
      <c r="E617" t="s">
        <v>148</v>
      </c>
      <c r="F617">
        <v>2870</v>
      </c>
      <c r="G617" s="9">
        <v>6500</v>
      </c>
      <c r="H617">
        <v>3</v>
      </c>
      <c r="I617" s="9">
        <f t="shared" si="72"/>
        <v>19500</v>
      </c>
      <c r="X617" s="5">
        <v>45173</v>
      </c>
      <c r="Y617" t="str">
        <f t="shared" si="73"/>
        <v>Monday</v>
      </c>
      <c r="Z617">
        <f t="shared" si="74"/>
        <v>4</v>
      </c>
      <c r="AA617">
        <f t="shared" si="75"/>
        <v>9</v>
      </c>
      <c r="AB617" t="str">
        <f t="shared" si="76"/>
        <v>September</v>
      </c>
      <c r="AC617">
        <f t="shared" si="77"/>
        <v>2023</v>
      </c>
      <c r="AD617" t="str">
        <f t="shared" si="78"/>
        <v>Labor Day</v>
      </c>
      <c r="AE617" t="str" cm="1">
        <f t="array" ref="AE617">_xlfn.SWITCH(Y617,"Saturday","Weekend","Sunday","Weekend","Weekday")</f>
        <v>Weekday</v>
      </c>
      <c r="AF617" t="str">
        <f t="shared" si="79"/>
        <v>Yes</v>
      </c>
    </row>
    <row r="618" spans="3:32" x14ac:dyDescent="0.25">
      <c r="C618" t="s">
        <v>1622</v>
      </c>
      <c r="D618" t="s">
        <v>286</v>
      </c>
      <c r="E618" t="s">
        <v>124</v>
      </c>
      <c r="F618">
        <v>2760</v>
      </c>
      <c r="G618" s="9">
        <v>150</v>
      </c>
      <c r="H618">
        <v>1</v>
      </c>
      <c r="I618" s="9">
        <f t="shared" si="72"/>
        <v>150</v>
      </c>
      <c r="X618" s="5">
        <v>45174</v>
      </c>
      <c r="Y618" t="str">
        <f t="shared" si="73"/>
        <v>Tuesday</v>
      </c>
      <c r="Z618">
        <f t="shared" si="74"/>
        <v>5</v>
      </c>
      <c r="AA618">
        <f t="shared" si="75"/>
        <v>9</v>
      </c>
      <c r="AB618" t="str">
        <f t="shared" si="76"/>
        <v>September</v>
      </c>
      <c r="AC618">
        <f t="shared" si="77"/>
        <v>2023</v>
      </c>
      <c r="AD618" t="str">
        <f t="shared" si="78"/>
        <v/>
      </c>
      <c r="AE618" t="str" cm="1">
        <f t="array" ref="AE618">_xlfn.SWITCH(Y618,"Saturday","Weekend","Sunday","Weekend","Weekday")</f>
        <v>Weekday</v>
      </c>
      <c r="AF618" t="str">
        <f t="shared" si="79"/>
        <v>No</v>
      </c>
    </row>
    <row r="619" spans="3:32" x14ac:dyDescent="0.25">
      <c r="C619" t="s">
        <v>1623</v>
      </c>
      <c r="D619" t="s">
        <v>248</v>
      </c>
      <c r="E619" t="s">
        <v>48</v>
      </c>
      <c r="F619">
        <v>2980</v>
      </c>
      <c r="G619" s="9">
        <v>520</v>
      </c>
      <c r="H619">
        <v>1</v>
      </c>
      <c r="I619" s="9">
        <f t="shared" si="72"/>
        <v>520</v>
      </c>
      <c r="X619" s="5">
        <v>45175</v>
      </c>
      <c r="Y619" t="str">
        <f t="shared" si="73"/>
        <v>Wednesday</v>
      </c>
      <c r="Z619">
        <f t="shared" si="74"/>
        <v>6</v>
      </c>
      <c r="AA619">
        <f t="shared" si="75"/>
        <v>9</v>
      </c>
      <c r="AB619" t="str">
        <f t="shared" si="76"/>
        <v>September</v>
      </c>
      <c r="AC619">
        <f t="shared" si="77"/>
        <v>2023</v>
      </c>
      <c r="AD619" t="str">
        <f t="shared" si="78"/>
        <v/>
      </c>
      <c r="AE619" t="str" cm="1">
        <f t="array" ref="AE619">_xlfn.SWITCH(Y619,"Saturday","Weekend","Sunday","Weekend","Weekday")</f>
        <v>Weekday</v>
      </c>
      <c r="AF619" t="str">
        <f t="shared" si="79"/>
        <v>No</v>
      </c>
    </row>
    <row r="620" spans="3:32" x14ac:dyDescent="0.25">
      <c r="C620" t="s">
        <v>1624</v>
      </c>
      <c r="D620" t="s">
        <v>211</v>
      </c>
      <c r="E620" t="s">
        <v>177</v>
      </c>
      <c r="F620">
        <v>2840</v>
      </c>
      <c r="G620" s="9">
        <v>16</v>
      </c>
      <c r="H620">
        <v>1</v>
      </c>
      <c r="I620" s="9">
        <f t="shared" si="72"/>
        <v>16</v>
      </c>
      <c r="X620" s="5">
        <v>45176</v>
      </c>
      <c r="Y620" t="str">
        <f t="shared" si="73"/>
        <v>Thursday</v>
      </c>
      <c r="Z620">
        <f t="shared" si="74"/>
        <v>7</v>
      </c>
      <c r="AA620">
        <f t="shared" si="75"/>
        <v>9</v>
      </c>
      <c r="AB620" t="str">
        <f t="shared" si="76"/>
        <v>September</v>
      </c>
      <c r="AC620">
        <f t="shared" si="77"/>
        <v>2023</v>
      </c>
      <c r="AD620" t="str">
        <f t="shared" si="78"/>
        <v/>
      </c>
      <c r="AE620" t="str" cm="1">
        <f t="array" ref="AE620">_xlfn.SWITCH(Y620,"Saturday","Weekend","Sunday","Weekend","Weekday")</f>
        <v>Weekday</v>
      </c>
      <c r="AF620" t="str">
        <f t="shared" si="79"/>
        <v>No</v>
      </c>
    </row>
    <row r="621" spans="3:32" x14ac:dyDescent="0.25">
      <c r="C621" t="s">
        <v>1625</v>
      </c>
      <c r="D621" t="s">
        <v>262</v>
      </c>
      <c r="E621" t="s">
        <v>29</v>
      </c>
      <c r="F621">
        <v>2820</v>
      </c>
      <c r="G621" s="9">
        <v>970</v>
      </c>
      <c r="H621">
        <v>1</v>
      </c>
      <c r="I621" s="9">
        <f t="shared" si="72"/>
        <v>970</v>
      </c>
      <c r="X621" s="5">
        <v>45177</v>
      </c>
      <c r="Y621" t="str">
        <f t="shared" si="73"/>
        <v>Friday</v>
      </c>
      <c r="Z621">
        <f t="shared" si="74"/>
        <v>8</v>
      </c>
      <c r="AA621">
        <f t="shared" si="75"/>
        <v>9</v>
      </c>
      <c r="AB621" t="str">
        <f t="shared" si="76"/>
        <v>September</v>
      </c>
      <c r="AC621">
        <f t="shared" si="77"/>
        <v>2023</v>
      </c>
      <c r="AD621" t="str">
        <f t="shared" si="78"/>
        <v/>
      </c>
      <c r="AE621" t="str" cm="1">
        <f t="array" ref="AE621">_xlfn.SWITCH(Y621,"Saturday","Weekend","Sunday","Weekend","Weekday")</f>
        <v>Weekday</v>
      </c>
      <c r="AF621" t="str">
        <f t="shared" si="79"/>
        <v>No</v>
      </c>
    </row>
    <row r="622" spans="3:32" x14ac:dyDescent="0.25">
      <c r="C622" t="s">
        <v>1626</v>
      </c>
      <c r="D622" t="s">
        <v>372</v>
      </c>
      <c r="E622" t="s">
        <v>134</v>
      </c>
      <c r="F622">
        <v>2980</v>
      </c>
      <c r="G622" s="9">
        <v>7600</v>
      </c>
      <c r="H622">
        <v>1</v>
      </c>
      <c r="I622" s="9">
        <f t="shared" si="72"/>
        <v>7600</v>
      </c>
      <c r="X622" s="5">
        <v>45178</v>
      </c>
      <c r="Y622" t="str">
        <f t="shared" si="73"/>
        <v>Saturday</v>
      </c>
      <c r="Z622">
        <f t="shared" si="74"/>
        <v>9</v>
      </c>
      <c r="AA622">
        <f t="shared" si="75"/>
        <v>9</v>
      </c>
      <c r="AB622" t="str">
        <f t="shared" si="76"/>
        <v>September</v>
      </c>
      <c r="AC622">
        <f t="shared" si="77"/>
        <v>2023</v>
      </c>
      <c r="AD622" t="str">
        <f t="shared" si="78"/>
        <v/>
      </c>
      <c r="AE622" t="str" cm="1">
        <f t="array" ref="AE622">_xlfn.SWITCH(Y622,"Saturday","Weekend","Sunday","Weekend","Weekday")</f>
        <v>Weekend</v>
      </c>
      <c r="AF622" t="str">
        <f t="shared" si="79"/>
        <v>Yes</v>
      </c>
    </row>
    <row r="623" spans="3:32" x14ac:dyDescent="0.25">
      <c r="C623" t="s">
        <v>1627</v>
      </c>
      <c r="D623" t="s">
        <v>196</v>
      </c>
      <c r="E623" t="s">
        <v>136</v>
      </c>
      <c r="F623">
        <v>2890</v>
      </c>
      <c r="G623" s="9">
        <v>830</v>
      </c>
      <c r="H623">
        <v>1</v>
      </c>
      <c r="I623" s="9">
        <f t="shared" si="72"/>
        <v>830</v>
      </c>
      <c r="X623" s="5">
        <v>45179</v>
      </c>
      <c r="Y623" t="str">
        <f t="shared" si="73"/>
        <v>Sunday</v>
      </c>
      <c r="Z623">
        <f t="shared" si="74"/>
        <v>10</v>
      </c>
      <c r="AA623">
        <f t="shared" si="75"/>
        <v>9</v>
      </c>
      <c r="AB623" t="str">
        <f t="shared" si="76"/>
        <v>September</v>
      </c>
      <c r="AC623">
        <f t="shared" si="77"/>
        <v>2023</v>
      </c>
      <c r="AD623" t="str">
        <f t="shared" si="78"/>
        <v/>
      </c>
      <c r="AE623" t="str" cm="1">
        <f t="array" ref="AE623">_xlfn.SWITCH(Y623,"Saturday","Weekend","Sunday","Weekend","Weekday")</f>
        <v>Weekend</v>
      </c>
      <c r="AF623" t="str">
        <f t="shared" si="79"/>
        <v>Yes</v>
      </c>
    </row>
    <row r="624" spans="3:32" x14ac:dyDescent="0.25">
      <c r="C624" t="s">
        <v>1628</v>
      </c>
      <c r="D624" t="s">
        <v>211</v>
      </c>
      <c r="E624" t="s">
        <v>172</v>
      </c>
      <c r="F624">
        <v>2800</v>
      </c>
      <c r="G624" s="9">
        <v>5300</v>
      </c>
      <c r="H624">
        <v>1</v>
      </c>
      <c r="I624" s="9">
        <f t="shared" si="72"/>
        <v>5300</v>
      </c>
      <c r="X624" s="5">
        <v>45180</v>
      </c>
      <c r="Y624" t="str">
        <f t="shared" si="73"/>
        <v>Monday</v>
      </c>
      <c r="Z624">
        <f t="shared" si="74"/>
        <v>11</v>
      </c>
      <c r="AA624">
        <f t="shared" si="75"/>
        <v>9</v>
      </c>
      <c r="AB624" t="str">
        <f t="shared" si="76"/>
        <v>September</v>
      </c>
      <c r="AC624">
        <f t="shared" si="77"/>
        <v>2023</v>
      </c>
      <c r="AD624" t="str">
        <f t="shared" si="78"/>
        <v/>
      </c>
      <c r="AE624" t="str" cm="1">
        <f t="array" ref="AE624">_xlfn.SWITCH(Y624,"Saturday","Weekend","Sunday","Weekend","Weekday")</f>
        <v>Weekday</v>
      </c>
      <c r="AF624" t="str">
        <f t="shared" si="79"/>
        <v>No</v>
      </c>
    </row>
    <row r="625" spans="3:32" x14ac:dyDescent="0.25">
      <c r="C625" t="s">
        <v>1629</v>
      </c>
      <c r="D625" t="s">
        <v>269</v>
      </c>
      <c r="E625" t="s">
        <v>156</v>
      </c>
      <c r="F625">
        <v>2830</v>
      </c>
      <c r="G625" s="9">
        <v>35</v>
      </c>
      <c r="H625">
        <v>1</v>
      </c>
      <c r="I625" s="9">
        <f t="shared" si="72"/>
        <v>35</v>
      </c>
      <c r="X625" s="5">
        <v>45181</v>
      </c>
      <c r="Y625" t="str">
        <f t="shared" si="73"/>
        <v>Tuesday</v>
      </c>
      <c r="Z625">
        <f t="shared" si="74"/>
        <v>12</v>
      </c>
      <c r="AA625">
        <f t="shared" si="75"/>
        <v>9</v>
      </c>
      <c r="AB625" t="str">
        <f t="shared" si="76"/>
        <v>September</v>
      </c>
      <c r="AC625">
        <f t="shared" si="77"/>
        <v>2023</v>
      </c>
      <c r="AD625" t="str">
        <f t="shared" si="78"/>
        <v/>
      </c>
      <c r="AE625" t="str" cm="1">
        <f t="array" ref="AE625">_xlfn.SWITCH(Y625,"Saturday","Weekend","Sunday","Weekend","Weekday")</f>
        <v>Weekday</v>
      </c>
      <c r="AF625" t="str">
        <f t="shared" si="79"/>
        <v>No</v>
      </c>
    </row>
    <row r="626" spans="3:32" x14ac:dyDescent="0.25">
      <c r="C626" t="s">
        <v>1630</v>
      </c>
      <c r="D626" t="s">
        <v>389</v>
      </c>
      <c r="E626" t="s">
        <v>99</v>
      </c>
      <c r="F626">
        <v>2910</v>
      </c>
      <c r="G626" s="9">
        <v>57</v>
      </c>
      <c r="H626">
        <v>1</v>
      </c>
      <c r="I626" s="9">
        <f t="shared" si="72"/>
        <v>57</v>
      </c>
      <c r="X626" s="5">
        <v>45182</v>
      </c>
      <c r="Y626" t="str">
        <f t="shared" si="73"/>
        <v>Wednesday</v>
      </c>
      <c r="Z626">
        <f t="shared" si="74"/>
        <v>13</v>
      </c>
      <c r="AA626">
        <f t="shared" si="75"/>
        <v>9</v>
      </c>
      <c r="AB626" t="str">
        <f t="shared" si="76"/>
        <v>September</v>
      </c>
      <c r="AC626">
        <f t="shared" si="77"/>
        <v>2023</v>
      </c>
      <c r="AD626" t="str">
        <f t="shared" si="78"/>
        <v/>
      </c>
      <c r="AE626" t="str" cm="1">
        <f t="array" ref="AE626">_xlfn.SWITCH(Y626,"Saturday","Weekend","Sunday","Weekend","Weekday")</f>
        <v>Weekday</v>
      </c>
      <c r="AF626" t="str">
        <f t="shared" si="79"/>
        <v>No</v>
      </c>
    </row>
    <row r="627" spans="3:32" x14ac:dyDescent="0.25">
      <c r="C627" t="s">
        <v>1631</v>
      </c>
      <c r="D627" t="s">
        <v>319</v>
      </c>
      <c r="E627" t="s">
        <v>86</v>
      </c>
      <c r="F627">
        <v>2810</v>
      </c>
      <c r="G627" s="9">
        <v>340</v>
      </c>
      <c r="H627">
        <v>1</v>
      </c>
      <c r="I627" s="9">
        <f t="shared" si="72"/>
        <v>340</v>
      </c>
      <c r="X627" s="5">
        <v>45183</v>
      </c>
      <c r="Y627" t="str">
        <f t="shared" si="73"/>
        <v>Thursday</v>
      </c>
      <c r="Z627">
        <f t="shared" si="74"/>
        <v>14</v>
      </c>
      <c r="AA627">
        <f t="shared" si="75"/>
        <v>9</v>
      </c>
      <c r="AB627" t="str">
        <f t="shared" si="76"/>
        <v>September</v>
      </c>
      <c r="AC627">
        <f t="shared" si="77"/>
        <v>2023</v>
      </c>
      <c r="AD627" t="str">
        <f t="shared" si="78"/>
        <v/>
      </c>
      <c r="AE627" t="str" cm="1">
        <f t="array" ref="AE627">_xlfn.SWITCH(Y627,"Saturday","Weekend","Sunday","Weekend","Weekday")</f>
        <v>Weekday</v>
      </c>
      <c r="AF627" t="str">
        <f t="shared" si="79"/>
        <v>No</v>
      </c>
    </row>
    <row r="628" spans="3:32" x14ac:dyDescent="0.25">
      <c r="C628" t="s">
        <v>1632</v>
      </c>
      <c r="D628" t="s">
        <v>304</v>
      </c>
      <c r="E628" t="s">
        <v>82</v>
      </c>
      <c r="F628">
        <v>2710</v>
      </c>
      <c r="G628" s="9">
        <v>120</v>
      </c>
      <c r="H628">
        <v>1</v>
      </c>
      <c r="I628" s="9">
        <f t="shared" si="72"/>
        <v>120</v>
      </c>
      <c r="X628" s="5">
        <v>45184</v>
      </c>
      <c r="Y628" t="str">
        <f t="shared" si="73"/>
        <v>Friday</v>
      </c>
      <c r="Z628">
        <f t="shared" si="74"/>
        <v>15</v>
      </c>
      <c r="AA628">
        <f t="shared" si="75"/>
        <v>9</v>
      </c>
      <c r="AB628" t="str">
        <f t="shared" si="76"/>
        <v>September</v>
      </c>
      <c r="AC628">
        <f t="shared" si="77"/>
        <v>2023</v>
      </c>
      <c r="AD628" t="str">
        <f t="shared" si="78"/>
        <v/>
      </c>
      <c r="AE628" t="str" cm="1">
        <f t="array" ref="AE628">_xlfn.SWITCH(Y628,"Saturday","Weekend","Sunday","Weekend","Weekday")</f>
        <v>Weekday</v>
      </c>
      <c r="AF628" t="str">
        <f t="shared" si="79"/>
        <v>No</v>
      </c>
    </row>
    <row r="629" spans="3:32" x14ac:dyDescent="0.25">
      <c r="C629" t="s">
        <v>1633</v>
      </c>
      <c r="D629" t="s">
        <v>245</v>
      </c>
      <c r="E629" t="s">
        <v>159</v>
      </c>
      <c r="F629">
        <v>2780</v>
      </c>
      <c r="G629" s="9">
        <v>5200</v>
      </c>
      <c r="H629">
        <v>1</v>
      </c>
      <c r="I629" s="9">
        <f t="shared" si="72"/>
        <v>5200</v>
      </c>
      <c r="X629" s="5">
        <v>45185</v>
      </c>
      <c r="Y629" t="str">
        <f t="shared" si="73"/>
        <v>Saturday</v>
      </c>
      <c r="Z629">
        <f t="shared" si="74"/>
        <v>16</v>
      </c>
      <c r="AA629">
        <f t="shared" si="75"/>
        <v>9</v>
      </c>
      <c r="AB629" t="str">
        <f t="shared" si="76"/>
        <v>September</v>
      </c>
      <c r="AC629">
        <f t="shared" si="77"/>
        <v>2023</v>
      </c>
      <c r="AD629" t="str">
        <f t="shared" si="78"/>
        <v/>
      </c>
      <c r="AE629" t="str" cm="1">
        <f t="array" ref="AE629">_xlfn.SWITCH(Y629,"Saturday","Weekend","Sunday","Weekend","Weekday")</f>
        <v>Weekend</v>
      </c>
      <c r="AF629" t="str">
        <f t="shared" si="79"/>
        <v>Yes</v>
      </c>
    </row>
    <row r="630" spans="3:32" x14ac:dyDescent="0.25">
      <c r="C630" t="s">
        <v>1634</v>
      </c>
      <c r="D630" t="s">
        <v>261</v>
      </c>
      <c r="E630" t="s">
        <v>93</v>
      </c>
      <c r="F630">
        <v>2870</v>
      </c>
      <c r="G630" s="9">
        <v>66</v>
      </c>
      <c r="H630">
        <v>1</v>
      </c>
      <c r="I630" s="9">
        <f t="shared" si="72"/>
        <v>66</v>
      </c>
      <c r="X630" s="5">
        <v>45186</v>
      </c>
      <c r="Y630" t="str">
        <f t="shared" si="73"/>
        <v>Sunday</v>
      </c>
      <c r="Z630">
        <f t="shared" si="74"/>
        <v>17</v>
      </c>
      <c r="AA630">
        <f t="shared" si="75"/>
        <v>9</v>
      </c>
      <c r="AB630" t="str">
        <f t="shared" si="76"/>
        <v>September</v>
      </c>
      <c r="AC630">
        <f t="shared" si="77"/>
        <v>2023</v>
      </c>
      <c r="AD630" t="str">
        <f t="shared" si="78"/>
        <v/>
      </c>
      <c r="AE630" t="str" cm="1">
        <f t="array" ref="AE630">_xlfn.SWITCH(Y630,"Saturday","Weekend","Sunday","Weekend","Weekday")</f>
        <v>Weekend</v>
      </c>
      <c r="AF630" t="str">
        <f t="shared" si="79"/>
        <v>Yes</v>
      </c>
    </row>
    <row r="631" spans="3:32" x14ac:dyDescent="0.25">
      <c r="C631" t="s">
        <v>1635</v>
      </c>
      <c r="D631" t="s">
        <v>442</v>
      </c>
      <c r="E631" t="s">
        <v>102</v>
      </c>
      <c r="F631">
        <v>2920</v>
      </c>
      <c r="G631" s="9">
        <v>85</v>
      </c>
      <c r="H631">
        <v>1</v>
      </c>
      <c r="I631" s="9">
        <f t="shared" si="72"/>
        <v>85</v>
      </c>
      <c r="X631" s="5">
        <v>45187</v>
      </c>
      <c r="Y631" t="str">
        <f t="shared" si="73"/>
        <v>Monday</v>
      </c>
      <c r="Z631">
        <f t="shared" si="74"/>
        <v>18</v>
      </c>
      <c r="AA631">
        <f t="shared" si="75"/>
        <v>9</v>
      </c>
      <c r="AB631" t="str">
        <f t="shared" si="76"/>
        <v>September</v>
      </c>
      <c r="AC631">
        <f t="shared" si="77"/>
        <v>2023</v>
      </c>
      <c r="AD631" t="str">
        <f t="shared" si="78"/>
        <v/>
      </c>
      <c r="AE631" t="str" cm="1">
        <f t="array" ref="AE631">_xlfn.SWITCH(Y631,"Saturday","Weekend","Sunday","Weekend","Weekday")</f>
        <v>Weekday</v>
      </c>
      <c r="AF631" t="str">
        <f t="shared" si="79"/>
        <v>No</v>
      </c>
    </row>
    <row r="632" spans="3:32" x14ac:dyDescent="0.25">
      <c r="C632" t="s">
        <v>1636</v>
      </c>
      <c r="D632" t="s">
        <v>344</v>
      </c>
      <c r="E632" t="s">
        <v>57</v>
      </c>
      <c r="F632">
        <v>2800</v>
      </c>
      <c r="G632" s="9">
        <v>1700</v>
      </c>
      <c r="H632">
        <v>4</v>
      </c>
      <c r="I632" s="9">
        <f t="shared" si="72"/>
        <v>6800</v>
      </c>
      <c r="X632" s="5">
        <v>45188</v>
      </c>
      <c r="Y632" t="str">
        <f t="shared" si="73"/>
        <v>Tuesday</v>
      </c>
      <c r="Z632">
        <f t="shared" si="74"/>
        <v>19</v>
      </c>
      <c r="AA632">
        <f t="shared" si="75"/>
        <v>9</v>
      </c>
      <c r="AB632" t="str">
        <f t="shared" si="76"/>
        <v>September</v>
      </c>
      <c r="AC632">
        <f t="shared" si="77"/>
        <v>2023</v>
      </c>
      <c r="AD632" t="str">
        <f t="shared" si="78"/>
        <v/>
      </c>
      <c r="AE632" t="str" cm="1">
        <f t="array" ref="AE632">_xlfn.SWITCH(Y632,"Saturday","Weekend","Sunday","Weekend","Weekday")</f>
        <v>Weekday</v>
      </c>
      <c r="AF632" t="str">
        <f t="shared" si="79"/>
        <v>No</v>
      </c>
    </row>
    <row r="633" spans="3:32" x14ac:dyDescent="0.25">
      <c r="C633" t="s">
        <v>1637</v>
      </c>
      <c r="D633" t="s">
        <v>275</v>
      </c>
      <c r="E633" t="s">
        <v>63</v>
      </c>
      <c r="F633">
        <v>2830</v>
      </c>
      <c r="G633" s="9">
        <v>3200</v>
      </c>
      <c r="H633">
        <v>2</v>
      </c>
      <c r="I633" s="9">
        <f t="shared" si="72"/>
        <v>6400</v>
      </c>
      <c r="X633" s="5">
        <v>45189</v>
      </c>
      <c r="Y633" t="str">
        <f t="shared" si="73"/>
        <v>Wednesday</v>
      </c>
      <c r="Z633">
        <f t="shared" si="74"/>
        <v>20</v>
      </c>
      <c r="AA633">
        <f t="shared" si="75"/>
        <v>9</v>
      </c>
      <c r="AB633" t="str">
        <f t="shared" si="76"/>
        <v>September</v>
      </c>
      <c r="AC633">
        <f t="shared" si="77"/>
        <v>2023</v>
      </c>
      <c r="AD633" t="str">
        <f t="shared" si="78"/>
        <v/>
      </c>
      <c r="AE633" t="str" cm="1">
        <f t="array" ref="AE633">_xlfn.SWITCH(Y633,"Saturday","Weekend","Sunday","Weekend","Weekday")</f>
        <v>Weekday</v>
      </c>
      <c r="AF633" t="str">
        <f t="shared" si="79"/>
        <v>No</v>
      </c>
    </row>
    <row r="634" spans="3:32" x14ac:dyDescent="0.25">
      <c r="C634" t="s">
        <v>1638</v>
      </c>
      <c r="D634" t="s">
        <v>220</v>
      </c>
      <c r="E634" t="s">
        <v>49</v>
      </c>
      <c r="F634">
        <v>2980</v>
      </c>
      <c r="G634" s="9">
        <v>63</v>
      </c>
      <c r="H634">
        <v>1</v>
      </c>
      <c r="I634" s="9">
        <f t="shared" si="72"/>
        <v>63</v>
      </c>
      <c r="X634" s="5">
        <v>45190</v>
      </c>
      <c r="Y634" t="str">
        <f t="shared" si="73"/>
        <v>Thursday</v>
      </c>
      <c r="Z634">
        <f t="shared" si="74"/>
        <v>21</v>
      </c>
      <c r="AA634">
        <f t="shared" si="75"/>
        <v>9</v>
      </c>
      <c r="AB634" t="str">
        <f t="shared" si="76"/>
        <v>September</v>
      </c>
      <c r="AC634">
        <f t="shared" si="77"/>
        <v>2023</v>
      </c>
      <c r="AD634" t="str">
        <f t="shared" si="78"/>
        <v/>
      </c>
      <c r="AE634" t="str" cm="1">
        <f t="array" ref="AE634">_xlfn.SWITCH(Y634,"Saturday","Weekend","Sunday","Weekend","Weekday")</f>
        <v>Weekday</v>
      </c>
      <c r="AF634" t="str">
        <f t="shared" si="79"/>
        <v>No</v>
      </c>
    </row>
    <row r="635" spans="3:32" x14ac:dyDescent="0.25">
      <c r="C635" t="s">
        <v>1639</v>
      </c>
      <c r="D635" t="s">
        <v>216</v>
      </c>
      <c r="E635" t="s">
        <v>146</v>
      </c>
      <c r="F635">
        <v>2980</v>
      </c>
      <c r="G635" s="9">
        <v>21</v>
      </c>
      <c r="H635">
        <v>10</v>
      </c>
      <c r="I635" s="9">
        <f t="shared" si="72"/>
        <v>210</v>
      </c>
      <c r="X635" s="5">
        <v>45191</v>
      </c>
      <c r="Y635" t="str">
        <f t="shared" si="73"/>
        <v>Friday</v>
      </c>
      <c r="Z635">
        <f t="shared" si="74"/>
        <v>22</v>
      </c>
      <c r="AA635">
        <f t="shared" si="75"/>
        <v>9</v>
      </c>
      <c r="AB635" t="str">
        <f t="shared" si="76"/>
        <v>September</v>
      </c>
      <c r="AC635">
        <f t="shared" si="77"/>
        <v>2023</v>
      </c>
      <c r="AD635" t="str">
        <f t="shared" si="78"/>
        <v/>
      </c>
      <c r="AE635" t="str" cm="1">
        <f t="array" ref="AE635">_xlfn.SWITCH(Y635,"Saturday","Weekend","Sunday","Weekend","Weekday")</f>
        <v>Weekday</v>
      </c>
      <c r="AF635" t="str">
        <f t="shared" si="79"/>
        <v>No</v>
      </c>
    </row>
    <row r="636" spans="3:32" x14ac:dyDescent="0.25">
      <c r="C636" t="s">
        <v>1640</v>
      </c>
      <c r="D636" t="s">
        <v>185</v>
      </c>
      <c r="E636" t="s">
        <v>82</v>
      </c>
      <c r="F636">
        <v>2820</v>
      </c>
      <c r="G636" s="9">
        <v>45</v>
      </c>
      <c r="H636">
        <v>1</v>
      </c>
      <c r="I636" s="9">
        <f t="shared" si="72"/>
        <v>45</v>
      </c>
      <c r="X636" s="5">
        <v>45192</v>
      </c>
      <c r="Y636" t="str">
        <f t="shared" si="73"/>
        <v>Saturday</v>
      </c>
      <c r="Z636">
        <f t="shared" si="74"/>
        <v>23</v>
      </c>
      <c r="AA636">
        <f t="shared" si="75"/>
        <v>9</v>
      </c>
      <c r="AB636" t="str">
        <f t="shared" si="76"/>
        <v>September</v>
      </c>
      <c r="AC636">
        <f t="shared" si="77"/>
        <v>2023</v>
      </c>
      <c r="AD636" t="str">
        <f t="shared" si="78"/>
        <v/>
      </c>
      <c r="AE636" t="str" cm="1">
        <f t="array" ref="AE636">_xlfn.SWITCH(Y636,"Saturday","Weekend","Sunday","Weekend","Weekday")</f>
        <v>Weekend</v>
      </c>
      <c r="AF636" t="str">
        <f t="shared" si="79"/>
        <v>Yes</v>
      </c>
    </row>
    <row r="637" spans="3:32" x14ac:dyDescent="0.25">
      <c r="C637" t="s">
        <v>1641</v>
      </c>
      <c r="D637" t="s">
        <v>202</v>
      </c>
      <c r="E637" t="s">
        <v>153</v>
      </c>
      <c r="F637">
        <v>2870</v>
      </c>
      <c r="G637" s="9">
        <v>71</v>
      </c>
      <c r="H637">
        <v>1</v>
      </c>
      <c r="I637" s="9">
        <f t="shared" si="72"/>
        <v>71</v>
      </c>
      <c r="X637" s="5">
        <v>45193</v>
      </c>
      <c r="Y637" t="str">
        <f t="shared" si="73"/>
        <v>Sunday</v>
      </c>
      <c r="Z637">
        <f t="shared" si="74"/>
        <v>24</v>
      </c>
      <c r="AA637">
        <f t="shared" si="75"/>
        <v>9</v>
      </c>
      <c r="AB637" t="str">
        <f t="shared" si="76"/>
        <v>September</v>
      </c>
      <c r="AC637">
        <f t="shared" si="77"/>
        <v>2023</v>
      </c>
      <c r="AD637" t="str">
        <f t="shared" si="78"/>
        <v/>
      </c>
      <c r="AE637" t="str" cm="1">
        <f t="array" ref="AE637">_xlfn.SWITCH(Y637,"Saturday","Weekend","Sunday","Weekend","Weekday")</f>
        <v>Weekend</v>
      </c>
      <c r="AF637" t="str">
        <f t="shared" si="79"/>
        <v>Yes</v>
      </c>
    </row>
    <row r="638" spans="3:32" x14ac:dyDescent="0.25">
      <c r="C638" t="s">
        <v>1642</v>
      </c>
      <c r="D638" t="s">
        <v>306</v>
      </c>
      <c r="E638" t="s">
        <v>110</v>
      </c>
      <c r="F638">
        <v>2830</v>
      </c>
      <c r="G638" s="9">
        <v>650</v>
      </c>
      <c r="H638">
        <v>1</v>
      </c>
      <c r="I638" s="9">
        <f t="shared" si="72"/>
        <v>650</v>
      </c>
      <c r="X638" s="5">
        <v>45194</v>
      </c>
      <c r="Y638" t="str">
        <f t="shared" si="73"/>
        <v>Monday</v>
      </c>
      <c r="Z638">
        <f t="shared" si="74"/>
        <v>25</v>
      </c>
      <c r="AA638">
        <f t="shared" si="75"/>
        <v>9</v>
      </c>
      <c r="AB638" t="str">
        <f t="shared" si="76"/>
        <v>September</v>
      </c>
      <c r="AC638">
        <f t="shared" si="77"/>
        <v>2023</v>
      </c>
      <c r="AD638" t="str">
        <f t="shared" si="78"/>
        <v/>
      </c>
      <c r="AE638" t="str" cm="1">
        <f t="array" ref="AE638">_xlfn.SWITCH(Y638,"Saturday","Weekend","Sunday","Weekend","Weekday")</f>
        <v>Weekday</v>
      </c>
      <c r="AF638" t="str">
        <f t="shared" si="79"/>
        <v>No</v>
      </c>
    </row>
    <row r="639" spans="3:32" x14ac:dyDescent="0.25">
      <c r="C639" t="s">
        <v>1643</v>
      </c>
      <c r="D639" t="s">
        <v>268</v>
      </c>
      <c r="E639" t="s">
        <v>117</v>
      </c>
      <c r="F639">
        <v>2810</v>
      </c>
      <c r="G639" s="9">
        <v>52</v>
      </c>
      <c r="H639">
        <v>1</v>
      </c>
      <c r="I639" s="9">
        <f t="shared" si="72"/>
        <v>52</v>
      </c>
      <c r="X639" s="5">
        <v>45195</v>
      </c>
      <c r="Y639" t="str">
        <f t="shared" si="73"/>
        <v>Tuesday</v>
      </c>
      <c r="Z639">
        <f t="shared" si="74"/>
        <v>26</v>
      </c>
      <c r="AA639">
        <f t="shared" si="75"/>
        <v>9</v>
      </c>
      <c r="AB639" t="str">
        <f t="shared" si="76"/>
        <v>September</v>
      </c>
      <c r="AC639">
        <f t="shared" si="77"/>
        <v>2023</v>
      </c>
      <c r="AD639" t="str">
        <f t="shared" si="78"/>
        <v/>
      </c>
      <c r="AE639" t="str" cm="1">
        <f t="array" ref="AE639">_xlfn.SWITCH(Y639,"Saturday","Weekend","Sunday","Weekend","Weekday")</f>
        <v>Weekday</v>
      </c>
      <c r="AF639" t="str">
        <f t="shared" si="79"/>
        <v>No</v>
      </c>
    </row>
    <row r="640" spans="3:32" x14ac:dyDescent="0.25">
      <c r="C640" t="s">
        <v>1644</v>
      </c>
      <c r="D640" t="s">
        <v>258</v>
      </c>
      <c r="E640" t="s">
        <v>47</v>
      </c>
      <c r="F640">
        <v>2820</v>
      </c>
      <c r="G640" s="9">
        <v>72</v>
      </c>
      <c r="H640">
        <v>4</v>
      </c>
      <c r="I640" s="9">
        <f t="shared" si="72"/>
        <v>288</v>
      </c>
      <c r="X640" s="5">
        <v>45196</v>
      </c>
      <c r="Y640" t="str">
        <f t="shared" si="73"/>
        <v>Wednesday</v>
      </c>
      <c r="Z640">
        <f t="shared" si="74"/>
        <v>27</v>
      </c>
      <c r="AA640">
        <f t="shared" si="75"/>
        <v>9</v>
      </c>
      <c r="AB640" t="str">
        <f t="shared" si="76"/>
        <v>September</v>
      </c>
      <c r="AC640">
        <f t="shared" si="77"/>
        <v>2023</v>
      </c>
      <c r="AD640" t="str">
        <f t="shared" si="78"/>
        <v/>
      </c>
      <c r="AE640" t="str" cm="1">
        <f t="array" ref="AE640">_xlfn.SWITCH(Y640,"Saturday","Weekend","Sunday","Weekend","Weekday")</f>
        <v>Weekday</v>
      </c>
      <c r="AF640" t="str">
        <f t="shared" si="79"/>
        <v>No</v>
      </c>
    </row>
    <row r="641" spans="3:32" x14ac:dyDescent="0.25">
      <c r="C641" t="s">
        <v>1645</v>
      </c>
      <c r="D641" t="s">
        <v>363</v>
      </c>
      <c r="E641" t="s">
        <v>166</v>
      </c>
      <c r="F641">
        <v>2870</v>
      </c>
      <c r="G641" s="9">
        <v>73</v>
      </c>
      <c r="H641">
        <v>1</v>
      </c>
      <c r="I641" s="9">
        <f t="shared" si="72"/>
        <v>73</v>
      </c>
      <c r="X641" s="5">
        <v>45197</v>
      </c>
      <c r="Y641" t="str">
        <f t="shared" si="73"/>
        <v>Thursday</v>
      </c>
      <c r="Z641">
        <f t="shared" si="74"/>
        <v>28</v>
      </c>
      <c r="AA641">
        <f t="shared" si="75"/>
        <v>9</v>
      </c>
      <c r="AB641" t="str">
        <f t="shared" si="76"/>
        <v>September</v>
      </c>
      <c r="AC641">
        <f t="shared" si="77"/>
        <v>2023</v>
      </c>
      <c r="AD641" t="str">
        <f t="shared" si="78"/>
        <v/>
      </c>
      <c r="AE641" t="str" cm="1">
        <f t="array" ref="AE641">_xlfn.SWITCH(Y641,"Saturday","Weekend","Sunday","Weekend","Weekday")</f>
        <v>Weekday</v>
      </c>
      <c r="AF641" t="str">
        <f t="shared" si="79"/>
        <v>No</v>
      </c>
    </row>
    <row r="642" spans="3:32" x14ac:dyDescent="0.25">
      <c r="C642" t="s">
        <v>1646</v>
      </c>
      <c r="D642" t="s">
        <v>178</v>
      </c>
      <c r="E642" t="s">
        <v>130</v>
      </c>
      <c r="F642">
        <v>2860</v>
      </c>
      <c r="G642" s="9">
        <v>93</v>
      </c>
      <c r="H642">
        <v>1</v>
      </c>
      <c r="I642" s="9">
        <f t="shared" si="72"/>
        <v>93</v>
      </c>
      <c r="X642" s="5">
        <v>45198</v>
      </c>
      <c r="Y642" t="str">
        <f t="shared" si="73"/>
        <v>Friday</v>
      </c>
      <c r="Z642">
        <f t="shared" si="74"/>
        <v>29</v>
      </c>
      <c r="AA642">
        <f t="shared" si="75"/>
        <v>9</v>
      </c>
      <c r="AB642" t="str">
        <f t="shared" si="76"/>
        <v>September</v>
      </c>
      <c r="AC642">
        <f t="shared" si="77"/>
        <v>2023</v>
      </c>
      <c r="AD642" t="str">
        <f t="shared" si="78"/>
        <v/>
      </c>
      <c r="AE642" t="str" cm="1">
        <f t="array" ref="AE642">_xlfn.SWITCH(Y642,"Saturday","Weekend","Sunday","Weekend","Weekday")</f>
        <v>Weekday</v>
      </c>
      <c r="AF642" t="str">
        <f t="shared" si="79"/>
        <v>No</v>
      </c>
    </row>
    <row r="643" spans="3:32" x14ac:dyDescent="0.25">
      <c r="C643" t="s">
        <v>1647</v>
      </c>
      <c r="D643" t="s">
        <v>202</v>
      </c>
      <c r="E643" t="s">
        <v>48</v>
      </c>
      <c r="F643">
        <v>2800</v>
      </c>
      <c r="G643" s="9">
        <v>1400</v>
      </c>
      <c r="H643">
        <v>2</v>
      </c>
      <c r="I643" s="9">
        <f t="shared" si="72"/>
        <v>2800</v>
      </c>
      <c r="X643" s="5">
        <v>45199</v>
      </c>
      <c r="Y643" t="str">
        <f t="shared" si="73"/>
        <v>Saturday</v>
      </c>
      <c r="Z643">
        <f t="shared" si="74"/>
        <v>30</v>
      </c>
      <c r="AA643">
        <f t="shared" si="75"/>
        <v>9</v>
      </c>
      <c r="AB643" t="str">
        <f t="shared" si="76"/>
        <v>September</v>
      </c>
      <c r="AC643">
        <f t="shared" si="77"/>
        <v>2023</v>
      </c>
      <c r="AD643" t="str">
        <f t="shared" si="78"/>
        <v/>
      </c>
      <c r="AE643" t="str" cm="1">
        <f t="array" ref="AE643">_xlfn.SWITCH(Y643,"Saturday","Weekend","Sunday","Weekend","Weekday")</f>
        <v>Weekend</v>
      </c>
      <c r="AF643" t="str">
        <f t="shared" si="79"/>
        <v>Yes</v>
      </c>
    </row>
    <row r="644" spans="3:32" x14ac:dyDescent="0.25">
      <c r="C644" t="s">
        <v>1648</v>
      </c>
      <c r="D644" t="s">
        <v>411</v>
      </c>
      <c r="E644" t="s">
        <v>67</v>
      </c>
      <c r="F644">
        <v>2850</v>
      </c>
      <c r="G644" s="9">
        <v>580</v>
      </c>
      <c r="H644">
        <v>1</v>
      </c>
      <c r="I644" s="9">
        <f t="shared" si="72"/>
        <v>580</v>
      </c>
      <c r="X644" s="5">
        <v>45200</v>
      </c>
      <c r="Y644" t="str">
        <f t="shared" si="73"/>
        <v>Sunday</v>
      </c>
      <c r="Z644">
        <f t="shared" si="74"/>
        <v>1</v>
      </c>
      <c r="AA644">
        <f t="shared" si="75"/>
        <v>10</v>
      </c>
      <c r="AB644" t="str">
        <f t="shared" si="76"/>
        <v>October</v>
      </c>
      <c r="AC644">
        <f t="shared" si="77"/>
        <v>2023</v>
      </c>
      <c r="AD644" t="str">
        <f t="shared" si="78"/>
        <v/>
      </c>
      <c r="AE644" t="str" cm="1">
        <f t="array" ref="AE644">_xlfn.SWITCH(Y644,"Saturday","Weekend","Sunday","Weekend","Weekday")</f>
        <v>Weekend</v>
      </c>
      <c r="AF644" t="str">
        <f t="shared" si="79"/>
        <v>Yes</v>
      </c>
    </row>
    <row r="645" spans="3:32" x14ac:dyDescent="0.25">
      <c r="C645" t="s">
        <v>1649</v>
      </c>
      <c r="D645" t="s">
        <v>273</v>
      </c>
      <c r="E645" t="s">
        <v>100</v>
      </c>
      <c r="F645">
        <v>2860</v>
      </c>
      <c r="G645" s="9">
        <v>180</v>
      </c>
      <c r="H645">
        <v>1</v>
      </c>
      <c r="I645" s="9">
        <f t="shared" si="72"/>
        <v>180</v>
      </c>
      <c r="X645" s="5">
        <v>45201</v>
      </c>
      <c r="Y645" t="str">
        <f t="shared" si="73"/>
        <v>Monday</v>
      </c>
      <c r="Z645">
        <f t="shared" si="74"/>
        <v>2</v>
      </c>
      <c r="AA645">
        <f t="shared" si="75"/>
        <v>10</v>
      </c>
      <c r="AB645" t="str">
        <f t="shared" si="76"/>
        <v>October</v>
      </c>
      <c r="AC645">
        <f t="shared" si="77"/>
        <v>2023</v>
      </c>
      <c r="AD645" t="str">
        <f t="shared" si="78"/>
        <v/>
      </c>
      <c r="AE645" t="str" cm="1">
        <f t="array" ref="AE645">_xlfn.SWITCH(Y645,"Saturday","Weekend","Sunday","Weekend","Weekday")</f>
        <v>Weekday</v>
      </c>
      <c r="AF645" t="str">
        <f t="shared" si="79"/>
        <v>No</v>
      </c>
    </row>
    <row r="646" spans="3:32" x14ac:dyDescent="0.25">
      <c r="C646" t="s">
        <v>1650</v>
      </c>
      <c r="D646" t="s">
        <v>432</v>
      </c>
      <c r="E646" t="s">
        <v>58</v>
      </c>
      <c r="F646">
        <v>2900</v>
      </c>
      <c r="G646" s="9">
        <v>940</v>
      </c>
      <c r="H646">
        <v>1</v>
      </c>
      <c r="I646" s="9">
        <f t="shared" si="72"/>
        <v>940</v>
      </c>
      <c r="X646" s="5">
        <v>45202</v>
      </c>
      <c r="Y646" t="str">
        <f t="shared" si="73"/>
        <v>Tuesday</v>
      </c>
      <c r="Z646">
        <f t="shared" si="74"/>
        <v>3</v>
      </c>
      <c r="AA646">
        <f t="shared" si="75"/>
        <v>10</v>
      </c>
      <c r="AB646" t="str">
        <f t="shared" si="76"/>
        <v>October</v>
      </c>
      <c r="AC646">
        <f t="shared" si="77"/>
        <v>2023</v>
      </c>
      <c r="AD646" t="str">
        <f t="shared" si="78"/>
        <v/>
      </c>
      <c r="AE646" t="str" cm="1">
        <f t="array" ref="AE646">_xlfn.SWITCH(Y646,"Saturday","Weekend","Sunday","Weekend","Weekday")</f>
        <v>Weekday</v>
      </c>
      <c r="AF646" t="str">
        <f t="shared" si="79"/>
        <v>No</v>
      </c>
    </row>
    <row r="647" spans="3:32" x14ac:dyDescent="0.25">
      <c r="C647" t="s">
        <v>1651</v>
      </c>
      <c r="D647" t="s">
        <v>336</v>
      </c>
      <c r="E647" t="s">
        <v>164</v>
      </c>
      <c r="F647">
        <v>2810</v>
      </c>
      <c r="G647" s="9">
        <v>9300</v>
      </c>
      <c r="H647">
        <v>2</v>
      </c>
      <c r="I647" s="9">
        <f t="shared" ref="I647:I710" si="80">G647*H647</f>
        <v>18600</v>
      </c>
      <c r="X647" s="5">
        <v>45203</v>
      </c>
      <c r="Y647" t="str">
        <f t="shared" ref="Y647:Y710" si="81">TEXT(X647,"dddd")</f>
        <v>Wednesday</v>
      </c>
      <c r="Z647">
        <f t="shared" ref="Z647:Z710" si="82">DAY(X647)</f>
        <v>4</v>
      </c>
      <c r="AA647">
        <f t="shared" ref="AA647:AA710" si="83">MONTH(X647)</f>
        <v>10</v>
      </c>
      <c r="AB647" t="str">
        <f t="shared" ref="AB647:AB710" si="84">TEXT(X647,"mmmm")</f>
        <v>October</v>
      </c>
      <c r="AC647">
        <f t="shared" ref="AC647:AC710" si="85">YEAR(X647)</f>
        <v>2023</v>
      </c>
      <c r="AD647" t="str">
        <f t="shared" ref="AD647:AD710" si="86">_xlfn.XLOOKUP(X647,$AH$6:$AH$105,$AI$6:$AI$105,"")</f>
        <v/>
      </c>
      <c r="AE647" t="str" cm="1">
        <f t="array" ref="AE647">_xlfn.SWITCH(Y647,"Saturday","Weekend","Sunday","Weekend","Weekday")</f>
        <v>Weekday</v>
      </c>
      <c r="AF647" t="str">
        <f t="shared" ref="AF647:AF710" si="87">IF(OR(NOT(AD647=""),AE647="Weekend"),"Yes","No")</f>
        <v>No</v>
      </c>
    </row>
    <row r="648" spans="3:32" x14ac:dyDescent="0.25">
      <c r="C648" t="s">
        <v>1652</v>
      </c>
      <c r="D648" t="s">
        <v>297</v>
      </c>
      <c r="E648" t="s">
        <v>155</v>
      </c>
      <c r="F648">
        <v>2880</v>
      </c>
      <c r="G648" s="9">
        <v>5700</v>
      </c>
      <c r="H648">
        <v>1</v>
      </c>
      <c r="I648" s="9">
        <f t="shared" si="80"/>
        <v>5700</v>
      </c>
      <c r="X648" s="5">
        <v>45204</v>
      </c>
      <c r="Y648" t="str">
        <f t="shared" si="81"/>
        <v>Thursday</v>
      </c>
      <c r="Z648">
        <f t="shared" si="82"/>
        <v>5</v>
      </c>
      <c r="AA648">
        <f t="shared" si="83"/>
        <v>10</v>
      </c>
      <c r="AB648" t="str">
        <f t="shared" si="84"/>
        <v>October</v>
      </c>
      <c r="AC648">
        <f t="shared" si="85"/>
        <v>2023</v>
      </c>
      <c r="AD648" t="str">
        <f t="shared" si="86"/>
        <v/>
      </c>
      <c r="AE648" t="str" cm="1">
        <f t="array" ref="AE648">_xlfn.SWITCH(Y648,"Saturday","Weekend","Sunday","Weekend","Weekday")</f>
        <v>Weekday</v>
      </c>
      <c r="AF648" t="str">
        <f t="shared" si="87"/>
        <v>No</v>
      </c>
    </row>
    <row r="649" spans="3:32" x14ac:dyDescent="0.25">
      <c r="C649" t="s">
        <v>1653</v>
      </c>
      <c r="D649" t="s">
        <v>338</v>
      </c>
      <c r="E649" t="s">
        <v>130</v>
      </c>
      <c r="F649">
        <v>2840</v>
      </c>
      <c r="G649" s="9">
        <v>8500</v>
      </c>
      <c r="H649">
        <v>1</v>
      </c>
      <c r="I649" s="9">
        <f t="shared" si="80"/>
        <v>8500</v>
      </c>
      <c r="X649" s="5">
        <v>45205</v>
      </c>
      <c r="Y649" t="str">
        <f t="shared" si="81"/>
        <v>Friday</v>
      </c>
      <c r="Z649">
        <f t="shared" si="82"/>
        <v>6</v>
      </c>
      <c r="AA649">
        <f t="shared" si="83"/>
        <v>10</v>
      </c>
      <c r="AB649" t="str">
        <f t="shared" si="84"/>
        <v>October</v>
      </c>
      <c r="AC649">
        <f t="shared" si="85"/>
        <v>2023</v>
      </c>
      <c r="AD649" t="str">
        <f t="shared" si="86"/>
        <v/>
      </c>
      <c r="AE649" t="str" cm="1">
        <f t="array" ref="AE649">_xlfn.SWITCH(Y649,"Saturday","Weekend","Sunday","Weekend","Weekday")</f>
        <v>Weekday</v>
      </c>
      <c r="AF649" t="str">
        <f t="shared" si="87"/>
        <v>No</v>
      </c>
    </row>
    <row r="650" spans="3:32" x14ac:dyDescent="0.25">
      <c r="C650" t="s">
        <v>1654</v>
      </c>
      <c r="D650" t="s">
        <v>311</v>
      </c>
      <c r="E650" t="s">
        <v>57</v>
      </c>
      <c r="F650">
        <v>2870</v>
      </c>
      <c r="G650" s="9">
        <v>1700</v>
      </c>
      <c r="H650">
        <v>1</v>
      </c>
      <c r="I650" s="9">
        <f t="shared" si="80"/>
        <v>1700</v>
      </c>
      <c r="X650" s="5">
        <v>45206</v>
      </c>
      <c r="Y650" t="str">
        <f t="shared" si="81"/>
        <v>Saturday</v>
      </c>
      <c r="Z650">
        <f t="shared" si="82"/>
        <v>7</v>
      </c>
      <c r="AA650">
        <f t="shared" si="83"/>
        <v>10</v>
      </c>
      <c r="AB650" t="str">
        <f t="shared" si="84"/>
        <v>October</v>
      </c>
      <c r="AC650">
        <f t="shared" si="85"/>
        <v>2023</v>
      </c>
      <c r="AD650" t="str">
        <f t="shared" si="86"/>
        <v/>
      </c>
      <c r="AE650" t="str" cm="1">
        <f t="array" ref="AE650">_xlfn.SWITCH(Y650,"Saturday","Weekend","Sunday","Weekend","Weekday")</f>
        <v>Weekend</v>
      </c>
      <c r="AF650" t="str">
        <f t="shared" si="87"/>
        <v>Yes</v>
      </c>
    </row>
    <row r="651" spans="3:32" x14ac:dyDescent="0.25">
      <c r="C651" t="s">
        <v>1655</v>
      </c>
      <c r="D651" t="s">
        <v>331</v>
      </c>
      <c r="E651" t="s">
        <v>74</v>
      </c>
      <c r="F651">
        <v>2980</v>
      </c>
      <c r="G651" s="9">
        <v>68</v>
      </c>
      <c r="H651">
        <v>1</v>
      </c>
      <c r="I651" s="9">
        <f t="shared" si="80"/>
        <v>68</v>
      </c>
      <c r="X651" s="5">
        <v>45207</v>
      </c>
      <c r="Y651" t="str">
        <f t="shared" si="81"/>
        <v>Sunday</v>
      </c>
      <c r="Z651">
        <f t="shared" si="82"/>
        <v>8</v>
      </c>
      <c r="AA651">
        <f t="shared" si="83"/>
        <v>10</v>
      </c>
      <c r="AB651" t="str">
        <f t="shared" si="84"/>
        <v>October</v>
      </c>
      <c r="AC651">
        <f t="shared" si="85"/>
        <v>2023</v>
      </c>
      <c r="AD651" t="str">
        <f t="shared" si="86"/>
        <v/>
      </c>
      <c r="AE651" t="str" cm="1">
        <f t="array" ref="AE651">_xlfn.SWITCH(Y651,"Saturday","Weekend","Sunday","Weekend","Weekday")</f>
        <v>Weekend</v>
      </c>
      <c r="AF651" t="str">
        <f t="shared" si="87"/>
        <v>Yes</v>
      </c>
    </row>
    <row r="652" spans="3:32" x14ac:dyDescent="0.25">
      <c r="C652" t="s">
        <v>1656</v>
      </c>
      <c r="D652" t="s">
        <v>211</v>
      </c>
      <c r="E652" t="s">
        <v>29</v>
      </c>
      <c r="F652">
        <v>2870</v>
      </c>
      <c r="G652" s="9">
        <v>620</v>
      </c>
      <c r="H652">
        <v>1</v>
      </c>
      <c r="I652" s="9">
        <f t="shared" si="80"/>
        <v>620</v>
      </c>
      <c r="X652" s="5">
        <v>45208</v>
      </c>
      <c r="Y652" t="str">
        <f t="shared" si="81"/>
        <v>Monday</v>
      </c>
      <c r="Z652">
        <f t="shared" si="82"/>
        <v>9</v>
      </c>
      <c r="AA652">
        <f t="shared" si="83"/>
        <v>10</v>
      </c>
      <c r="AB652" t="str">
        <f t="shared" si="84"/>
        <v>October</v>
      </c>
      <c r="AC652">
        <f t="shared" si="85"/>
        <v>2023</v>
      </c>
      <c r="AD652" t="str">
        <f t="shared" si="86"/>
        <v/>
      </c>
      <c r="AE652" t="str" cm="1">
        <f t="array" ref="AE652">_xlfn.SWITCH(Y652,"Saturday","Weekend","Sunday","Weekend","Weekday")</f>
        <v>Weekday</v>
      </c>
      <c r="AF652" t="str">
        <f t="shared" si="87"/>
        <v>No</v>
      </c>
    </row>
    <row r="653" spans="3:32" x14ac:dyDescent="0.25">
      <c r="C653" t="s">
        <v>1657</v>
      </c>
      <c r="D653" t="s">
        <v>183</v>
      </c>
      <c r="E653" t="s">
        <v>151</v>
      </c>
      <c r="F653">
        <v>2770</v>
      </c>
      <c r="G653" s="9">
        <v>980</v>
      </c>
      <c r="H653">
        <v>1</v>
      </c>
      <c r="I653" s="9">
        <f t="shared" si="80"/>
        <v>980</v>
      </c>
      <c r="X653" s="5">
        <v>45209</v>
      </c>
      <c r="Y653" t="str">
        <f t="shared" si="81"/>
        <v>Tuesday</v>
      </c>
      <c r="Z653">
        <f t="shared" si="82"/>
        <v>10</v>
      </c>
      <c r="AA653">
        <f t="shared" si="83"/>
        <v>10</v>
      </c>
      <c r="AB653" t="str">
        <f t="shared" si="84"/>
        <v>October</v>
      </c>
      <c r="AC653">
        <f t="shared" si="85"/>
        <v>2023</v>
      </c>
      <c r="AD653" t="str">
        <f t="shared" si="86"/>
        <v/>
      </c>
      <c r="AE653" t="str" cm="1">
        <f t="array" ref="AE653">_xlfn.SWITCH(Y653,"Saturday","Weekend","Sunday","Weekend","Weekday")</f>
        <v>Weekday</v>
      </c>
      <c r="AF653" t="str">
        <f t="shared" si="87"/>
        <v>No</v>
      </c>
    </row>
    <row r="654" spans="3:32" x14ac:dyDescent="0.25">
      <c r="C654" t="s">
        <v>1658</v>
      </c>
      <c r="D654" t="s">
        <v>408</v>
      </c>
      <c r="E654" t="s">
        <v>161</v>
      </c>
      <c r="F654">
        <v>2920</v>
      </c>
      <c r="G654" s="9">
        <v>64</v>
      </c>
      <c r="H654">
        <v>1</v>
      </c>
      <c r="I654" s="9">
        <f t="shared" si="80"/>
        <v>64</v>
      </c>
      <c r="X654" s="5">
        <v>45210</v>
      </c>
      <c r="Y654" t="str">
        <f t="shared" si="81"/>
        <v>Wednesday</v>
      </c>
      <c r="Z654">
        <f t="shared" si="82"/>
        <v>11</v>
      </c>
      <c r="AA654">
        <f t="shared" si="83"/>
        <v>10</v>
      </c>
      <c r="AB654" t="str">
        <f t="shared" si="84"/>
        <v>October</v>
      </c>
      <c r="AC654">
        <f t="shared" si="85"/>
        <v>2023</v>
      </c>
      <c r="AD654" t="str">
        <f t="shared" si="86"/>
        <v/>
      </c>
      <c r="AE654" t="str" cm="1">
        <f t="array" ref="AE654">_xlfn.SWITCH(Y654,"Saturday","Weekend","Sunday","Weekend","Weekday")</f>
        <v>Weekday</v>
      </c>
      <c r="AF654" t="str">
        <f t="shared" si="87"/>
        <v>No</v>
      </c>
    </row>
    <row r="655" spans="3:32" x14ac:dyDescent="0.25">
      <c r="C655" t="s">
        <v>1659</v>
      </c>
      <c r="D655" t="s">
        <v>422</v>
      </c>
      <c r="E655" t="s">
        <v>64</v>
      </c>
      <c r="F655">
        <v>2900</v>
      </c>
      <c r="G655" s="9">
        <v>140</v>
      </c>
      <c r="H655">
        <v>5</v>
      </c>
      <c r="I655" s="9">
        <f t="shared" si="80"/>
        <v>700</v>
      </c>
      <c r="X655" s="5">
        <v>45211</v>
      </c>
      <c r="Y655" t="str">
        <f t="shared" si="81"/>
        <v>Thursday</v>
      </c>
      <c r="Z655">
        <f t="shared" si="82"/>
        <v>12</v>
      </c>
      <c r="AA655">
        <f t="shared" si="83"/>
        <v>10</v>
      </c>
      <c r="AB655" t="str">
        <f t="shared" si="84"/>
        <v>October</v>
      </c>
      <c r="AC655">
        <f t="shared" si="85"/>
        <v>2023</v>
      </c>
      <c r="AD655" t="str">
        <f t="shared" si="86"/>
        <v/>
      </c>
      <c r="AE655" t="str" cm="1">
        <f t="array" ref="AE655">_xlfn.SWITCH(Y655,"Saturday","Weekend","Sunday","Weekend","Weekday")</f>
        <v>Weekday</v>
      </c>
      <c r="AF655" t="str">
        <f t="shared" si="87"/>
        <v>No</v>
      </c>
    </row>
    <row r="656" spans="3:32" x14ac:dyDescent="0.25">
      <c r="C656" t="s">
        <v>1660</v>
      </c>
      <c r="D656" t="s">
        <v>375</v>
      </c>
      <c r="E656" t="s">
        <v>132</v>
      </c>
      <c r="F656">
        <v>2780</v>
      </c>
      <c r="G656" s="9">
        <v>20</v>
      </c>
      <c r="H656">
        <v>1</v>
      </c>
      <c r="I656" s="9">
        <f t="shared" si="80"/>
        <v>20</v>
      </c>
      <c r="X656" s="5">
        <v>45212</v>
      </c>
      <c r="Y656" t="str">
        <f t="shared" si="81"/>
        <v>Friday</v>
      </c>
      <c r="Z656">
        <f t="shared" si="82"/>
        <v>13</v>
      </c>
      <c r="AA656">
        <f t="shared" si="83"/>
        <v>10</v>
      </c>
      <c r="AB656" t="str">
        <f t="shared" si="84"/>
        <v>October</v>
      </c>
      <c r="AC656">
        <f t="shared" si="85"/>
        <v>2023</v>
      </c>
      <c r="AD656" t="str">
        <f t="shared" si="86"/>
        <v/>
      </c>
      <c r="AE656" t="str" cm="1">
        <f t="array" ref="AE656">_xlfn.SWITCH(Y656,"Saturday","Weekend","Sunday","Weekend","Weekday")</f>
        <v>Weekday</v>
      </c>
      <c r="AF656" t="str">
        <f t="shared" si="87"/>
        <v>No</v>
      </c>
    </row>
    <row r="657" spans="3:32" x14ac:dyDescent="0.25">
      <c r="C657" t="s">
        <v>1661</v>
      </c>
      <c r="D657" t="s">
        <v>196</v>
      </c>
      <c r="E657" t="s">
        <v>76</v>
      </c>
      <c r="F657">
        <v>2910</v>
      </c>
      <c r="G657" s="9">
        <v>70</v>
      </c>
      <c r="H657">
        <v>3</v>
      </c>
      <c r="I657" s="9">
        <f t="shared" si="80"/>
        <v>210</v>
      </c>
      <c r="X657" s="5">
        <v>45213</v>
      </c>
      <c r="Y657" t="str">
        <f t="shared" si="81"/>
        <v>Saturday</v>
      </c>
      <c r="Z657">
        <f t="shared" si="82"/>
        <v>14</v>
      </c>
      <c r="AA657">
        <f t="shared" si="83"/>
        <v>10</v>
      </c>
      <c r="AB657" t="str">
        <f t="shared" si="84"/>
        <v>October</v>
      </c>
      <c r="AC657">
        <f t="shared" si="85"/>
        <v>2023</v>
      </c>
      <c r="AD657" t="str">
        <f t="shared" si="86"/>
        <v/>
      </c>
      <c r="AE657" t="str" cm="1">
        <f t="array" ref="AE657">_xlfn.SWITCH(Y657,"Saturday","Weekend","Sunday","Weekend","Weekday")</f>
        <v>Weekend</v>
      </c>
      <c r="AF657" t="str">
        <f t="shared" si="87"/>
        <v>Yes</v>
      </c>
    </row>
    <row r="658" spans="3:32" x14ac:dyDescent="0.25">
      <c r="C658" t="s">
        <v>1662</v>
      </c>
      <c r="D658" t="s">
        <v>203</v>
      </c>
      <c r="E658" t="s">
        <v>62</v>
      </c>
      <c r="F658">
        <v>2790</v>
      </c>
      <c r="G658" s="9">
        <v>40</v>
      </c>
      <c r="H658">
        <v>1</v>
      </c>
      <c r="I658" s="9">
        <f t="shared" si="80"/>
        <v>40</v>
      </c>
      <c r="X658" s="5">
        <v>45214</v>
      </c>
      <c r="Y658" t="str">
        <f t="shared" si="81"/>
        <v>Sunday</v>
      </c>
      <c r="Z658">
        <f t="shared" si="82"/>
        <v>15</v>
      </c>
      <c r="AA658">
        <f t="shared" si="83"/>
        <v>10</v>
      </c>
      <c r="AB658" t="str">
        <f t="shared" si="84"/>
        <v>October</v>
      </c>
      <c r="AC658">
        <f t="shared" si="85"/>
        <v>2023</v>
      </c>
      <c r="AD658" t="str">
        <f t="shared" si="86"/>
        <v/>
      </c>
      <c r="AE658" t="str" cm="1">
        <f t="array" ref="AE658">_xlfn.SWITCH(Y658,"Saturday","Weekend","Sunday","Weekend","Weekday")</f>
        <v>Weekend</v>
      </c>
      <c r="AF658" t="str">
        <f t="shared" si="87"/>
        <v>Yes</v>
      </c>
    </row>
    <row r="659" spans="3:32" x14ac:dyDescent="0.25">
      <c r="C659" t="s">
        <v>1663</v>
      </c>
      <c r="D659" t="s">
        <v>242</v>
      </c>
      <c r="E659" t="s">
        <v>131</v>
      </c>
      <c r="F659">
        <v>2840</v>
      </c>
      <c r="G659" s="9">
        <v>140</v>
      </c>
      <c r="H659">
        <v>2</v>
      </c>
      <c r="I659" s="9">
        <f t="shared" si="80"/>
        <v>280</v>
      </c>
      <c r="X659" s="5">
        <v>45215</v>
      </c>
      <c r="Y659" t="str">
        <f t="shared" si="81"/>
        <v>Monday</v>
      </c>
      <c r="Z659">
        <f t="shared" si="82"/>
        <v>16</v>
      </c>
      <c r="AA659">
        <f t="shared" si="83"/>
        <v>10</v>
      </c>
      <c r="AB659" t="str">
        <f t="shared" si="84"/>
        <v>October</v>
      </c>
      <c r="AC659">
        <f t="shared" si="85"/>
        <v>2023</v>
      </c>
      <c r="AD659" t="str">
        <f t="shared" si="86"/>
        <v/>
      </c>
      <c r="AE659" t="str" cm="1">
        <f t="array" ref="AE659">_xlfn.SWITCH(Y659,"Saturday","Weekend","Sunday","Weekend","Weekday")</f>
        <v>Weekday</v>
      </c>
      <c r="AF659" t="str">
        <f t="shared" si="87"/>
        <v>No</v>
      </c>
    </row>
    <row r="660" spans="3:32" x14ac:dyDescent="0.25">
      <c r="C660" t="s">
        <v>1664</v>
      </c>
      <c r="D660" t="s">
        <v>338</v>
      </c>
      <c r="E660" t="s">
        <v>93</v>
      </c>
      <c r="F660">
        <v>2920</v>
      </c>
      <c r="G660" s="9">
        <v>25</v>
      </c>
      <c r="H660">
        <v>1</v>
      </c>
      <c r="I660" s="9">
        <f t="shared" si="80"/>
        <v>25</v>
      </c>
      <c r="X660" s="5">
        <v>45216</v>
      </c>
      <c r="Y660" t="str">
        <f t="shared" si="81"/>
        <v>Tuesday</v>
      </c>
      <c r="Z660">
        <f t="shared" si="82"/>
        <v>17</v>
      </c>
      <c r="AA660">
        <f t="shared" si="83"/>
        <v>10</v>
      </c>
      <c r="AB660" t="str">
        <f t="shared" si="84"/>
        <v>October</v>
      </c>
      <c r="AC660">
        <f t="shared" si="85"/>
        <v>2023</v>
      </c>
      <c r="AD660" t="str">
        <f t="shared" si="86"/>
        <v/>
      </c>
      <c r="AE660" t="str" cm="1">
        <f t="array" ref="AE660">_xlfn.SWITCH(Y660,"Saturday","Weekend","Sunday","Weekend","Weekday")</f>
        <v>Weekday</v>
      </c>
      <c r="AF660" t="str">
        <f t="shared" si="87"/>
        <v>No</v>
      </c>
    </row>
    <row r="661" spans="3:32" x14ac:dyDescent="0.25">
      <c r="C661" t="s">
        <v>1665</v>
      </c>
      <c r="D661" t="s">
        <v>287</v>
      </c>
      <c r="E661" t="s">
        <v>103</v>
      </c>
      <c r="F661">
        <v>2800</v>
      </c>
      <c r="G661" s="9">
        <v>940</v>
      </c>
      <c r="H661">
        <v>2</v>
      </c>
      <c r="I661" s="9">
        <f t="shared" si="80"/>
        <v>1880</v>
      </c>
      <c r="X661" s="5">
        <v>45217</v>
      </c>
      <c r="Y661" t="str">
        <f t="shared" si="81"/>
        <v>Wednesday</v>
      </c>
      <c r="Z661">
        <f t="shared" si="82"/>
        <v>18</v>
      </c>
      <c r="AA661">
        <f t="shared" si="83"/>
        <v>10</v>
      </c>
      <c r="AB661" t="str">
        <f t="shared" si="84"/>
        <v>October</v>
      </c>
      <c r="AC661">
        <f t="shared" si="85"/>
        <v>2023</v>
      </c>
      <c r="AD661" t="str">
        <f t="shared" si="86"/>
        <v/>
      </c>
      <c r="AE661" t="str" cm="1">
        <f t="array" ref="AE661">_xlfn.SWITCH(Y661,"Saturday","Weekend","Sunday","Weekend","Weekday")</f>
        <v>Weekday</v>
      </c>
      <c r="AF661" t="str">
        <f t="shared" si="87"/>
        <v>No</v>
      </c>
    </row>
    <row r="662" spans="3:32" x14ac:dyDescent="0.25">
      <c r="C662" t="s">
        <v>1666</v>
      </c>
      <c r="D662" t="s">
        <v>307</v>
      </c>
      <c r="E662" t="s">
        <v>176</v>
      </c>
      <c r="F662">
        <v>2860</v>
      </c>
      <c r="G662" s="9">
        <v>830</v>
      </c>
      <c r="H662">
        <v>5</v>
      </c>
      <c r="I662" s="9">
        <f t="shared" si="80"/>
        <v>4150</v>
      </c>
      <c r="X662" s="5">
        <v>45218</v>
      </c>
      <c r="Y662" t="str">
        <f t="shared" si="81"/>
        <v>Thursday</v>
      </c>
      <c r="Z662">
        <f t="shared" si="82"/>
        <v>19</v>
      </c>
      <c r="AA662">
        <f t="shared" si="83"/>
        <v>10</v>
      </c>
      <c r="AB662" t="str">
        <f t="shared" si="84"/>
        <v>October</v>
      </c>
      <c r="AC662">
        <f t="shared" si="85"/>
        <v>2023</v>
      </c>
      <c r="AD662" t="str">
        <f t="shared" si="86"/>
        <v/>
      </c>
      <c r="AE662" t="str" cm="1">
        <f t="array" ref="AE662">_xlfn.SWITCH(Y662,"Saturday","Weekend","Sunday","Weekend","Weekday")</f>
        <v>Weekday</v>
      </c>
      <c r="AF662" t="str">
        <f t="shared" si="87"/>
        <v>No</v>
      </c>
    </row>
    <row r="663" spans="3:32" x14ac:dyDescent="0.25">
      <c r="C663" t="s">
        <v>1667</v>
      </c>
      <c r="D663" t="s">
        <v>186</v>
      </c>
      <c r="E663" t="s">
        <v>22</v>
      </c>
      <c r="F663">
        <v>2830</v>
      </c>
      <c r="G663" s="9">
        <v>530</v>
      </c>
      <c r="H663">
        <v>1</v>
      </c>
      <c r="I663" s="9">
        <f t="shared" si="80"/>
        <v>530</v>
      </c>
      <c r="X663" s="5">
        <v>45219</v>
      </c>
      <c r="Y663" t="str">
        <f t="shared" si="81"/>
        <v>Friday</v>
      </c>
      <c r="Z663">
        <f t="shared" si="82"/>
        <v>20</v>
      </c>
      <c r="AA663">
        <f t="shared" si="83"/>
        <v>10</v>
      </c>
      <c r="AB663" t="str">
        <f t="shared" si="84"/>
        <v>October</v>
      </c>
      <c r="AC663">
        <f t="shared" si="85"/>
        <v>2023</v>
      </c>
      <c r="AD663" t="str">
        <f t="shared" si="86"/>
        <v/>
      </c>
      <c r="AE663" t="str" cm="1">
        <f t="array" ref="AE663">_xlfn.SWITCH(Y663,"Saturday","Weekend","Sunday","Weekend","Weekday")</f>
        <v>Weekday</v>
      </c>
      <c r="AF663" t="str">
        <f t="shared" si="87"/>
        <v>No</v>
      </c>
    </row>
    <row r="664" spans="3:32" x14ac:dyDescent="0.25">
      <c r="C664" t="s">
        <v>1668</v>
      </c>
      <c r="D664" t="s">
        <v>263</v>
      </c>
      <c r="E664" t="s">
        <v>47</v>
      </c>
      <c r="F664">
        <v>2840</v>
      </c>
      <c r="G664" s="9">
        <v>860</v>
      </c>
      <c r="H664">
        <v>1</v>
      </c>
      <c r="I664" s="9">
        <f t="shared" si="80"/>
        <v>860</v>
      </c>
      <c r="X664" s="5">
        <v>45220</v>
      </c>
      <c r="Y664" t="str">
        <f t="shared" si="81"/>
        <v>Saturday</v>
      </c>
      <c r="Z664">
        <f t="shared" si="82"/>
        <v>21</v>
      </c>
      <c r="AA664">
        <f t="shared" si="83"/>
        <v>10</v>
      </c>
      <c r="AB664" t="str">
        <f t="shared" si="84"/>
        <v>October</v>
      </c>
      <c r="AC664">
        <f t="shared" si="85"/>
        <v>2023</v>
      </c>
      <c r="AD664" t="str">
        <f t="shared" si="86"/>
        <v/>
      </c>
      <c r="AE664" t="str" cm="1">
        <f t="array" ref="AE664">_xlfn.SWITCH(Y664,"Saturday","Weekend","Sunday","Weekend","Weekday")</f>
        <v>Weekend</v>
      </c>
      <c r="AF664" t="str">
        <f t="shared" si="87"/>
        <v>Yes</v>
      </c>
    </row>
    <row r="665" spans="3:32" x14ac:dyDescent="0.25">
      <c r="C665" t="s">
        <v>1669</v>
      </c>
      <c r="D665" t="s">
        <v>424</v>
      </c>
      <c r="E665" t="s">
        <v>36</v>
      </c>
      <c r="F665">
        <v>2890</v>
      </c>
      <c r="G665" s="9">
        <v>42</v>
      </c>
      <c r="H665">
        <v>1</v>
      </c>
      <c r="I665" s="9">
        <f t="shared" si="80"/>
        <v>42</v>
      </c>
      <c r="X665" s="5">
        <v>45221</v>
      </c>
      <c r="Y665" t="str">
        <f t="shared" si="81"/>
        <v>Sunday</v>
      </c>
      <c r="Z665">
        <f t="shared" si="82"/>
        <v>22</v>
      </c>
      <c r="AA665">
        <f t="shared" si="83"/>
        <v>10</v>
      </c>
      <c r="AB665" t="str">
        <f t="shared" si="84"/>
        <v>October</v>
      </c>
      <c r="AC665">
        <f t="shared" si="85"/>
        <v>2023</v>
      </c>
      <c r="AD665" t="str">
        <f t="shared" si="86"/>
        <v/>
      </c>
      <c r="AE665" t="str" cm="1">
        <f t="array" ref="AE665">_xlfn.SWITCH(Y665,"Saturday","Weekend","Sunday","Weekend","Weekday")</f>
        <v>Weekend</v>
      </c>
      <c r="AF665" t="str">
        <f t="shared" si="87"/>
        <v>Yes</v>
      </c>
    </row>
    <row r="666" spans="3:32" x14ac:dyDescent="0.25">
      <c r="C666" t="s">
        <v>1670</v>
      </c>
      <c r="D666" t="s">
        <v>309</v>
      </c>
      <c r="E666" t="s">
        <v>59</v>
      </c>
      <c r="F666">
        <v>3000</v>
      </c>
      <c r="G666" s="9">
        <v>67</v>
      </c>
      <c r="H666">
        <v>1</v>
      </c>
      <c r="I666" s="9">
        <f t="shared" si="80"/>
        <v>67</v>
      </c>
      <c r="X666" s="5">
        <v>45222</v>
      </c>
      <c r="Y666" t="str">
        <f t="shared" si="81"/>
        <v>Monday</v>
      </c>
      <c r="Z666">
        <f t="shared" si="82"/>
        <v>23</v>
      </c>
      <c r="AA666">
        <f t="shared" si="83"/>
        <v>10</v>
      </c>
      <c r="AB666" t="str">
        <f t="shared" si="84"/>
        <v>October</v>
      </c>
      <c r="AC666">
        <f t="shared" si="85"/>
        <v>2023</v>
      </c>
      <c r="AD666" t="str">
        <f t="shared" si="86"/>
        <v/>
      </c>
      <c r="AE666" t="str" cm="1">
        <f t="array" ref="AE666">_xlfn.SWITCH(Y666,"Saturday","Weekend","Sunday","Weekend","Weekday")</f>
        <v>Weekday</v>
      </c>
      <c r="AF666" t="str">
        <f t="shared" si="87"/>
        <v>No</v>
      </c>
    </row>
    <row r="667" spans="3:32" x14ac:dyDescent="0.25">
      <c r="C667" t="s">
        <v>1671</v>
      </c>
      <c r="D667" t="s">
        <v>267</v>
      </c>
      <c r="E667" t="s">
        <v>43</v>
      </c>
      <c r="F667">
        <v>2880</v>
      </c>
      <c r="G667" s="9">
        <v>91</v>
      </c>
      <c r="H667">
        <v>1</v>
      </c>
      <c r="I667" s="9">
        <f t="shared" si="80"/>
        <v>91</v>
      </c>
      <c r="X667" s="5">
        <v>45223</v>
      </c>
      <c r="Y667" t="str">
        <f t="shared" si="81"/>
        <v>Tuesday</v>
      </c>
      <c r="Z667">
        <f t="shared" si="82"/>
        <v>24</v>
      </c>
      <c r="AA667">
        <f t="shared" si="83"/>
        <v>10</v>
      </c>
      <c r="AB667" t="str">
        <f t="shared" si="84"/>
        <v>October</v>
      </c>
      <c r="AC667">
        <f t="shared" si="85"/>
        <v>2023</v>
      </c>
      <c r="AD667" t="str">
        <f t="shared" si="86"/>
        <v/>
      </c>
      <c r="AE667" t="str" cm="1">
        <f t="array" ref="AE667">_xlfn.SWITCH(Y667,"Saturday","Weekend","Sunday","Weekend","Weekday")</f>
        <v>Weekday</v>
      </c>
      <c r="AF667" t="str">
        <f t="shared" si="87"/>
        <v>No</v>
      </c>
    </row>
    <row r="668" spans="3:32" x14ac:dyDescent="0.25">
      <c r="C668" t="s">
        <v>1672</v>
      </c>
      <c r="D668" t="s">
        <v>450</v>
      </c>
      <c r="E668" t="s">
        <v>94</v>
      </c>
      <c r="F668">
        <v>2710</v>
      </c>
      <c r="G668" s="9">
        <v>3000</v>
      </c>
      <c r="H668">
        <v>4</v>
      </c>
      <c r="I668" s="9">
        <f t="shared" si="80"/>
        <v>12000</v>
      </c>
      <c r="X668" s="5">
        <v>45224</v>
      </c>
      <c r="Y668" t="str">
        <f t="shared" si="81"/>
        <v>Wednesday</v>
      </c>
      <c r="Z668">
        <f t="shared" si="82"/>
        <v>25</v>
      </c>
      <c r="AA668">
        <f t="shared" si="83"/>
        <v>10</v>
      </c>
      <c r="AB668" t="str">
        <f t="shared" si="84"/>
        <v>October</v>
      </c>
      <c r="AC668">
        <f t="shared" si="85"/>
        <v>2023</v>
      </c>
      <c r="AD668" t="str">
        <f t="shared" si="86"/>
        <v/>
      </c>
      <c r="AE668" t="str" cm="1">
        <f t="array" ref="AE668">_xlfn.SWITCH(Y668,"Saturday","Weekend","Sunday","Weekend","Weekday")</f>
        <v>Weekday</v>
      </c>
      <c r="AF668" t="str">
        <f t="shared" si="87"/>
        <v>No</v>
      </c>
    </row>
    <row r="669" spans="3:32" x14ac:dyDescent="0.25">
      <c r="C669" t="s">
        <v>1673</v>
      </c>
      <c r="D669" t="s">
        <v>335</v>
      </c>
      <c r="E669" t="s">
        <v>76</v>
      </c>
      <c r="F669">
        <v>2860</v>
      </c>
      <c r="G669" s="9">
        <v>5200</v>
      </c>
      <c r="H669">
        <v>1</v>
      </c>
      <c r="I669" s="9">
        <f t="shared" si="80"/>
        <v>5200</v>
      </c>
      <c r="X669" s="5">
        <v>45225</v>
      </c>
      <c r="Y669" t="str">
        <f t="shared" si="81"/>
        <v>Thursday</v>
      </c>
      <c r="Z669">
        <f t="shared" si="82"/>
        <v>26</v>
      </c>
      <c r="AA669">
        <f t="shared" si="83"/>
        <v>10</v>
      </c>
      <c r="AB669" t="str">
        <f t="shared" si="84"/>
        <v>October</v>
      </c>
      <c r="AC669">
        <f t="shared" si="85"/>
        <v>2023</v>
      </c>
      <c r="AD669" t="str">
        <f t="shared" si="86"/>
        <v/>
      </c>
      <c r="AE669" t="str" cm="1">
        <f t="array" ref="AE669">_xlfn.SWITCH(Y669,"Saturday","Weekend","Sunday","Weekend","Weekday")</f>
        <v>Weekday</v>
      </c>
      <c r="AF669" t="str">
        <f t="shared" si="87"/>
        <v>No</v>
      </c>
    </row>
    <row r="670" spans="3:32" x14ac:dyDescent="0.25">
      <c r="C670" t="s">
        <v>1674</v>
      </c>
      <c r="D670" t="s">
        <v>443</v>
      </c>
      <c r="E670" t="s">
        <v>106</v>
      </c>
      <c r="F670">
        <v>3000</v>
      </c>
      <c r="G670" s="9">
        <v>45</v>
      </c>
      <c r="H670">
        <v>4</v>
      </c>
      <c r="I670" s="9">
        <f t="shared" si="80"/>
        <v>180</v>
      </c>
      <c r="X670" s="5">
        <v>45226</v>
      </c>
      <c r="Y670" t="str">
        <f t="shared" si="81"/>
        <v>Friday</v>
      </c>
      <c r="Z670">
        <f t="shared" si="82"/>
        <v>27</v>
      </c>
      <c r="AA670">
        <f t="shared" si="83"/>
        <v>10</v>
      </c>
      <c r="AB670" t="str">
        <f t="shared" si="84"/>
        <v>October</v>
      </c>
      <c r="AC670">
        <f t="shared" si="85"/>
        <v>2023</v>
      </c>
      <c r="AD670" t="str">
        <f t="shared" si="86"/>
        <v/>
      </c>
      <c r="AE670" t="str" cm="1">
        <f t="array" ref="AE670">_xlfn.SWITCH(Y670,"Saturday","Weekend","Sunday","Weekend","Weekday")</f>
        <v>Weekday</v>
      </c>
      <c r="AF670" t="str">
        <f t="shared" si="87"/>
        <v>No</v>
      </c>
    </row>
    <row r="671" spans="3:32" x14ac:dyDescent="0.25">
      <c r="C671" t="s">
        <v>1675</v>
      </c>
      <c r="D671" t="s">
        <v>359</v>
      </c>
      <c r="E671" t="s">
        <v>59</v>
      </c>
      <c r="F671">
        <v>2880</v>
      </c>
      <c r="G671" s="9">
        <v>700</v>
      </c>
      <c r="H671">
        <v>1</v>
      </c>
      <c r="I671" s="9">
        <f t="shared" si="80"/>
        <v>700</v>
      </c>
      <c r="X671" s="5">
        <v>45227</v>
      </c>
      <c r="Y671" t="str">
        <f t="shared" si="81"/>
        <v>Saturday</v>
      </c>
      <c r="Z671">
        <f t="shared" si="82"/>
        <v>28</v>
      </c>
      <c r="AA671">
        <f t="shared" si="83"/>
        <v>10</v>
      </c>
      <c r="AB671" t="str">
        <f t="shared" si="84"/>
        <v>October</v>
      </c>
      <c r="AC671">
        <f t="shared" si="85"/>
        <v>2023</v>
      </c>
      <c r="AD671" t="str">
        <f t="shared" si="86"/>
        <v/>
      </c>
      <c r="AE671" t="str" cm="1">
        <f t="array" ref="AE671">_xlfn.SWITCH(Y671,"Saturday","Weekend","Sunday","Weekend","Weekday")</f>
        <v>Weekend</v>
      </c>
      <c r="AF671" t="str">
        <f t="shared" si="87"/>
        <v>Yes</v>
      </c>
    </row>
    <row r="672" spans="3:32" x14ac:dyDescent="0.25">
      <c r="C672" t="s">
        <v>1676</v>
      </c>
      <c r="D672" t="s">
        <v>404</v>
      </c>
      <c r="E672" t="s">
        <v>103</v>
      </c>
      <c r="F672">
        <v>2870</v>
      </c>
      <c r="G672" s="9">
        <v>60</v>
      </c>
      <c r="H672">
        <v>3</v>
      </c>
      <c r="I672" s="9">
        <f t="shared" si="80"/>
        <v>180</v>
      </c>
      <c r="X672" s="5">
        <v>45228</v>
      </c>
      <c r="Y672" t="str">
        <f t="shared" si="81"/>
        <v>Sunday</v>
      </c>
      <c r="Z672">
        <f t="shared" si="82"/>
        <v>29</v>
      </c>
      <c r="AA672">
        <f t="shared" si="83"/>
        <v>10</v>
      </c>
      <c r="AB672" t="str">
        <f t="shared" si="84"/>
        <v>October</v>
      </c>
      <c r="AC672">
        <f t="shared" si="85"/>
        <v>2023</v>
      </c>
      <c r="AD672" t="str">
        <f t="shared" si="86"/>
        <v/>
      </c>
      <c r="AE672" t="str" cm="1">
        <f t="array" ref="AE672">_xlfn.SWITCH(Y672,"Saturday","Weekend","Sunday","Weekend","Weekday")</f>
        <v>Weekend</v>
      </c>
      <c r="AF672" t="str">
        <f t="shared" si="87"/>
        <v>Yes</v>
      </c>
    </row>
    <row r="673" spans="3:32" x14ac:dyDescent="0.25">
      <c r="C673" t="s">
        <v>1677</v>
      </c>
      <c r="D673" t="s">
        <v>379</v>
      </c>
      <c r="E673" t="s">
        <v>132</v>
      </c>
      <c r="F673">
        <v>2880</v>
      </c>
      <c r="G673" s="9">
        <v>990</v>
      </c>
      <c r="H673">
        <v>1</v>
      </c>
      <c r="I673" s="9">
        <f t="shared" si="80"/>
        <v>990</v>
      </c>
      <c r="X673" s="5">
        <v>45229</v>
      </c>
      <c r="Y673" t="str">
        <f t="shared" si="81"/>
        <v>Monday</v>
      </c>
      <c r="Z673">
        <f t="shared" si="82"/>
        <v>30</v>
      </c>
      <c r="AA673">
        <f t="shared" si="83"/>
        <v>10</v>
      </c>
      <c r="AB673" t="str">
        <f t="shared" si="84"/>
        <v>October</v>
      </c>
      <c r="AC673">
        <f t="shared" si="85"/>
        <v>2023</v>
      </c>
      <c r="AD673" t="str">
        <f t="shared" si="86"/>
        <v/>
      </c>
      <c r="AE673" t="str" cm="1">
        <f t="array" ref="AE673">_xlfn.SWITCH(Y673,"Saturday","Weekend","Sunday","Weekend","Weekday")</f>
        <v>Weekday</v>
      </c>
      <c r="AF673" t="str">
        <f t="shared" si="87"/>
        <v>No</v>
      </c>
    </row>
    <row r="674" spans="3:32" x14ac:dyDescent="0.25">
      <c r="C674" t="s">
        <v>1678</v>
      </c>
      <c r="D674" t="s">
        <v>245</v>
      </c>
      <c r="E674" t="s">
        <v>153</v>
      </c>
      <c r="F674">
        <v>2890</v>
      </c>
      <c r="G674" s="9">
        <v>220</v>
      </c>
      <c r="H674">
        <v>3</v>
      </c>
      <c r="I674" s="9">
        <f t="shared" si="80"/>
        <v>660</v>
      </c>
      <c r="X674" s="5">
        <v>45230</v>
      </c>
      <c r="Y674" t="str">
        <f t="shared" si="81"/>
        <v>Tuesday</v>
      </c>
      <c r="Z674">
        <f t="shared" si="82"/>
        <v>31</v>
      </c>
      <c r="AA674">
        <f t="shared" si="83"/>
        <v>10</v>
      </c>
      <c r="AB674" t="str">
        <f t="shared" si="84"/>
        <v>October</v>
      </c>
      <c r="AC674">
        <f t="shared" si="85"/>
        <v>2023</v>
      </c>
      <c r="AD674" t="str">
        <f t="shared" si="86"/>
        <v/>
      </c>
      <c r="AE674" t="str" cm="1">
        <f t="array" ref="AE674">_xlfn.SWITCH(Y674,"Saturday","Weekend","Sunday","Weekend","Weekday")</f>
        <v>Weekday</v>
      </c>
      <c r="AF674" t="str">
        <f t="shared" si="87"/>
        <v>No</v>
      </c>
    </row>
    <row r="675" spans="3:32" x14ac:dyDescent="0.25">
      <c r="C675" t="s">
        <v>1679</v>
      </c>
      <c r="D675" t="s">
        <v>395</v>
      </c>
      <c r="E675" t="s">
        <v>83</v>
      </c>
      <c r="F675">
        <v>2850</v>
      </c>
      <c r="G675" s="9">
        <v>670</v>
      </c>
      <c r="H675">
        <v>1</v>
      </c>
      <c r="I675" s="9">
        <f t="shared" si="80"/>
        <v>670</v>
      </c>
      <c r="X675" s="5">
        <v>45231</v>
      </c>
      <c r="Y675" t="str">
        <f t="shared" si="81"/>
        <v>Wednesday</v>
      </c>
      <c r="Z675">
        <f t="shared" si="82"/>
        <v>1</v>
      </c>
      <c r="AA675">
        <f t="shared" si="83"/>
        <v>11</v>
      </c>
      <c r="AB675" t="str">
        <f t="shared" si="84"/>
        <v>November</v>
      </c>
      <c r="AC675">
        <f t="shared" si="85"/>
        <v>2023</v>
      </c>
      <c r="AD675" t="str">
        <f t="shared" si="86"/>
        <v/>
      </c>
      <c r="AE675" t="str" cm="1">
        <f t="array" ref="AE675">_xlfn.SWITCH(Y675,"Saturday","Weekend","Sunday","Weekend","Weekday")</f>
        <v>Weekday</v>
      </c>
      <c r="AF675" t="str">
        <f t="shared" si="87"/>
        <v>No</v>
      </c>
    </row>
    <row r="676" spans="3:32" x14ac:dyDescent="0.25">
      <c r="C676" t="s">
        <v>1680</v>
      </c>
      <c r="D676" t="s">
        <v>362</v>
      </c>
      <c r="E676" t="s">
        <v>78</v>
      </c>
      <c r="F676">
        <v>2710</v>
      </c>
      <c r="G676" s="9">
        <v>930</v>
      </c>
      <c r="H676">
        <v>1</v>
      </c>
      <c r="I676" s="9">
        <f t="shared" si="80"/>
        <v>930</v>
      </c>
      <c r="X676" s="5">
        <v>45232</v>
      </c>
      <c r="Y676" t="str">
        <f t="shared" si="81"/>
        <v>Thursday</v>
      </c>
      <c r="Z676">
        <f t="shared" si="82"/>
        <v>2</v>
      </c>
      <c r="AA676">
        <f t="shared" si="83"/>
        <v>11</v>
      </c>
      <c r="AB676" t="str">
        <f t="shared" si="84"/>
        <v>November</v>
      </c>
      <c r="AC676">
        <f t="shared" si="85"/>
        <v>2023</v>
      </c>
      <c r="AD676" t="str">
        <f t="shared" si="86"/>
        <v/>
      </c>
      <c r="AE676" t="str" cm="1">
        <f t="array" ref="AE676">_xlfn.SWITCH(Y676,"Saturday","Weekend","Sunday","Weekend","Weekday")</f>
        <v>Weekday</v>
      </c>
      <c r="AF676" t="str">
        <f t="shared" si="87"/>
        <v>No</v>
      </c>
    </row>
    <row r="677" spans="3:32" x14ac:dyDescent="0.25">
      <c r="C677" t="s">
        <v>1681</v>
      </c>
      <c r="D677" t="s">
        <v>409</v>
      </c>
      <c r="E677" t="s">
        <v>116</v>
      </c>
      <c r="F677">
        <v>2770</v>
      </c>
      <c r="G677" s="9">
        <v>300</v>
      </c>
      <c r="H677">
        <v>6</v>
      </c>
      <c r="I677" s="9">
        <f t="shared" si="80"/>
        <v>1800</v>
      </c>
      <c r="X677" s="5">
        <v>45233</v>
      </c>
      <c r="Y677" t="str">
        <f t="shared" si="81"/>
        <v>Friday</v>
      </c>
      <c r="Z677">
        <f t="shared" si="82"/>
        <v>3</v>
      </c>
      <c r="AA677">
        <f t="shared" si="83"/>
        <v>11</v>
      </c>
      <c r="AB677" t="str">
        <f t="shared" si="84"/>
        <v>November</v>
      </c>
      <c r="AC677">
        <f t="shared" si="85"/>
        <v>2023</v>
      </c>
      <c r="AD677" t="str">
        <f t="shared" si="86"/>
        <v/>
      </c>
      <c r="AE677" t="str" cm="1">
        <f t="array" ref="AE677">_xlfn.SWITCH(Y677,"Saturday","Weekend","Sunday","Weekend","Weekday")</f>
        <v>Weekday</v>
      </c>
      <c r="AF677" t="str">
        <f t="shared" si="87"/>
        <v>No</v>
      </c>
    </row>
    <row r="678" spans="3:32" x14ac:dyDescent="0.25">
      <c r="C678" t="s">
        <v>1682</v>
      </c>
      <c r="D678" t="s">
        <v>283</v>
      </c>
      <c r="E678" t="s">
        <v>161</v>
      </c>
      <c r="F678">
        <v>2840</v>
      </c>
      <c r="G678" s="9">
        <v>450</v>
      </c>
      <c r="H678">
        <v>1</v>
      </c>
      <c r="I678" s="9">
        <f t="shared" si="80"/>
        <v>450</v>
      </c>
      <c r="X678" s="5">
        <v>45234</v>
      </c>
      <c r="Y678" t="str">
        <f t="shared" si="81"/>
        <v>Saturday</v>
      </c>
      <c r="Z678">
        <f t="shared" si="82"/>
        <v>4</v>
      </c>
      <c r="AA678">
        <f t="shared" si="83"/>
        <v>11</v>
      </c>
      <c r="AB678" t="str">
        <f t="shared" si="84"/>
        <v>November</v>
      </c>
      <c r="AC678">
        <f t="shared" si="85"/>
        <v>2023</v>
      </c>
      <c r="AD678" t="str">
        <f t="shared" si="86"/>
        <v/>
      </c>
      <c r="AE678" t="str" cm="1">
        <f t="array" ref="AE678">_xlfn.SWITCH(Y678,"Saturday","Weekend","Sunday","Weekend","Weekday")</f>
        <v>Weekend</v>
      </c>
      <c r="AF678" t="str">
        <f t="shared" si="87"/>
        <v>Yes</v>
      </c>
    </row>
    <row r="679" spans="3:32" x14ac:dyDescent="0.25">
      <c r="C679" t="s">
        <v>1683</v>
      </c>
      <c r="D679" t="s">
        <v>356</v>
      </c>
      <c r="E679" t="s">
        <v>148</v>
      </c>
      <c r="F679">
        <v>2740</v>
      </c>
      <c r="G679" s="9">
        <v>2200</v>
      </c>
      <c r="H679">
        <v>1</v>
      </c>
      <c r="I679" s="9">
        <f t="shared" si="80"/>
        <v>2200</v>
      </c>
      <c r="X679" s="5">
        <v>45235</v>
      </c>
      <c r="Y679" t="str">
        <f t="shared" si="81"/>
        <v>Sunday</v>
      </c>
      <c r="Z679">
        <f t="shared" si="82"/>
        <v>5</v>
      </c>
      <c r="AA679">
        <f t="shared" si="83"/>
        <v>11</v>
      </c>
      <c r="AB679" t="str">
        <f t="shared" si="84"/>
        <v>November</v>
      </c>
      <c r="AC679">
        <f t="shared" si="85"/>
        <v>2023</v>
      </c>
      <c r="AD679" t="str">
        <f t="shared" si="86"/>
        <v/>
      </c>
      <c r="AE679" t="str" cm="1">
        <f t="array" ref="AE679">_xlfn.SWITCH(Y679,"Saturday","Weekend","Sunday","Weekend","Weekday")</f>
        <v>Weekend</v>
      </c>
      <c r="AF679" t="str">
        <f t="shared" si="87"/>
        <v>Yes</v>
      </c>
    </row>
    <row r="680" spans="3:32" x14ac:dyDescent="0.25">
      <c r="C680" t="s">
        <v>1684</v>
      </c>
      <c r="D680" t="s">
        <v>263</v>
      </c>
      <c r="E680" t="s">
        <v>106</v>
      </c>
      <c r="F680">
        <v>2900</v>
      </c>
      <c r="G680" s="9">
        <v>570</v>
      </c>
      <c r="H680">
        <v>1</v>
      </c>
      <c r="I680" s="9">
        <f t="shared" si="80"/>
        <v>570</v>
      </c>
      <c r="X680" s="5">
        <v>45236</v>
      </c>
      <c r="Y680" t="str">
        <f t="shared" si="81"/>
        <v>Monday</v>
      </c>
      <c r="Z680">
        <f t="shared" si="82"/>
        <v>6</v>
      </c>
      <c r="AA680">
        <f t="shared" si="83"/>
        <v>11</v>
      </c>
      <c r="AB680" t="str">
        <f t="shared" si="84"/>
        <v>November</v>
      </c>
      <c r="AC680">
        <f t="shared" si="85"/>
        <v>2023</v>
      </c>
      <c r="AD680" t="str">
        <f t="shared" si="86"/>
        <v/>
      </c>
      <c r="AE680" t="str" cm="1">
        <f t="array" ref="AE680">_xlfn.SWITCH(Y680,"Saturday","Weekend","Sunday","Weekend","Weekday")</f>
        <v>Weekday</v>
      </c>
      <c r="AF680" t="str">
        <f t="shared" si="87"/>
        <v>No</v>
      </c>
    </row>
    <row r="681" spans="3:32" x14ac:dyDescent="0.25">
      <c r="C681" t="s">
        <v>1685</v>
      </c>
      <c r="D681" t="s">
        <v>407</v>
      </c>
      <c r="E681" t="s">
        <v>160</v>
      </c>
      <c r="F681">
        <v>2760</v>
      </c>
      <c r="G681" s="9">
        <v>4100</v>
      </c>
      <c r="H681">
        <v>1</v>
      </c>
      <c r="I681" s="9">
        <f t="shared" si="80"/>
        <v>4100</v>
      </c>
      <c r="X681" s="5">
        <v>45237</v>
      </c>
      <c r="Y681" t="str">
        <f t="shared" si="81"/>
        <v>Tuesday</v>
      </c>
      <c r="Z681">
        <f t="shared" si="82"/>
        <v>7</v>
      </c>
      <c r="AA681">
        <f t="shared" si="83"/>
        <v>11</v>
      </c>
      <c r="AB681" t="str">
        <f t="shared" si="84"/>
        <v>November</v>
      </c>
      <c r="AC681">
        <f t="shared" si="85"/>
        <v>2023</v>
      </c>
      <c r="AD681" t="str">
        <f t="shared" si="86"/>
        <v/>
      </c>
      <c r="AE681" t="str" cm="1">
        <f t="array" ref="AE681">_xlfn.SWITCH(Y681,"Saturday","Weekend","Sunday","Weekend","Weekday")</f>
        <v>Weekday</v>
      </c>
      <c r="AF681" t="str">
        <f t="shared" si="87"/>
        <v>No</v>
      </c>
    </row>
    <row r="682" spans="3:32" x14ac:dyDescent="0.25">
      <c r="C682" t="s">
        <v>1686</v>
      </c>
      <c r="D682" t="s">
        <v>291</v>
      </c>
      <c r="E682" t="s">
        <v>51</v>
      </c>
      <c r="F682">
        <v>2850</v>
      </c>
      <c r="G682" s="9">
        <v>4900</v>
      </c>
      <c r="H682">
        <v>4</v>
      </c>
      <c r="I682" s="9">
        <f t="shared" si="80"/>
        <v>19600</v>
      </c>
      <c r="X682" s="5">
        <v>45238</v>
      </c>
      <c r="Y682" t="str">
        <f t="shared" si="81"/>
        <v>Wednesday</v>
      </c>
      <c r="Z682">
        <f t="shared" si="82"/>
        <v>8</v>
      </c>
      <c r="AA682">
        <f t="shared" si="83"/>
        <v>11</v>
      </c>
      <c r="AB682" t="str">
        <f t="shared" si="84"/>
        <v>November</v>
      </c>
      <c r="AC682">
        <f t="shared" si="85"/>
        <v>2023</v>
      </c>
      <c r="AD682" t="str">
        <f t="shared" si="86"/>
        <v/>
      </c>
      <c r="AE682" t="str" cm="1">
        <f t="array" ref="AE682">_xlfn.SWITCH(Y682,"Saturday","Weekend","Sunday","Weekend","Weekday")</f>
        <v>Weekday</v>
      </c>
      <c r="AF682" t="str">
        <f t="shared" si="87"/>
        <v>No</v>
      </c>
    </row>
    <row r="683" spans="3:32" x14ac:dyDescent="0.25">
      <c r="C683" t="s">
        <v>1687</v>
      </c>
      <c r="D683" t="s">
        <v>453</v>
      </c>
      <c r="E683" t="s">
        <v>112</v>
      </c>
      <c r="F683">
        <v>3000</v>
      </c>
      <c r="G683" s="9">
        <v>4500</v>
      </c>
      <c r="H683">
        <v>1</v>
      </c>
      <c r="I683" s="9">
        <f t="shared" si="80"/>
        <v>4500</v>
      </c>
      <c r="X683" s="5">
        <v>45239</v>
      </c>
      <c r="Y683" t="str">
        <f t="shared" si="81"/>
        <v>Thursday</v>
      </c>
      <c r="Z683">
        <f t="shared" si="82"/>
        <v>9</v>
      </c>
      <c r="AA683">
        <f t="shared" si="83"/>
        <v>11</v>
      </c>
      <c r="AB683" t="str">
        <f t="shared" si="84"/>
        <v>November</v>
      </c>
      <c r="AC683">
        <f t="shared" si="85"/>
        <v>2023</v>
      </c>
      <c r="AD683" t="str">
        <f t="shared" si="86"/>
        <v/>
      </c>
      <c r="AE683" t="str" cm="1">
        <f t="array" ref="AE683">_xlfn.SWITCH(Y683,"Saturday","Weekend","Sunday","Weekend","Weekday")</f>
        <v>Weekday</v>
      </c>
      <c r="AF683" t="str">
        <f t="shared" si="87"/>
        <v>No</v>
      </c>
    </row>
    <row r="684" spans="3:32" x14ac:dyDescent="0.25">
      <c r="C684" t="s">
        <v>1688</v>
      </c>
      <c r="D684" t="s">
        <v>217</v>
      </c>
      <c r="E684" t="s">
        <v>177</v>
      </c>
      <c r="F684">
        <v>2810</v>
      </c>
      <c r="G684" s="9">
        <v>9300</v>
      </c>
      <c r="H684">
        <v>5</v>
      </c>
      <c r="I684" s="9">
        <f t="shared" si="80"/>
        <v>46500</v>
      </c>
      <c r="X684" s="5">
        <v>45240</v>
      </c>
      <c r="Y684" t="str">
        <f t="shared" si="81"/>
        <v>Friday</v>
      </c>
      <c r="Z684">
        <f t="shared" si="82"/>
        <v>10</v>
      </c>
      <c r="AA684">
        <f t="shared" si="83"/>
        <v>11</v>
      </c>
      <c r="AB684" t="str">
        <f t="shared" si="84"/>
        <v>November</v>
      </c>
      <c r="AC684">
        <f t="shared" si="85"/>
        <v>2023</v>
      </c>
      <c r="AD684" t="str">
        <f t="shared" si="86"/>
        <v>Veteran's Day</v>
      </c>
      <c r="AE684" t="str" cm="1">
        <f t="array" ref="AE684">_xlfn.SWITCH(Y684,"Saturday","Weekend","Sunday","Weekend","Weekday")</f>
        <v>Weekday</v>
      </c>
      <c r="AF684" t="str">
        <f t="shared" si="87"/>
        <v>Yes</v>
      </c>
    </row>
    <row r="685" spans="3:32" x14ac:dyDescent="0.25">
      <c r="C685" t="s">
        <v>1689</v>
      </c>
      <c r="D685" t="s">
        <v>179</v>
      </c>
      <c r="E685" t="s">
        <v>153</v>
      </c>
      <c r="F685">
        <v>2850</v>
      </c>
      <c r="G685" s="9">
        <v>6900</v>
      </c>
      <c r="H685">
        <v>3</v>
      </c>
      <c r="I685" s="9">
        <f t="shared" si="80"/>
        <v>20700</v>
      </c>
      <c r="X685" s="5">
        <v>45241</v>
      </c>
      <c r="Y685" t="str">
        <f t="shared" si="81"/>
        <v>Saturday</v>
      </c>
      <c r="Z685">
        <f t="shared" si="82"/>
        <v>11</v>
      </c>
      <c r="AA685">
        <f t="shared" si="83"/>
        <v>11</v>
      </c>
      <c r="AB685" t="str">
        <f t="shared" si="84"/>
        <v>November</v>
      </c>
      <c r="AC685">
        <f t="shared" si="85"/>
        <v>2023</v>
      </c>
      <c r="AD685" t="str">
        <f t="shared" si="86"/>
        <v/>
      </c>
      <c r="AE685" t="str" cm="1">
        <f t="array" ref="AE685">_xlfn.SWITCH(Y685,"Saturday","Weekend","Sunday","Weekend","Weekday")</f>
        <v>Weekend</v>
      </c>
      <c r="AF685" t="str">
        <f t="shared" si="87"/>
        <v>Yes</v>
      </c>
    </row>
    <row r="686" spans="3:32" x14ac:dyDescent="0.25">
      <c r="C686" t="s">
        <v>1690</v>
      </c>
      <c r="D686" t="s">
        <v>349</v>
      </c>
      <c r="E686" t="s">
        <v>126</v>
      </c>
      <c r="F686">
        <v>2770</v>
      </c>
      <c r="G686" s="9">
        <v>820</v>
      </c>
      <c r="H686">
        <v>9</v>
      </c>
      <c r="I686" s="9">
        <f t="shared" si="80"/>
        <v>7380</v>
      </c>
      <c r="X686" s="5">
        <v>45242</v>
      </c>
      <c r="Y686" t="str">
        <f t="shared" si="81"/>
        <v>Sunday</v>
      </c>
      <c r="Z686">
        <f t="shared" si="82"/>
        <v>12</v>
      </c>
      <c r="AA686">
        <f t="shared" si="83"/>
        <v>11</v>
      </c>
      <c r="AB686" t="str">
        <f t="shared" si="84"/>
        <v>November</v>
      </c>
      <c r="AC686">
        <f t="shared" si="85"/>
        <v>2023</v>
      </c>
      <c r="AD686" t="str">
        <f t="shared" si="86"/>
        <v/>
      </c>
      <c r="AE686" t="str" cm="1">
        <f t="array" ref="AE686">_xlfn.SWITCH(Y686,"Saturday","Weekend","Sunday","Weekend","Weekday")</f>
        <v>Weekend</v>
      </c>
      <c r="AF686" t="str">
        <f t="shared" si="87"/>
        <v>Yes</v>
      </c>
    </row>
    <row r="687" spans="3:32" x14ac:dyDescent="0.25">
      <c r="C687" t="s">
        <v>1691</v>
      </c>
      <c r="D687" t="s">
        <v>241</v>
      </c>
      <c r="E687" t="s">
        <v>162</v>
      </c>
      <c r="F687">
        <v>2860</v>
      </c>
      <c r="G687" s="9">
        <v>1900</v>
      </c>
      <c r="H687">
        <v>1</v>
      </c>
      <c r="I687" s="9">
        <f t="shared" si="80"/>
        <v>1900</v>
      </c>
      <c r="X687" s="5">
        <v>45243</v>
      </c>
      <c r="Y687" t="str">
        <f t="shared" si="81"/>
        <v>Monday</v>
      </c>
      <c r="Z687">
        <f t="shared" si="82"/>
        <v>13</v>
      </c>
      <c r="AA687">
        <f t="shared" si="83"/>
        <v>11</v>
      </c>
      <c r="AB687" t="str">
        <f t="shared" si="84"/>
        <v>November</v>
      </c>
      <c r="AC687">
        <f t="shared" si="85"/>
        <v>2023</v>
      </c>
      <c r="AD687" t="str">
        <f t="shared" si="86"/>
        <v/>
      </c>
      <c r="AE687" t="str" cm="1">
        <f t="array" ref="AE687">_xlfn.SWITCH(Y687,"Saturday","Weekend","Sunday","Weekend","Weekday")</f>
        <v>Weekday</v>
      </c>
      <c r="AF687" t="str">
        <f t="shared" si="87"/>
        <v>No</v>
      </c>
    </row>
    <row r="688" spans="3:32" x14ac:dyDescent="0.25">
      <c r="C688" t="s">
        <v>1692</v>
      </c>
      <c r="D688" t="s">
        <v>235</v>
      </c>
      <c r="E688" t="s">
        <v>26</v>
      </c>
      <c r="F688">
        <v>2840</v>
      </c>
      <c r="G688" s="9">
        <v>54</v>
      </c>
      <c r="H688">
        <v>1</v>
      </c>
      <c r="I688" s="9">
        <f t="shared" si="80"/>
        <v>54</v>
      </c>
      <c r="X688" s="5">
        <v>45244</v>
      </c>
      <c r="Y688" t="str">
        <f t="shared" si="81"/>
        <v>Tuesday</v>
      </c>
      <c r="Z688">
        <f t="shared" si="82"/>
        <v>14</v>
      </c>
      <c r="AA688">
        <f t="shared" si="83"/>
        <v>11</v>
      </c>
      <c r="AB688" t="str">
        <f t="shared" si="84"/>
        <v>November</v>
      </c>
      <c r="AC688">
        <f t="shared" si="85"/>
        <v>2023</v>
      </c>
      <c r="AD688" t="str">
        <f t="shared" si="86"/>
        <v/>
      </c>
      <c r="AE688" t="str" cm="1">
        <f t="array" ref="AE688">_xlfn.SWITCH(Y688,"Saturday","Weekend","Sunday","Weekend","Weekday")</f>
        <v>Weekday</v>
      </c>
      <c r="AF688" t="str">
        <f t="shared" si="87"/>
        <v>No</v>
      </c>
    </row>
    <row r="689" spans="3:32" x14ac:dyDescent="0.25">
      <c r="C689" t="s">
        <v>1693</v>
      </c>
      <c r="D689" t="s">
        <v>414</v>
      </c>
      <c r="E689" t="s">
        <v>72</v>
      </c>
      <c r="F689">
        <v>2780</v>
      </c>
      <c r="G689" s="9">
        <v>5300</v>
      </c>
      <c r="H689">
        <v>2</v>
      </c>
      <c r="I689" s="9">
        <f t="shared" si="80"/>
        <v>10600</v>
      </c>
      <c r="X689" s="5">
        <v>45245</v>
      </c>
      <c r="Y689" t="str">
        <f t="shared" si="81"/>
        <v>Wednesday</v>
      </c>
      <c r="Z689">
        <f t="shared" si="82"/>
        <v>15</v>
      </c>
      <c r="AA689">
        <f t="shared" si="83"/>
        <v>11</v>
      </c>
      <c r="AB689" t="str">
        <f t="shared" si="84"/>
        <v>November</v>
      </c>
      <c r="AC689">
        <f t="shared" si="85"/>
        <v>2023</v>
      </c>
      <c r="AD689" t="str">
        <f t="shared" si="86"/>
        <v/>
      </c>
      <c r="AE689" t="str" cm="1">
        <f t="array" ref="AE689">_xlfn.SWITCH(Y689,"Saturday","Weekend","Sunday","Weekend","Weekday")</f>
        <v>Weekday</v>
      </c>
      <c r="AF689" t="str">
        <f t="shared" si="87"/>
        <v>No</v>
      </c>
    </row>
    <row r="690" spans="3:32" x14ac:dyDescent="0.25">
      <c r="C690" t="s">
        <v>1694</v>
      </c>
      <c r="D690" t="s">
        <v>265</v>
      </c>
      <c r="E690" t="s">
        <v>76</v>
      </c>
      <c r="F690">
        <v>3000</v>
      </c>
      <c r="G690" s="9">
        <v>1200</v>
      </c>
      <c r="H690">
        <v>1</v>
      </c>
      <c r="I690" s="9">
        <f t="shared" si="80"/>
        <v>1200</v>
      </c>
      <c r="X690" s="5">
        <v>45246</v>
      </c>
      <c r="Y690" t="str">
        <f t="shared" si="81"/>
        <v>Thursday</v>
      </c>
      <c r="Z690">
        <f t="shared" si="82"/>
        <v>16</v>
      </c>
      <c r="AA690">
        <f t="shared" si="83"/>
        <v>11</v>
      </c>
      <c r="AB690" t="str">
        <f t="shared" si="84"/>
        <v>November</v>
      </c>
      <c r="AC690">
        <f t="shared" si="85"/>
        <v>2023</v>
      </c>
      <c r="AD690" t="str">
        <f t="shared" si="86"/>
        <v/>
      </c>
      <c r="AE690" t="str" cm="1">
        <f t="array" ref="AE690">_xlfn.SWITCH(Y690,"Saturday","Weekend","Sunday","Weekend","Weekday")</f>
        <v>Weekday</v>
      </c>
      <c r="AF690" t="str">
        <f t="shared" si="87"/>
        <v>No</v>
      </c>
    </row>
    <row r="691" spans="3:32" x14ac:dyDescent="0.25">
      <c r="C691" t="s">
        <v>1695</v>
      </c>
      <c r="D691" t="s">
        <v>203</v>
      </c>
      <c r="E691" t="s">
        <v>120</v>
      </c>
      <c r="F691">
        <v>2760</v>
      </c>
      <c r="G691" s="9">
        <v>3800</v>
      </c>
      <c r="H691">
        <v>1</v>
      </c>
      <c r="I691" s="9">
        <f t="shared" si="80"/>
        <v>3800</v>
      </c>
      <c r="X691" s="5">
        <v>45247</v>
      </c>
      <c r="Y691" t="str">
        <f t="shared" si="81"/>
        <v>Friday</v>
      </c>
      <c r="Z691">
        <f t="shared" si="82"/>
        <v>17</v>
      </c>
      <c r="AA691">
        <f t="shared" si="83"/>
        <v>11</v>
      </c>
      <c r="AB691" t="str">
        <f t="shared" si="84"/>
        <v>November</v>
      </c>
      <c r="AC691">
        <f t="shared" si="85"/>
        <v>2023</v>
      </c>
      <c r="AD691" t="str">
        <f t="shared" si="86"/>
        <v/>
      </c>
      <c r="AE691" t="str" cm="1">
        <f t="array" ref="AE691">_xlfn.SWITCH(Y691,"Saturday","Weekend","Sunday","Weekend","Weekday")</f>
        <v>Weekday</v>
      </c>
      <c r="AF691" t="str">
        <f t="shared" si="87"/>
        <v>No</v>
      </c>
    </row>
    <row r="692" spans="3:32" x14ac:dyDescent="0.25">
      <c r="C692" t="s">
        <v>1696</v>
      </c>
      <c r="D692" t="s">
        <v>201</v>
      </c>
      <c r="E692" t="s">
        <v>75</v>
      </c>
      <c r="F692">
        <v>2740</v>
      </c>
      <c r="G692" s="9">
        <v>610</v>
      </c>
      <c r="H692">
        <v>1</v>
      </c>
      <c r="I692" s="9">
        <f t="shared" si="80"/>
        <v>610</v>
      </c>
      <c r="X692" s="5">
        <v>45248</v>
      </c>
      <c r="Y692" t="str">
        <f t="shared" si="81"/>
        <v>Saturday</v>
      </c>
      <c r="Z692">
        <f t="shared" si="82"/>
        <v>18</v>
      </c>
      <c r="AA692">
        <f t="shared" si="83"/>
        <v>11</v>
      </c>
      <c r="AB692" t="str">
        <f t="shared" si="84"/>
        <v>November</v>
      </c>
      <c r="AC692">
        <f t="shared" si="85"/>
        <v>2023</v>
      </c>
      <c r="AD692" t="str">
        <f t="shared" si="86"/>
        <v/>
      </c>
      <c r="AE692" t="str" cm="1">
        <f t="array" ref="AE692">_xlfn.SWITCH(Y692,"Saturday","Weekend","Sunday","Weekend","Weekday")</f>
        <v>Weekend</v>
      </c>
      <c r="AF692" t="str">
        <f t="shared" si="87"/>
        <v>Yes</v>
      </c>
    </row>
    <row r="693" spans="3:32" x14ac:dyDescent="0.25">
      <c r="C693" t="s">
        <v>1697</v>
      </c>
      <c r="D693" t="s">
        <v>269</v>
      </c>
      <c r="E693" t="s">
        <v>55</v>
      </c>
      <c r="F693">
        <v>2880</v>
      </c>
      <c r="G693" s="9">
        <v>1400</v>
      </c>
      <c r="H693">
        <v>1</v>
      </c>
      <c r="I693" s="9">
        <f t="shared" si="80"/>
        <v>1400</v>
      </c>
      <c r="X693" s="5">
        <v>45249</v>
      </c>
      <c r="Y693" t="str">
        <f t="shared" si="81"/>
        <v>Sunday</v>
      </c>
      <c r="Z693">
        <f t="shared" si="82"/>
        <v>19</v>
      </c>
      <c r="AA693">
        <f t="shared" si="83"/>
        <v>11</v>
      </c>
      <c r="AB693" t="str">
        <f t="shared" si="84"/>
        <v>November</v>
      </c>
      <c r="AC693">
        <f t="shared" si="85"/>
        <v>2023</v>
      </c>
      <c r="AD693" t="str">
        <f t="shared" si="86"/>
        <v/>
      </c>
      <c r="AE693" t="str" cm="1">
        <f t="array" ref="AE693">_xlfn.SWITCH(Y693,"Saturday","Weekend","Sunday","Weekend","Weekday")</f>
        <v>Weekend</v>
      </c>
      <c r="AF693" t="str">
        <f t="shared" si="87"/>
        <v>Yes</v>
      </c>
    </row>
    <row r="694" spans="3:32" x14ac:dyDescent="0.25">
      <c r="C694" t="s">
        <v>1698</v>
      </c>
      <c r="D694" t="s">
        <v>261</v>
      </c>
      <c r="E694" t="s">
        <v>50</v>
      </c>
      <c r="F694">
        <v>2910</v>
      </c>
      <c r="G694" s="9">
        <v>7500</v>
      </c>
      <c r="H694">
        <v>1</v>
      </c>
      <c r="I694" s="9">
        <f t="shared" si="80"/>
        <v>7500</v>
      </c>
      <c r="X694" s="5">
        <v>45250</v>
      </c>
      <c r="Y694" t="str">
        <f t="shared" si="81"/>
        <v>Monday</v>
      </c>
      <c r="Z694">
        <f t="shared" si="82"/>
        <v>20</v>
      </c>
      <c r="AA694">
        <f t="shared" si="83"/>
        <v>11</v>
      </c>
      <c r="AB694" t="str">
        <f t="shared" si="84"/>
        <v>November</v>
      </c>
      <c r="AC694">
        <f t="shared" si="85"/>
        <v>2023</v>
      </c>
      <c r="AD694" t="str">
        <f t="shared" si="86"/>
        <v/>
      </c>
      <c r="AE694" t="str" cm="1">
        <f t="array" ref="AE694">_xlfn.SWITCH(Y694,"Saturday","Weekend","Sunday","Weekend","Weekday")</f>
        <v>Weekday</v>
      </c>
      <c r="AF694" t="str">
        <f t="shared" si="87"/>
        <v>No</v>
      </c>
    </row>
    <row r="695" spans="3:32" x14ac:dyDescent="0.25">
      <c r="C695" t="s">
        <v>1699</v>
      </c>
      <c r="D695" t="s">
        <v>273</v>
      </c>
      <c r="E695" t="s">
        <v>158</v>
      </c>
      <c r="F695">
        <v>2810</v>
      </c>
      <c r="G695" s="9">
        <v>40</v>
      </c>
      <c r="H695">
        <v>1</v>
      </c>
      <c r="I695" s="9">
        <f t="shared" si="80"/>
        <v>40</v>
      </c>
      <c r="X695" s="5">
        <v>45251</v>
      </c>
      <c r="Y695" t="str">
        <f t="shared" si="81"/>
        <v>Tuesday</v>
      </c>
      <c r="Z695">
        <f t="shared" si="82"/>
        <v>21</v>
      </c>
      <c r="AA695">
        <f t="shared" si="83"/>
        <v>11</v>
      </c>
      <c r="AB695" t="str">
        <f t="shared" si="84"/>
        <v>November</v>
      </c>
      <c r="AC695">
        <f t="shared" si="85"/>
        <v>2023</v>
      </c>
      <c r="AD695" t="str">
        <f t="shared" si="86"/>
        <v/>
      </c>
      <c r="AE695" t="str" cm="1">
        <f t="array" ref="AE695">_xlfn.SWITCH(Y695,"Saturday","Weekend","Sunday","Weekend","Weekday")</f>
        <v>Weekday</v>
      </c>
      <c r="AF695" t="str">
        <f t="shared" si="87"/>
        <v>No</v>
      </c>
    </row>
    <row r="696" spans="3:32" x14ac:dyDescent="0.25">
      <c r="C696" t="s">
        <v>1700</v>
      </c>
      <c r="D696" t="s">
        <v>415</v>
      </c>
      <c r="E696" t="s">
        <v>140</v>
      </c>
      <c r="F696">
        <v>2920</v>
      </c>
      <c r="G696" s="9">
        <v>210</v>
      </c>
      <c r="H696">
        <v>1</v>
      </c>
      <c r="I696" s="9">
        <f t="shared" si="80"/>
        <v>210</v>
      </c>
      <c r="X696" s="5">
        <v>45252</v>
      </c>
      <c r="Y696" t="str">
        <f t="shared" si="81"/>
        <v>Wednesday</v>
      </c>
      <c r="Z696">
        <f t="shared" si="82"/>
        <v>22</v>
      </c>
      <c r="AA696">
        <f t="shared" si="83"/>
        <v>11</v>
      </c>
      <c r="AB696" t="str">
        <f t="shared" si="84"/>
        <v>November</v>
      </c>
      <c r="AC696">
        <f t="shared" si="85"/>
        <v>2023</v>
      </c>
      <c r="AD696" t="str">
        <f t="shared" si="86"/>
        <v/>
      </c>
      <c r="AE696" t="str" cm="1">
        <f t="array" ref="AE696">_xlfn.SWITCH(Y696,"Saturday","Weekend","Sunday","Weekend","Weekday")</f>
        <v>Weekday</v>
      </c>
      <c r="AF696" t="str">
        <f t="shared" si="87"/>
        <v>No</v>
      </c>
    </row>
    <row r="697" spans="3:32" x14ac:dyDescent="0.25">
      <c r="C697" t="s">
        <v>1701</v>
      </c>
      <c r="D697" t="s">
        <v>211</v>
      </c>
      <c r="E697" t="s">
        <v>97</v>
      </c>
      <c r="F697">
        <v>2980</v>
      </c>
      <c r="G697" s="9">
        <v>19</v>
      </c>
      <c r="H697">
        <v>9</v>
      </c>
      <c r="I697" s="9">
        <f t="shared" si="80"/>
        <v>171</v>
      </c>
      <c r="X697" s="5">
        <v>45253</v>
      </c>
      <c r="Y697" t="str">
        <f t="shared" si="81"/>
        <v>Thursday</v>
      </c>
      <c r="Z697">
        <f t="shared" si="82"/>
        <v>23</v>
      </c>
      <c r="AA697">
        <f t="shared" si="83"/>
        <v>11</v>
      </c>
      <c r="AB697" t="str">
        <f t="shared" si="84"/>
        <v>November</v>
      </c>
      <c r="AC697">
        <f t="shared" si="85"/>
        <v>2023</v>
      </c>
      <c r="AD697" t="str">
        <f t="shared" si="86"/>
        <v>Thanksgiving Day</v>
      </c>
      <c r="AE697" t="str" cm="1">
        <f t="array" ref="AE697">_xlfn.SWITCH(Y697,"Saturday","Weekend","Sunday","Weekend","Weekday")</f>
        <v>Weekday</v>
      </c>
      <c r="AF697" t="str">
        <f t="shared" si="87"/>
        <v>Yes</v>
      </c>
    </row>
    <row r="698" spans="3:32" x14ac:dyDescent="0.25">
      <c r="C698" t="s">
        <v>1702</v>
      </c>
      <c r="D698" t="s">
        <v>301</v>
      </c>
      <c r="E698" t="s">
        <v>106</v>
      </c>
      <c r="F698">
        <v>2780</v>
      </c>
      <c r="G698" s="9">
        <v>4100</v>
      </c>
      <c r="H698">
        <v>1</v>
      </c>
      <c r="I698" s="9">
        <f t="shared" si="80"/>
        <v>4100</v>
      </c>
      <c r="X698" s="5">
        <v>45254</v>
      </c>
      <c r="Y698" t="str">
        <f t="shared" si="81"/>
        <v>Friday</v>
      </c>
      <c r="Z698">
        <f t="shared" si="82"/>
        <v>24</v>
      </c>
      <c r="AA698">
        <f t="shared" si="83"/>
        <v>11</v>
      </c>
      <c r="AB698" t="str">
        <f t="shared" si="84"/>
        <v>November</v>
      </c>
      <c r="AC698">
        <f t="shared" si="85"/>
        <v>2023</v>
      </c>
      <c r="AD698" t="str">
        <f t="shared" si="86"/>
        <v>Day after Thanksgiving</v>
      </c>
      <c r="AE698" t="str" cm="1">
        <f t="array" ref="AE698">_xlfn.SWITCH(Y698,"Saturday","Weekend","Sunday","Weekend","Weekday")</f>
        <v>Weekday</v>
      </c>
      <c r="AF698" t="str">
        <f t="shared" si="87"/>
        <v>Yes</v>
      </c>
    </row>
    <row r="699" spans="3:32" x14ac:dyDescent="0.25">
      <c r="C699" t="s">
        <v>1703</v>
      </c>
      <c r="D699" t="s">
        <v>337</v>
      </c>
      <c r="E699" t="s">
        <v>70</v>
      </c>
      <c r="F699">
        <v>2980</v>
      </c>
      <c r="G699" s="9">
        <v>7600</v>
      </c>
      <c r="H699">
        <v>1</v>
      </c>
      <c r="I699" s="9">
        <f t="shared" si="80"/>
        <v>7600</v>
      </c>
      <c r="X699" s="5">
        <v>45255</v>
      </c>
      <c r="Y699" t="str">
        <f t="shared" si="81"/>
        <v>Saturday</v>
      </c>
      <c r="Z699">
        <f t="shared" si="82"/>
        <v>25</v>
      </c>
      <c r="AA699">
        <f t="shared" si="83"/>
        <v>11</v>
      </c>
      <c r="AB699" t="str">
        <f t="shared" si="84"/>
        <v>November</v>
      </c>
      <c r="AC699">
        <f t="shared" si="85"/>
        <v>2023</v>
      </c>
      <c r="AD699" t="str">
        <f t="shared" si="86"/>
        <v/>
      </c>
      <c r="AE699" t="str" cm="1">
        <f t="array" ref="AE699">_xlfn.SWITCH(Y699,"Saturday","Weekend","Sunday","Weekend","Weekday")</f>
        <v>Weekend</v>
      </c>
      <c r="AF699" t="str">
        <f t="shared" si="87"/>
        <v>Yes</v>
      </c>
    </row>
    <row r="700" spans="3:32" x14ac:dyDescent="0.25">
      <c r="C700" t="s">
        <v>1704</v>
      </c>
      <c r="D700" t="s">
        <v>420</v>
      </c>
      <c r="E700" t="s">
        <v>98</v>
      </c>
      <c r="F700">
        <v>2840</v>
      </c>
      <c r="G700" s="9">
        <v>560</v>
      </c>
      <c r="H700">
        <v>1</v>
      </c>
      <c r="I700" s="9">
        <f t="shared" si="80"/>
        <v>560</v>
      </c>
      <c r="X700" s="5">
        <v>45256</v>
      </c>
      <c r="Y700" t="str">
        <f t="shared" si="81"/>
        <v>Sunday</v>
      </c>
      <c r="Z700">
        <f t="shared" si="82"/>
        <v>26</v>
      </c>
      <c r="AA700">
        <f t="shared" si="83"/>
        <v>11</v>
      </c>
      <c r="AB700" t="str">
        <f t="shared" si="84"/>
        <v>November</v>
      </c>
      <c r="AC700">
        <f t="shared" si="85"/>
        <v>2023</v>
      </c>
      <c r="AD700" t="str">
        <f t="shared" si="86"/>
        <v/>
      </c>
      <c r="AE700" t="str" cm="1">
        <f t="array" ref="AE700">_xlfn.SWITCH(Y700,"Saturday","Weekend","Sunday","Weekend","Weekday")</f>
        <v>Weekend</v>
      </c>
      <c r="AF700" t="str">
        <f t="shared" si="87"/>
        <v>Yes</v>
      </c>
    </row>
    <row r="701" spans="3:32" x14ac:dyDescent="0.25">
      <c r="C701" t="s">
        <v>1705</v>
      </c>
      <c r="D701" t="s">
        <v>324</v>
      </c>
      <c r="E701" t="s">
        <v>94</v>
      </c>
      <c r="F701">
        <v>2870</v>
      </c>
      <c r="G701" s="9">
        <v>20</v>
      </c>
      <c r="H701">
        <v>2</v>
      </c>
      <c r="I701" s="9">
        <f t="shared" si="80"/>
        <v>40</v>
      </c>
      <c r="X701" s="5">
        <v>45257</v>
      </c>
      <c r="Y701" t="str">
        <f t="shared" si="81"/>
        <v>Monday</v>
      </c>
      <c r="Z701">
        <f t="shared" si="82"/>
        <v>27</v>
      </c>
      <c r="AA701">
        <f t="shared" si="83"/>
        <v>11</v>
      </c>
      <c r="AB701" t="str">
        <f t="shared" si="84"/>
        <v>November</v>
      </c>
      <c r="AC701">
        <f t="shared" si="85"/>
        <v>2023</v>
      </c>
      <c r="AD701" t="str">
        <f t="shared" si="86"/>
        <v/>
      </c>
      <c r="AE701" t="str" cm="1">
        <f t="array" ref="AE701">_xlfn.SWITCH(Y701,"Saturday","Weekend","Sunday","Weekend","Weekday")</f>
        <v>Weekday</v>
      </c>
      <c r="AF701" t="str">
        <f t="shared" si="87"/>
        <v>No</v>
      </c>
    </row>
    <row r="702" spans="3:32" x14ac:dyDescent="0.25">
      <c r="C702" t="s">
        <v>1706</v>
      </c>
      <c r="D702" t="s">
        <v>428</v>
      </c>
      <c r="E702" t="s">
        <v>110</v>
      </c>
      <c r="F702">
        <v>2980</v>
      </c>
      <c r="G702" s="9">
        <v>66</v>
      </c>
      <c r="H702">
        <v>1</v>
      </c>
      <c r="I702" s="9">
        <f t="shared" si="80"/>
        <v>66</v>
      </c>
      <c r="X702" s="5">
        <v>45258</v>
      </c>
      <c r="Y702" t="str">
        <f t="shared" si="81"/>
        <v>Tuesday</v>
      </c>
      <c r="Z702">
        <f t="shared" si="82"/>
        <v>28</v>
      </c>
      <c r="AA702">
        <f t="shared" si="83"/>
        <v>11</v>
      </c>
      <c r="AB702" t="str">
        <f t="shared" si="84"/>
        <v>November</v>
      </c>
      <c r="AC702">
        <f t="shared" si="85"/>
        <v>2023</v>
      </c>
      <c r="AD702" t="str">
        <f t="shared" si="86"/>
        <v/>
      </c>
      <c r="AE702" t="str" cm="1">
        <f t="array" ref="AE702">_xlfn.SWITCH(Y702,"Saturday","Weekend","Sunday","Weekend","Weekday")</f>
        <v>Weekday</v>
      </c>
      <c r="AF702" t="str">
        <f t="shared" si="87"/>
        <v>No</v>
      </c>
    </row>
    <row r="703" spans="3:32" x14ac:dyDescent="0.25">
      <c r="C703" t="s">
        <v>1707</v>
      </c>
      <c r="D703" t="s">
        <v>263</v>
      </c>
      <c r="E703" t="s">
        <v>135</v>
      </c>
      <c r="F703">
        <v>3000</v>
      </c>
      <c r="G703" s="9">
        <v>40</v>
      </c>
      <c r="H703">
        <v>7</v>
      </c>
      <c r="I703" s="9">
        <f t="shared" si="80"/>
        <v>280</v>
      </c>
      <c r="X703" s="5">
        <v>45259</v>
      </c>
      <c r="Y703" t="str">
        <f t="shared" si="81"/>
        <v>Wednesday</v>
      </c>
      <c r="Z703">
        <f t="shared" si="82"/>
        <v>29</v>
      </c>
      <c r="AA703">
        <f t="shared" si="83"/>
        <v>11</v>
      </c>
      <c r="AB703" t="str">
        <f t="shared" si="84"/>
        <v>November</v>
      </c>
      <c r="AC703">
        <f t="shared" si="85"/>
        <v>2023</v>
      </c>
      <c r="AD703" t="str">
        <f t="shared" si="86"/>
        <v/>
      </c>
      <c r="AE703" t="str" cm="1">
        <f t="array" ref="AE703">_xlfn.SWITCH(Y703,"Saturday","Weekend","Sunday","Weekend","Weekday")</f>
        <v>Weekday</v>
      </c>
      <c r="AF703" t="str">
        <f t="shared" si="87"/>
        <v>No</v>
      </c>
    </row>
    <row r="704" spans="3:32" x14ac:dyDescent="0.25">
      <c r="C704" t="s">
        <v>1708</v>
      </c>
      <c r="D704" t="s">
        <v>443</v>
      </c>
      <c r="E704" t="s">
        <v>55</v>
      </c>
      <c r="F704">
        <v>2810</v>
      </c>
      <c r="G704" s="9">
        <v>95</v>
      </c>
      <c r="H704">
        <v>10</v>
      </c>
      <c r="I704" s="9">
        <f t="shared" si="80"/>
        <v>950</v>
      </c>
      <c r="X704" s="5">
        <v>45260</v>
      </c>
      <c r="Y704" t="str">
        <f t="shared" si="81"/>
        <v>Thursday</v>
      </c>
      <c r="Z704">
        <f t="shared" si="82"/>
        <v>30</v>
      </c>
      <c r="AA704">
        <f t="shared" si="83"/>
        <v>11</v>
      </c>
      <c r="AB704" t="str">
        <f t="shared" si="84"/>
        <v>November</v>
      </c>
      <c r="AC704">
        <f t="shared" si="85"/>
        <v>2023</v>
      </c>
      <c r="AD704" t="str">
        <f t="shared" si="86"/>
        <v/>
      </c>
      <c r="AE704" t="str" cm="1">
        <f t="array" ref="AE704">_xlfn.SWITCH(Y704,"Saturday","Weekend","Sunday","Weekend","Weekday")</f>
        <v>Weekday</v>
      </c>
      <c r="AF704" t="str">
        <f t="shared" si="87"/>
        <v>No</v>
      </c>
    </row>
    <row r="705" spans="3:32" x14ac:dyDescent="0.25">
      <c r="C705" t="s">
        <v>1709</v>
      </c>
      <c r="D705" t="s">
        <v>196</v>
      </c>
      <c r="E705" t="s">
        <v>117</v>
      </c>
      <c r="F705">
        <v>2860</v>
      </c>
      <c r="G705" s="9">
        <v>7500</v>
      </c>
      <c r="H705">
        <v>1</v>
      </c>
      <c r="I705" s="9">
        <f t="shared" si="80"/>
        <v>7500</v>
      </c>
      <c r="X705" s="5">
        <v>45261</v>
      </c>
      <c r="Y705" t="str">
        <f t="shared" si="81"/>
        <v>Friday</v>
      </c>
      <c r="Z705">
        <f t="shared" si="82"/>
        <v>1</v>
      </c>
      <c r="AA705">
        <f t="shared" si="83"/>
        <v>12</v>
      </c>
      <c r="AB705" t="str">
        <f t="shared" si="84"/>
        <v>December</v>
      </c>
      <c r="AC705">
        <f t="shared" si="85"/>
        <v>2023</v>
      </c>
      <c r="AD705" t="str">
        <f t="shared" si="86"/>
        <v/>
      </c>
      <c r="AE705" t="str" cm="1">
        <f t="array" ref="AE705">_xlfn.SWITCH(Y705,"Saturday","Weekend","Sunday","Weekend","Weekday")</f>
        <v>Weekday</v>
      </c>
      <c r="AF705" t="str">
        <f t="shared" si="87"/>
        <v>No</v>
      </c>
    </row>
    <row r="706" spans="3:32" x14ac:dyDescent="0.25">
      <c r="C706" t="s">
        <v>1710</v>
      </c>
      <c r="D706" t="s">
        <v>280</v>
      </c>
      <c r="E706" t="s">
        <v>120</v>
      </c>
      <c r="F706">
        <v>2760</v>
      </c>
      <c r="G706" s="9">
        <v>22</v>
      </c>
      <c r="H706">
        <v>1</v>
      </c>
      <c r="I706" s="9">
        <f t="shared" si="80"/>
        <v>22</v>
      </c>
      <c r="X706" s="5">
        <v>45262</v>
      </c>
      <c r="Y706" t="str">
        <f t="shared" si="81"/>
        <v>Saturday</v>
      </c>
      <c r="Z706">
        <f t="shared" si="82"/>
        <v>2</v>
      </c>
      <c r="AA706">
        <f t="shared" si="83"/>
        <v>12</v>
      </c>
      <c r="AB706" t="str">
        <f t="shared" si="84"/>
        <v>December</v>
      </c>
      <c r="AC706">
        <f t="shared" si="85"/>
        <v>2023</v>
      </c>
      <c r="AD706" t="str">
        <f t="shared" si="86"/>
        <v/>
      </c>
      <c r="AE706" t="str" cm="1">
        <f t="array" ref="AE706">_xlfn.SWITCH(Y706,"Saturday","Weekend","Sunday","Weekend","Weekday")</f>
        <v>Weekend</v>
      </c>
      <c r="AF706" t="str">
        <f t="shared" si="87"/>
        <v>Yes</v>
      </c>
    </row>
    <row r="707" spans="3:32" x14ac:dyDescent="0.25">
      <c r="C707" t="s">
        <v>1711</v>
      </c>
      <c r="D707" t="s">
        <v>373</v>
      </c>
      <c r="E707" t="s">
        <v>165</v>
      </c>
      <c r="F707">
        <v>2740</v>
      </c>
      <c r="G707" s="9">
        <v>4500</v>
      </c>
      <c r="H707">
        <v>1</v>
      </c>
      <c r="I707" s="9">
        <f t="shared" si="80"/>
        <v>4500</v>
      </c>
      <c r="X707" s="5">
        <v>45263</v>
      </c>
      <c r="Y707" t="str">
        <f t="shared" si="81"/>
        <v>Sunday</v>
      </c>
      <c r="Z707">
        <f t="shared" si="82"/>
        <v>3</v>
      </c>
      <c r="AA707">
        <f t="shared" si="83"/>
        <v>12</v>
      </c>
      <c r="AB707" t="str">
        <f t="shared" si="84"/>
        <v>December</v>
      </c>
      <c r="AC707">
        <f t="shared" si="85"/>
        <v>2023</v>
      </c>
      <c r="AD707" t="str">
        <f t="shared" si="86"/>
        <v/>
      </c>
      <c r="AE707" t="str" cm="1">
        <f t="array" ref="AE707">_xlfn.SWITCH(Y707,"Saturday","Weekend","Sunday","Weekend","Weekday")</f>
        <v>Weekend</v>
      </c>
      <c r="AF707" t="str">
        <f t="shared" si="87"/>
        <v>Yes</v>
      </c>
    </row>
    <row r="708" spans="3:32" x14ac:dyDescent="0.25">
      <c r="C708" t="s">
        <v>1712</v>
      </c>
      <c r="D708" t="s">
        <v>186</v>
      </c>
      <c r="E708" t="s">
        <v>37</v>
      </c>
      <c r="F708">
        <v>2800</v>
      </c>
      <c r="G708" s="9">
        <v>8200</v>
      </c>
      <c r="H708">
        <v>1</v>
      </c>
      <c r="I708" s="9">
        <f t="shared" si="80"/>
        <v>8200</v>
      </c>
      <c r="X708" s="5">
        <v>45264</v>
      </c>
      <c r="Y708" t="str">
        <f t="shared" si="81"/>
        <v>Monday</v>
      </c>
      <c r="Z708">
        <f t="shared" si="82"/>
        <v>4</v>
      </c>
      <c r="AA708">
        <f t="shared" si="83"/>
        <v>12</v>
      </c>
      <c r="AB708" t="str">
        <f t="shared" si="84"/>
        <v>December</v>
      </c>
      <c r="AC708">
        <f t="shared" si="85"/>
        <v>2023</v>
      </c>
      <c r="AD708" t="str">
        <f t="shared" si="86"/>
        <v/>
      </c>
      <c r="AE708" t="str" cm="1">
        <f t="array" ref="AE708">_xlfn.SWITCH(Y708,"Saturday","Weekend","Sunday","Weekend","Weekday")</f>
        <v>Weekday</v>
      </c>
      <c r="AF708" t="str">
        <f t="shared" si="87"/>
        <v>No</v>
      </c>
    </row>
    <row r="709" spans="3:32" x14ac:dyDescent="0.25">
      <c r="C709" t="s">
        <v>1713</v>
      </c>
      <c r="D709" t="s">
        <v>300</v>
      </c>
      <c r="E709" t="s">
        <v>165</v>
      </c>
      <c r="F709">
        <v>2920</v>
      </c>
      <c r="G709" s="9">
        <v>570</v>
      </c>
      <c r="H709">
        <v>1</v>
      </c>
      <c r="I709" s="9">
        <f t="shared" si="80"/>
        <v>570</v>
      </c>
      <c r="X709" s="5">
        <v>45265</v>
      </c>
      <c r="Y709" t="str">
        <f t="shared" si="81"/>
        <v>Tuesday</v>
      </c>
      <c r="Z709">
        <f t="shared" si="82"/>
        <v>5</v>
      </c>
      <c r="AA709">
        <f t="shared" si="83"/>
        <v>12</v>
      </c>
      <c r="AB709" t="str">
        <f t="shared" si="84"/>
        <v>December</v>
      </c>
      <c r="AC709">
        <f t="shared" si="85"/>
        <v>2023</v>
      </c>
      <c r="AD709" t="str">
        <f t="shared" si="86"/>
        <v/>
      </c>
      <c r="AE709" t="str" cm="1">
        <f t="array" ref="AE709">_xlfn.SWITCH(Y709,"Saturday","Weekend","Sunday","Weekend","Weekday")</f>
        <v>Weekday</v>
      </c>
      <c r="AF709" t="str">
        <f t="shared" si="87"/>
        <v>No</v>
      </c>
    </row>
    <row r="710" spans="3:32" x14ac:dyDescent="0.25">
      <c r="C710" t="s">
        <v>1714</v>
      </c>
      <c r="D710" t="s">
        <v>415</v>
      </c>
      <c r="E710" t="s">
        <v>109</v>
      </c>
      <c r="F710">
        <v>2830</v>
      </c>
      <c r="G710" s="9">
        <v>65</v>
      </c>
      <c r="H710">
        <v>1</v>
      </c>
      <c r="I710" s="9">
        <f t="shared" si="80"/>
        <v>65</v>
      </c>
      <c r="X710" s="5">
        <v>45266</v>
      </c>
      <c r="Y710" t="str">
        <f t="shared" si="81"/>
        <v>Wednesday</v>
      </c>
      <c r="Z710">
        <f t="shared" si="82"/>
        <v>6</v>
      </c>
      <c r="AA710">
        <f t="shared" si="83"/>
        <v>12</v>
      </c>
      <c r="AB710" t="str">
        <f t="shared" si="84"/>
        <v>December</v>
      </c>
      <c r="AC710">
        <f t="shared" si="85"/>
        <v>2023</v>
      </c>
      <c r="AD710" t="str">
        <f t="shared" si="86"/>
        <v/>
      </c>
      <c r="AE710" t="str" cm="1">
        <f t="array" ref="AE710">_xlfn.SWITCH(Y710,"Saturday","Weekend","Sunday","Weekend","Weekday")</f>
        <v>Weekday</v>
      </c>
      <c r="AF710" t="str">
        <f t="shared" si="87"/>
        <v>No</v>
      </c>
    </row>
    <row r="711" spans="3:32" x14ac:dyDescent="0.25">
      <c r="C711" t="s">
        <v>1715</v>
      </c>
      <c r="D711" t="s">
        <v>383</v>
      </c>
      <c r="E711" t="s">
        <v>80</v>
      </c>
      <c r="F711">
        <v>2850</v>
      </c>
      <c r="G711" s="9">
        <v>9200</v>
      </c>
      <c r="H711">
        <v>1</v>
      </c>
      <c r="I711" s="9">
        <f t="shared" ref="I711:I774" si="88">G711*H711</f>
        <v>9200</v>
      </c>
      <c r="X711" s="5">
        <v>45267</v>
      </c>
      <c r="Y711" t="str">
        <f t="shared" ref="Y711:Y774" si="89">TEXT(X711,"dddd")</f>
        <v>Thursday</v>
      </c>
      <c r="Z711">
        <f t="shared" ref="Z711:Z774" si="90">DAY(X711)</f>
        <v>7</v>
      </c>
      <c r="AA711">
        <f t="shared" ref="AA711:AA774" si="91">MONTH(X711)</f>
        <v>12</v>
      </c>
      <c r="AB711" t="str">
        <f t="shared" ref="AB711:AB774" si="92">TEXT(X711,"mmmm")</f>
        <v>December</v>
      </c>
      <c r="AC711">
        <f t="shared" ref="AC711:AC774" si="93">YEAR(X711)</f>
        <v>2023</v>
      </c>
      <c r="AD711" t="str">
        <f t="shared" ref="AD711:AD774" si="94">_xlfn.XLOOKUP(X711,$AH$6:$AH$105,$AI$6:$AI$105,"")</f>
        <v/>
      </c>
      <c r="AE711" t="str" cm="1">
        <f t="array" ref="AE711">_xlfn.SWITCH(Y711,"Saturday","Weekend","Sunday","Weekend","Weekday")</f>
        <v>Weekday</v>
      </c>
      <c r="AF711" t="str">
        <f t="shared" ref="AF711:AF774" si="95">IF(OR(NOT(AD711=""),AE711="Weekend"),"Yes","No")</f>
        <v>No</v>
      </c>
    </row>
    <row r="712" spans="3:32" x14ac:dyDescent="0.25">
      <c r="C712" t="s">
        <v>1716</v>
      </c>
      <c r="D712" t="s">
        <v>289</v>
      </c>
      <c r="E712" t="s">
        <v>59</v>
      </c>
      <c r="F712">
        <v>2770</v>
      </c>
      <c r="G712" s="9">
        <v>270</v>
      </c>
      <c r="H712">
        <v>8</v>
      </c>
      <c r="I712" s="9">
        <f t="shared" si="88"/>
        <v>2160</v>
      </c>
      <c r="X712" s="5">
        <v>45268</v>
      </c>
      <c r="Y712" t="str">
        <f t="shared" si="89"/>
        <v>Friday</v>
      </c>
      <c r="Z712">
        <f t="shared" si="90"/>
        <v>8</v>
      </c>
      <c r="AA712">
        <f t="shared" si="91"/>
        <v>12</v>
      </c>
      <c r="AB712" t="str">
        <f t="shared" si="92"/>
        <v>December</v>
      </c>
      <c r="AC712">
        <f t="shared" si="93"/>
        <v>2023</v>
      </c>
      <c r="AD712" t="str">
        <f t="shared" si="94"/>
        <v/>
      </c>
      <c r="AE712" t="str" cm="1">
        <f t="array" ref="AE712">_xlfn.SWITCH(Y712,"Saturday","Weekend","Sunday","Weekend","Weekday")</f>
        <v>Weekday</v>
      </c>
      <c r="AF712" t="str">
        <f t="shared" si="95"/>
        <v>No</v>
      </c>
    </row>
    <row r="713" spans="3:32" x14ac:dyDescent="0.25">
      <c r="C713" t="s">
        <v>1717</v>
      </c>
      <c r="D713" t="s">
        <v>196</v>
      </c>
      <c r="E713" t="s">
        <v>162</v>
      </c>
      <c r="F713">
        <v>2780</v>
      </c>
      <c r="G713" s="9">
        <v>7300</v>
      </c>
      <c r="H713">
        <v>4</v>
      </c>
      <c r="I713" s="9">
        <f t="shared" si="88"/>
        <v>29200</v>
      </c>
      <c r="X713" s="5">
        <v>45269</v>
      </c>
      <c r="Y713" t="str">
        <f t="shared" si="89"/>
        <v>Saturday</v>
      </c>
      <c r="Z713">
        <f t="shared" si="90"/>
        <v>9</v>
      </c>
      <c r="AA713">
        <f t="shared" si="91"/>
        <v>12</v>
      </c>
      <c r="AB713" t="str">
        <f t="shared" si="92"/>
        <v>December</v>
      </c>
      <c r="AC713">
        <f t="shared" si="93"/>
        <v>2023</v>
      </c>
      <c r="AD713" t="str">
        <f t="shared" si="94"/>
        <v/>
      </c>
      <c r="AE713" t="str" cm="1">
        <f t="array" ref="AE713">_xlfn.SWITCH(Y713,"Saturday","Weekend","Sunday","Weekend","Weekday")</f>
        <v>Weekend</v>
      </c>
      <c r="AF713" t="str">
        <f t="shared" si="95"/>
        <v>Yes</v>
      </c>
    </row>
    <row r="714" spans="3:32" x14ac:dyDescent="0.25">
      <c r="C714" t="s">
        <v>1718</v>
      </c>
      <c r="D714" t="s">
        <v>294</v>
      </c>
      <c r="E714" t="s">
        <v>176</v>
      </c>
      <c r="F714">
        <v>3000</v>
      </c>
      <c r="G714" s="9">
        <v>98</v>
      </c>
      <c r="H714">
        <v>1</v>
      </c>
      <c r="I714" s="9">
        <f t="shared" si="88"/>
        <v>98</v>
      </c>
      <c r="X714" s="5">
        <v>45270</v>
      </c>
      <c r="Y714" t="str">
        <f t="shared" si="89"/>
        <v>Sunday</v>
      </c>
      <c r="Z714">
        <f t="shared" si="90"/>
        <v>10</v>
      </c>
      <c r="AA714">
        <f t="shared" si="91"/>
        <v>12</v>
      </c>
      <c r="AB714" t="str">
        <f t="shared" si="92"/>
        <v>December</v>
      </c>
      <c r="AC714">
        <f t="shared" si="93"/>
        <v>2023</v>
      </c>
      <c r="AD714" t="str">
        <f t="shared" si="94"/>
        <v/>
      </c>
      <c r="AE714" t="str" cm="1">
        <f t="array" ref="AE714">_xlfn.SWITCH(Y714,"Saturday","Weekend","Sunday","Weekend","Weekday")</f>
        <v>Weekend</v>
      </c>
      <c r="AF714" t="str">
        <f t="shared" si="95"/>
        <v>Yes</v>
      </c>
    </row>
    <row r="715" spans="3:32" x14ac:dyDescent="0.25">
      <c r="C715" t="s">
        <v>1719</v>
      </c>
      <c r="D715" t="s">
        <v>276</v>
      </c>
      <c r="E715" t="s">
        <v>59</v>
      </c>
      <c r="F715">
        <v>2760</v>
      </c>
      <c r="G715" s="9">
        <v>1700</v>
      </c>
      <c r="H715">
        <v>1</v>
      </c>
      <c r="I715" s="9">
        <f t="shared" si="88"/>
        <v>1700</v>
      </c>
      <c r="X715" s="5">
        <v>45271</v>
      </c>
      <c r="Y715" t="str">
        <f t="shared" si="89"/>
        <v>Monday</v>
      </c>
      <c r="Z715">
        <f t="shared" si="90"/>
        <v>11</v>
      </c>
      <c r="AA715">
        <f t="shared" si="91"/>
        <v>12</v>
      </c>
      <c r="AB715" t="str">
        <f t="shared" si="92"/>
        <v>December</v>
      </c>
      <c r="AC715">
        <f t="shared" si="93"/>
        <v>2023</v>
      </c>
      <c r="AD715" t="str">
        <f t="shared" si="94"/>
        <v/>
      </c>
      <c r="AE715" t="str" cm="1">
        <f t="array" ref="AE715">_xlfn.SWITCH(Y715,"Saturday","Weekend","Sunday","Weekend","Weekday")</f>
        <v>Weekday</v>
      </c>
      <c r="AF715" t="str">
        <f t="shared" si="95"/>
        <v>No</v>
      </c>
    </row>
    <row r="716" spans="3:32" x14ac:dyDescent="0.25">
      <c r="C716" t="s">
        <v>1720</v>
      </c>
      <c r="D716" t="s">
        <v>184</v>
      </c>
      <c r="E716" t="s">
        <v>140</v>
      </c>
      <c r="F716">
        <v>2780</v>
      </c>
      <c r="G716" s="9">
        <v>7600</v>
      </c>
      <c r="H716">
        <v>4</v>
      </c>
      <c r="I716" s="9">
        <f t="shared" si="88"/>
        <v>30400</v>
      </c>
      <c r="X716" s="5">
        <v>45272</v>
      </c>
      <c r="Y716" t="str">
        <f t="shared" si="89"/>
        <v>Tuesday</v>
      </c>
      <c r="Z716">
        <f t="shared" si="90"/>
        <v>12</v>
      </c>
      <c r="AA716">
        <f t="shared" si="91"/>
        <v>12</v>
      </c>
      <c r="AB716" t="str">
        <f t="shared" si="92"/>
        <v>December</v>
      </c>
      <c r="AC716">
        <f t="shared" si="93"/>
        <v>2023</v>
      </c>
      <c r="AD716" t="str">
        <f t="shared" si="94"/>
        <v/>
      </c>
      <c r="AE716" t="str" cm="1">
        <f t="array" ref="AE716">_xlfn.SWITCH(Y716,"Saturday","Weekend","Sunday","Weekend","Weekday")</f>
        <v>Weekday</v>
      </c>
      <c r="AF716" t="str">
        <f t="shared" si="95"/>
        <v>No</v>
      </c>
    </row>
    <row r="717" spans="3:32" x14ac:dyDescent="0.25">
      <c r="C717" t="s">
        <v>1721</v>
      </c>
      <c r="D717" t="s">
        <v>444</v>
      </c>
      <c r="E717" t="s">
        <v>167</v>
      </c>
      <c r="F717">
        <v>2710</v>
      </c>
      <c r="G717" s="9">
        <v>740</v>
      </c>
      <c r="H717">
        <v>1</v>
      </c>
      <c r="I717" s="9">
        <f t="shared" si="88"/>
        <v>740</v>
      </c>
      <c r="X717" s="5">
        <v>45273</v>
      </c>
      <c r="Y717" t="str">
        <f t="shared" si="89"/>
        <v>Wednesday</v>
      </c>
      <c r="Z717">
        <f t="shared" si="90"/>
        <v>13</v>
      </c>
      <c r="AA717">
        <f t="shared" si="91"/>
        <v>12</v>
      </c>
      <c r="AB717" t="str">
        <f t="shared" si="92"/>
        <v>December</v>
      </c>
      <c r="AC717">
        <f t="shared" si="93"/>
        <v>2023</v>
      </c>
      <c r="AD717" t="str">
        <f t="shared" si="94"/>
        <v/>
      </c>
      <c r="AE717" t="str" cm="1">
        <f t="array" ref="AE717">_xlfn.SWITCH(Y717,"Saturday","Weekend","Sunday","Weekend","Weekday")</f>
        <v>Weekday</v>
      </c>
      <c r="AF717" t="str">
        <f t="shared" si="95"/>
        <v>No</v>
      </c>
    </row>
    <row r="718" spans="3:32" x14ac:dyDescent="0.25">
      <c r="C718" t="s">
        <v>1722</v>
      </c>
      <c r="D718" t="s">
        <v>336</v>
      </c>
      <c r="E718" t="s">
        <v>96</v>
      </c>
      <c r="F718">
        <v>2900</v>
      </c>
      <c r="G718" s="9">
        <v>9400</v>
      </c>
      <c r="H718">
        <v>1</v>
      </c>
      <c r="I718" s="9">
        <f t="shared" si="88"/>
        <v>9400</v>
      </c>
      <c r="X718" s="5">
        <v>45274</v>
      </c>
      <c r="Y718" t="str">
        <f t="shared" si="89"/>
        <v>Thursday</v>
      </c>
      <c r="Z718">
        <f t="shared" si="90"/>
        <v>14</v>
      </c>
      <c r="AA718">
        <f t="shared" si="91"/>
        <v>12</v>
      </c>
      <c r="AB718" t="str">
        <f t="shared" si="92"/>
        <v>December</v>
      </c>
      <c r="AC718">
        <f t="shared" si="93"/>
        <v>2023</v>
      </c>
      <c r="AD718" t="str">
        <f t="shared" si="94"/>
        <v/>
      </c>
      <c r="AE718" t="str" cm="1">
        <f t="array" ref="AE718">_xlfn.SWITCH(Y718,"Saturday","Weekend","Sunday","Weekend","Weekday")</f>
        <v>Weekday</v>
      </c>
      <c r="AF718" t="str">
        <f t="shared" si="95"/>
        <v>No</v>
      </c>
    </row>
    <row r="719" spans="3:32" x14ac:dyDescent="0.25">
      <c r="C719" t="s">
        <v>1723</v>
      </c>
      <c r="D719" t="s">
        <v>398</v>
      </c>
      <c r="E719" t="s">
        <v>63</v>
      </c>
      <c r="F719">
        <v>2810</v>
      </c>
      <c r="G719" s="9">
        <v>740</v>
      </c>
      <c r="H719">
        <v>3</v>
      </c>
      <c r="I719" s="9">
        <f t="shared" si="88"/>
        <v>2220</v>
      </c>
      <c r="X719" s="5">
        <v>45275</v>
      </c>
      <c r="Y719" t="str">
        <f t="shared" si="89"/>
        <v>Friday</v>
      </c>
      <c r="Z719">
        <f t="shared" si="90"/>
        <v>15</v>
      </c>
      <c r="AA719">
        <f t="shared" si="91"/>
        <v>12</v>
      </c>
      <c r="AB719" t="str">
        <f t="shared" si="92"/>
        <v>December</v>
      </c>
      <c r="AC719">
        <f t="shared" si="93"/>
        <v>2023</v>
      </c>
      <c r="AD719" t="str">
        <f t="shared" si="94"/>
        <v/>
      </c>
      <c r="AE719" t="str" cm="1">
        <f t="array" ref="AE719">_xlfn.SWITCH(Y719,"Saturday","Weekend","Sunday","Weekend","Weekday")</f>
        <v>Weekday</v>
      </c>
      <c r="AF719" t="str">
        <f t="shared" si="95"/>
        <v>No</v>
      </c>
    </row>
    <row r="720" spans="3:32" x14ac:dyDescent="0.25">
      <c r="C720" t="s">
        <v>1724</v>
      </c>
      <c r="D720" t="s">
        <v>331</v>
      </c>
      <c r="E720" t="s">
        <v>68</v>
      </c>
      <c r="F720">
        <v>2710</v>
      </c>
      <c r="G720" s="9">
        <v>41</v>
      </c>
      <c r="H720">
        <v>1</v>
      </c>
      <c r="I720" s="9">
        <f t="shared" si="88"/>
        <v>41</v>
      </c>
      <c r="X720" s="5">
        <v>45276</v>
      </c>
      <c r="Y720" t="str">
        <f t="shared" si="89"/>
        <v>Saturday</v>
      </c>
      <c r="Z720">
        <f t="shared" si="90"/>
        <v>16</v>
      </c>
      <c r="AA720">
        <f t="shared" si="91"/>
        <v>12</v>
      </c>
      <c r="AB720" t="str">
        <f t="shared" si="92"/>
        <v>December</v>
      </c>
      <c r="AC720">
        <f t="shared" si="93"/>
        <v>2023</v>
      </c>
      <c r="AD720" t="str">
        <f t="shared" si="94"/>
        <v/>
      </c>
      <c r="AE720" t="str" cm="1">
        <f t="array" ref="AE720">_xlfn.SWITCH(Y720,"Saturday","Weekend","Sunday","Weekend","Weekday")</f>
        <v>Weekend</v>
      </c>
      <c r="AF720" t="str">
        <f t="shared" si="95"/>
        <v>Yes</v>
      </c>
    </row>
    <row r="721" spans="3:32" x14ac:dyDescent="0.25">
      <c r="C721" t="s">
        <v>1725</v>
      </c>
      <c r="D721" t="s">
        <v>192</v>
      </c>
      <c r="E721" t="s">
        <v>124</v>
      </c>
      <c r="F721">
        <v>2920</v>
      </c>
      <c r="G721" s="9">
        <v>1200</v>
      </c>
      <c r="H721">
        <v>1</v>
      </c>
      <c r="I721" s="9">
        <f t="shared" si="88"/>
        <v>1200</v>
      </c>
      <c r="X721" s="5">
        <v>45277</v>
      </c>
      <c r="Y721" t="str">
        <f t="shared" si="89"/>
        <v>Sunday</v>
      </c>
      <c r="Z721">
        <f t="shared" si="90"/>
        <v>17</v>
      </c>
      <c r="AA721">
        <f t="shared" si="91"/>
        <v>12</v>
      </c>
      <c r="AB721" t="str">
        <f t="shared" si="92"/>
        <v>December</v>
      </c>
      <c r="AC721">
        <f t="shared" si="93"/>
        <v>2023</v>
      </c>
      <c r="AD721" t="str">
        <f t="shared" si="94"/>
        <v/>
      </c>
      <c r="AE721" t="str" cm="1">
        <f t="array" ref="AE721">_xlfn.SWITCH(Y721,"Saturday","Weekend","Sunday","Weekend","Weekday")</f>
        <v>Weekend</v>
      </c>
      <c r="AF721" t="str">
        <f t="shared" si="95"/>
        <v>Yes</v>
      </c>
    </row>
    <row r="722" spans="3:32" x14ac:dyDescent="0.25">
      <c r="C722" t="s">
        <v>1726</v>
      </c>
      <c r="D722" t="s">
        <v>324</v>
      </c>
      <c r="E722" t="s">
        <v>62</v>
      </c>
      <c r="F722">
        <v>3000</v>
      </c>
      <c r="G722" s="9">
        <v>730</v>
      </c>
      <c r="H722">
        <v>5</v>
      </c>
      <c r="I722" s="9">
        <f t="shared" si="88"/>
        <v>3650</v>
      </c>
      <c r="X722" s="5">
        <v>45278</v>
      </c>
      <c r="Y722" t="str">
        <f t="shared" si="89"/>
        <v>Monday</v>
      </c>
      <c r="Z722">
        <f t="shared" si="90"/>
        <v>18</v>
      </c>
      <c r="AA722">
        <f t="shared" si="91"/>
        <v>12</v>
      </c>
      <c r="AB722" t="str">
        <f t="shared" si="92"/>
        <v>December</v>
      </c>
      <c r="AC722">
        <f t="shared" si="93"/>
        <v>2023</v>
      </c>
      <c r="AD722" t="str">
        <f t="shared" si="94"/>
        <v/>
      </c>
      <c r="AE722" t="str" cm="1">
        <f t="array" ref="AE722">_xlfn.SWITCH(Y722,"Saturday","Weekend","Sunday","Weekend","Weekday")</f>
        <v>Weekday</v>
      </c>
      <c r="AF722" t="str">
        <f t="shared" si="95"/>
        <v>No</v>
      </c>
    </row>
    <row r="723" spans="3:32" x14ac:dyDescent="0.25">
      <c r="C723" t="s">
        <v>1727</v>
      </c>
      <c r="D723" t="s">
        <v>215</v>
      </c>
      <c r="E723" t="s">
        <v>48</v>
      </c>
      <c r="F723">
        <v>2710</v>
      </c>
      <c r="G723" s="9">
        <v>520</v>
      </c>
      <c r="H723">
        <v>1</v>
      </c>
      <c r="I723" s="9">
        <f t="shared" si="88"/>
        <v>520</v>
      </c>
      <c r="X723" s="5">
        <v>45279</v>
      </c>
      <c r="Y723" t="str">
        <f t="shared" si="89"/>
        <v>Tuesday</v>
      </c>
      <c r="Z723">
        <f t="shared" si="90"/>
        <v>19</v>
      </c>
      <c r="AA723">
        <f t="shared" si="91"/>
        <v>12</v>
      </c>
      <c r="AB723" t="str">
        <f t="shared" si="92"/>
        <v>December</v>
      </c>
      <c r="AC723">
        <f t="shared" si="93"/>
        <v>2023</v>
      </c>
      <c r="AD723" t="str">
        <f t="shared" si="94"/>
        <v/>
      </c>
      <c r="AE723" t="str" cm="1">
        <f t="array" ref="AE723">_xlfn.SWITCH(Y723,"Saturday","Weekend","Sunday","Weekend","Weekday")</f>
        <v>Weekday</v>
      </c>
      <c r="AF723" t="str">
        <f t="shared" si="95"/>
        <v>No</v>
      </c>
    </row>
    <row r="724" spans="3:32" x14ac:dyDescent="0.25">
      <c r="C724" t="s">
        <v>1728</v>
      </c>
      <c r="D724" t="s">
        <v>274</v>
      </c>
      <c r="E724" t="s">
        <v>153</v>
      </c>
      <c r="F724">
        <v>2820</v>
      </c>
      <c r="G724" s="9">
        <v>340</v>
      </c>
      <c r="H724">
        <v>5</v>
      </c>
      <c r="I724" s="9">
        <f t="shared" si="88"/>
        <v>1700</v>
      </c>
      <c r="X724" s="5">
        <v>45280</v>
      </c>
      <c r="Y724" t="str">
        <f t="shared" si="89"/>
        <v>Wednesday</v>
      </c>
      <c r="Z724">
        <f t="shared" si="90"/>
        <v>20</v>
      </c>
      <c r="AA724">
        <f t="shared" si="91"/>
        <v>12</v>
      </c>
      <c r="AB724" t="str">
        <f t="shared" si="92"/>
        <v>December</v>
      </c>
      <c r="AC724">
        <f t="shared" si="93"/>
        <v>2023</v>
      </c>
      <c r="AD724" t="str">
        <f t="shared" si="94"/>
        <v/>
      </c>
      <c r="AE724" t="str" cm="1">
        <f t="array" ref="AE724">_xlfn.SWITCH(Y724,"Saturday","Weekend","Sunday","Weekend","Weekday")</f>
        <v>Weekday</v>
      </c>
      <c r="AF724" t="str">
        <f t="shared" si="95"/>
        <v>No</v>
      </c>
    </row>
    <row r="725" spans="3:32" x14ac:dyDescent="0.25">
      <c r="C725" t="s">
        <v>1729</v>
      </c>
      <c r="D725" t="s">
        <v>301</v>
      </c>
      <c r="E725" t="s">
        <v>53</v>
      </c>
      <c r="F725">
        <v>2830</v>
      </c>
      <c r="G725" s="9">
        <v>890</v>
      </c>
      <c r="H725">
        <v>5</v>
      </c>
      <c r="I725" s="9">
        <f t="shared" si="88"/>
        <v>4450</v>
      </c>
      <c r="X725" s="5">
        <v>45281</v>
      </c>
      <c r="Y725" t="str">
        <f t="shared" si="89"/>
        <v>Thursday</v>
      </c>
      <c r="Z725">
        <f t="shared" si="90"/>
        <v>21</v>
      </c>
      <c r="AA725">
        <f t="shared" si="91"/>
        <v>12</v>
      </c>
      <c r="AB725" t="str">
        <f t="shared" si="92"/>
        <v>December</v>
      </c>
      <c r="AC725">
        <f t="shared" si="93"/>
        <v>2023</v>
      </c>
      <c r="AD725" t="str">
        <f t="shared" si="94"/>
        <v/>
      </c>
      <c r="AE725" t="str" cm="1">
        <f t="array" ref="AE725">_xlfn.SWITCH(Y725,"Saturday","Weekend","Sunday","Weekend","Weekday")</f>
        <v>Weekday</v>
      </c>
      <c r="AF725" t="str">
        <f t="shared" si="95"/>
        <v>No</v>
      </c>
    </row>
    <row r="726" spans="3:32" x14ac:dyDescent="0.25">
      <c r="C726" t="s">
        <v>1730</v>
      </c>
      <c r="D726" t="s">
        <v>288</v>
      </c>
      <c r="E726" t="s">
        <v>79</v>
      </c>
      <c r="F726">
        <v>2780</v>
      </c>
      <c r="G726" s="9">
        <v>7600</v>
      </c>
      <c r="H726">
        <v>4</v>
      </c>
      <c r="I726" s="9">
        <f t="shared" si="88"/>
        <v>30400</v>
      </c>
      <c r="X726" s="5">
        <v>45282</v>
      </c>
      <c r="Y726" t="str">
        <f t="shared" si="89"/>
        <v>Friday</v>
      </c>
      <c r="Z726">
        <f t="shared" si="90"/>
        <v>22</v>
      </c>
      <c r="AA726">
        <f t="shared" si="91"/>
        <v>12</v>
      </c>
      <c r="AB726" t="str">
        <f t="shared" si="92"/>
        <v>December</v>
      </c>
      <c r="AC726">
        <f t="shared" si="93"/>
        <v>2023</v>
      </c>
      <c r="AD726" t="str">
        <f t="shared" si="94"/>
        <v/>
      </c>
      <c r="AE726" t="str" cm="1">
        <f t="array" ref="AE726">_xlfn.SWITCH(Y726,"Saturday","Weekend","Sunday","Weekend","Weekday")</f>
        <v>Weekday</v>
      </c>
      <c r="AF726" t="str">
        <f t="shared" si="95"/>
        <v>No</v>
      </c>
    </row>
    <row r="727" spans="3:32" x14ac:dyDescent="0.25">
      <c r="C727" t="s">
        <v>1731</v>
      </c>
      <c r="D727" t="s">
        <v>240</v>
      </c>
      <c r="E727" t="s">
        <v>36</v>
      </c>
      <c r="F727">
        <v>2780</v>
      </c>
      <c r="G727" s="9">
        <v>9500</v>
      </c>
      <c r="H727">
        <v>1</v>
      </c>
      <c r="I727" s="9">
        <f t="shared" si="88"/>
        <v>9500</v>
      </c>
      <c r="X727" s="5">
        <v>45283</v>
      </c>
      <c r="Y727" t="str">
        <f t="shared" si="89"/>
        <v>Saturday</v>
      </c>
      <c r="Z727">
        <f t="shared" si="90"/>
        <v>23</v>
      </c>
      <c r="AA727">
        <f t="shared" si="91"/>
        <v>12</v>
      </c>
      <c r="AB727" t="str">
        <f t="shared" si="92"/>
        <v>December</v>
      </c>
      <c r="AC727">
        <f t="shared" si="93"/>
        <v>2023</v>
      </c>
      <c r="AD727" t="str">
        <f t="shared" si="94"/>
        <v/>
      </c>
      <c r="AE727" t="str" cm="1">
        <f t="array" ref="AE727">_xlfn.SWITCH(Y727,"Saturday","Weekend","Sunday","Weekend","Weekday")</f>
        <v>Weekend</v>
      </c>
      <c r="AF727" t="str">
        <f t="shared" si="95"/>
        <v>Yes</v>
      </c>
    </row>
    <row r="728" spans="3:32" x14ac:dyDescent="0.25">
      <c r="C728" t="s">
        <v>1732</v>
      </c>
      <c r="D728" t="s">
        <v>396</v>
      </c>
      <c r="E728" t="s">
        <v>145</v>
      </c>
      <c r="F728">
        <v>2770</v>
      </c>
      <c r="G728" s="9">
        <v>77</v>
      </c>
      <c r="H728">
        <v>1</v>
      </c>
      <c r="I728" s="9">
        <f t="shared" si="88"/>
        <v>77</v>
      </c>
      <c r="X728" s="5">
        <v>45284</v>
      </c>
      <c r="Y728" t="str">
        <f t="shared" si="89"/>
        <v>Sunday</v>
      </c>
      <c r="Z728">
        <f t="shared" si="90"/>
        <v>24</v>
      </c>
      <c r="AA728">
        <f t="shared" si="91"/>
        <v>12</v>
      </c>
      <c r="AB728" t="str">
        <f t="shared" si="92"/>
        <v>December</v>
      </c>
      <c r="AC728">
        <f t="shared" si="93"/>
        <v>2023</v>
      </c>
      <c r="AD728" t="str">
        <f t="shared" si="94"/>
        <v/>
      </c>
      <c r="AE728" t="str" cm="1">
        <f t="array" ref="AE728">_xlfn.SWITCH(Y728,"Saturday","Weekend","Sunday","Weekend","Weekday")</f>
        <v>Weekend</v>
      </c>
      <c r="AF728" t="str">
        <f t="shared" si="95"/>
        <v>Yes</v>
      </c>
    </row>
    <row r="729" spans="3:32" x14ac:dyDescent="0.25">
      <c r="C729" t="s">
        <v>1733</v>
      </c>
      <c r="D729" t="s">
        <v>404</v>
      </c>
      <c r="E729" t="s">
        <v>126</v>
      </c>
      <c r="F729">
        <v>2860</v>
      </c>
      <c r="G729" s="9">
        <v>1800</v>
      </c>
      <c r="H729">
        <v>8</v>
      </c>
      <c r="I729" s="9">
        <f t="shared" si="88"/>
        <v>14400</v>
      </c>
      <c r="X729" s="5">
        <v>45285</v>
      </c>
      <c r="Y729" t="str">
        <f t="shared" si="89"/>
        <v>Monday</v>
      </c>
      <c r="Z729">
        <f t="shared" si="90"/>
        <v>25</v>
      </c>
      <c r="AA729">
        <f t="shared" si="91"/>
        <v>12</v>
      </c>
      <c r="AB729" t="str">
        <f t="shared" si="92"/>
        <v>December</v>
      </c>
      <c r="AC729">
        <f t="shared" si="93"/>
        <v>2023</v>
      </c>
      <c r="AD729" t="str">
        <f t="shared" si="94"/>
        <v>Christmas Day</v>
      </c>
      <c r="AE729" t="str" cm="1">
        <f t="array" ref="AE729">_xlfn.SWITCH(Y729,"Saturday","Weekend","Sunday","Weekend","Weekday")</f>
        <v>Weekday</v>
      </c>
      <c r="AF729" t="str">
        <f t="shared" si="95"/>
        <v>Yes</v>
      </c>
    </row>
    <row r="730" spans="3:32" x14ac:dyDescent="0.25">
      <c r="C730" t="s">
        <v>1734</v>
      </c>
      <c r="D730" t="s">
        <v>359</v>
      </c>
      <c r="E730" t="s">
        <v>46</v>
      </c>
      <c r="F730">
        <v>2910</v>
      </c>
      <c r="G730" s="9">
        <v>2400</v>
      </c>
      <c r="H730">
        <v>1</v>
      </c>
      <c r="I730" s="9">
        <f t="shared" si="88"/>
        <v>2400</v>
      </c>
      <c r="X730" s="5">
        <v>45286</v>
      </c>
      <c r="Y730" t="str">
        <f t="shared" si="89"/>
        <v>Tuesday</v>
      </c>
      <c r="Z730">
        <f t="shared" si="90"/>
        <v>26</v>
      </c>
      <c r="AA730">
        <f t="shared" si="91"/>
        <v>12</v>
      </c>
      <c r="AB730" t="str">
        <f t="shared" si="92"/>
        <v>December</v>
      </c>
      <c r="AC730">
        <f t="shared" si="93"/>
        <v>2023</v>
      </c>
      <c r="AD730" t="str">
        <f t="shared" si="94"/>
        <v/>
      </c>
      <c r="AE730" t="str" cm="1">
        <f t="array" ref="AE730">_xlfn.SWITCH(Y730,"Saturday","Weekend","Sunday","Weekend","Weekday")</f>
        <v>Weekday</v>
      </c>
      <c r="AF730" t="str">
        <f t="shared" si="95"/>
        <v>No</v>
      </c>
    </row>
    <row r="731" spans="3:32" x14ac:dyDescent="0.25">
      <c r="C731" t="s">
        <v>1735</v>
      </c>
      <c r="D731" t="s">
        <v>240</v>
      </c>
      <c r="E731" t="s">
        <v>29</v>
      </c>
      <c r="F731">
        <v>2790</v>
      </c>
      <c r="G731" s="9">
        <v>40</v>
      </c>
      <c r="H731">
        <v>1</v>
      </c>
      <c r="I731" s="9">
        <f t="shared" si="88"/>
        <v>40</v>
      </c>
      <c r="X731" s="5">
        <v>45287</v>
      </c>
      <c r="Y731" t="str">
        <f t="shared" si="89"/>
        <v>Wednesday</v>
      </c>
      <c r="Z731">
        <f t="shared" si="90"/>
        <v>27</v>
      </c>
      <c r="AA731">
        <f t="shared" si="91"/>
        <v>12</v>
      </c>
      <c r="AB731" t="str">
        <f t="shared" si="92"/>
        <v>December</v>
      </c>
      <c r="AC731">
        <f t="shared" si="93"/>
        <v>2023</v>
      </c>
      <c r="AD731" t="str">
        <f t="shared" si="94"/>
        <v/>
      </c>
      <c r="AE731" t="str" cm="1">
        <f t="array" ref="AE731">_xlfn.SWITCH(Y731,"Saturday","Weekend","Sunday","Weekend","Weekday")</f>
        <v>Weekday</v>
      </c>
      <c r="AF731" t="str">
        <f t="shared" si="95"/>
        <v>No</v>
      </c>
    </row>
    <row r="732" spans="3:32" x14ac:dyDescent="0.25">
      <c r="C732" t="s">
        <v>1736</v>
      </c>
      <c r="D732" t="s">
        <v>430</v>
      </c>
      <c r="E732" t="s">
        <v>42</v>
      </c>
      <c r="F732">
        <v>2890</v>
      </c>
      <c r="G732" s="9">
        <v>4500</v>
      </c>
      <c r="H732">
        <v>4</v>
      </c>
      <c r="I732" s="9">
        <f t="shared" si="88"/>
        <v>18000</v>
      </c>
      <c r="X732" s="5">
        <v>45288</v>
      </c>
      <c r="Y732" t="str">
        <f t="shared" si="89"/>
        <v>Thursday</v>
      </c>
      <c r="Z732">
        <f t="shared" si="90"/>
        <v>28</v>
      </c>
      <c r="AA732">
        <f t="shared" si="91"/>
        <v>12</v>
      </c>
      <c r="AB732" t="str">
        <f t="shared" si="92"/>
        <v>December</v>
      </c>
      <c r="AC732">
        <f t="shared" si="93"/>
        <v>2023</v>
      </c>
      <c r="AD732" t="str">
        <f t="shared" si="94"/>
        <v/>
      </c>
      <c r="AE732" t="str" cm="1">
        <f t="array" ref="AE732">_xlfn.SWITCH(Y732,"Saturday","Weekend","Sunday","Weekend","Weekday")</f>
        <v>Weekday</v>
      </c>
      <c r="AF732" t="str">
        <f t="shared" si="95"/>
        <v>No</v>
      </c>
    </row>
    <row r="733" spans="3:32" x14ac:dyDescent="0.25">
      <c r="C733" t="s">
        <v>1737</v>
      </c>
      <c r="D733" t="s">
        <v>393</v>
      </c>
      <c r="E733" t="s">
        <v>48</v>
      </c>
      <c r="F733">
        <v>3000</v>
      </c>
      <c r="G733" s="9">
        <v>420</v>
      </c>
      <c r="H733">
        <v>1</v>
      </c>
      <c r="I733" s="9">
        <f t="shared" si="88"/>
        <v>420</v>
      </c>
      <c r="X733" s="5">
        <v>45289</v>
      </c>
      <c r="Y733" t="str">
        <f t="shared" si="89"/>
        <v>Friday</v>
      </c>
      <c r="Z733">
        <f t="shared" si="90"/>
        <v>29</v>
      </c>
      <c r="AA733">
        <f t="shared" si="91"/>
        <v>12</v>
      </c>
      <c r="AB733" t="str">
        <f t="shared" si="92"/>
        <v>December</v>
      </c>
      <c r="AC733">
        <f t="shared" si="93"/>
        <v>2023</v>
      </c>
      <c r="AD733" t="str">
        <f t="shared" si="94"/>
        <v/>
      </c>
      <c r="AE733" t="str" cm="1">
        <f t="array" ref="AE733">_xlfn.SWITCH(Y733,"Saturday","Weekend","Sunday","Weekend","Weekday")</f>
        <v>Weekday</v>
      </c>
      <c r="AF733" t="str">
        <f t="shared" si="95"/>
        <v>No</v>
      </c>
    </row>
    <row r="734" spans="3:32" x14ac:dyDescent="0.25">
      <c r="C734" t="s">
        <v>1738</v>
      </c>
      <c r="D734" t="s">
        <v>340</v>
      </c>
      <c r="E734" t="s">
        <v>164</v>
      </c>
      <c r="F734">
        <v>2850</v>
      </c>
      <c r="G734" s="9">
        <v>4400</v>
      </c>
      <c r="H734">
        <v>1</v>
      </c>
      <c r="I734" s="9">
        <f t="shared" si="88"/>
        <v>4400</v>
      </c>
      <c r="X734" s="5">
        <v>45290</v>
      </c>
      <c r="Y734" t="str">
        <f t="shared" si="89"/>
        <v>Saturday</v>
      </c>
      <c r="Z734">
        <f t="shared" si="90"/>
        <v>30</v>
      </c>
      <c r="AA734">
        <f t="shared" si="91"/>
        <v>12</v>
      </c>
      <c r="AB734" t="str">
        <f t="shared" si="92"/>
        <v>December</v>
      </c>
      <c r="AC734">
        <f t="shared" si="93"/>
        <v>2023</v>
      </c>
      <c r="AD734" t="str">
        <f t="shared" si="94"/>
        <v/>
      </c>
      <c r="AE734" t="str" cm="1">
        <f t="array" ref="AE734">_xlfn.SWITCH(Y734,"Saturday","Weekend","Sunday","Weekend","Weekday")</f>
        <v>Weekend</v>
      </c>
      <c r="AF734" t="str">
        <f t="shared" si="95"/>
        <v>Yes</v>
      </c>
    </row>
    <row r="735" spans="3:32" x14ac:dyDescent="0.25">
      <c r="C735" t="s">
        <v>1739</v>
      </c>
      <c r="D735" t="s">
        <v>447</v>
      </c>
      <c r="E735" t="s">
        <v>145</v>
      </c>
      <c r="F735">
        <v>2770</v>
      </c>
      <c r="G735" s="9">
        <v>6900</v>
      </c>
      <c r="H735">
        <v>9</v>
      </c>
      <c r="I735" s="9">
        <f t="shared" si="88"/>
        <v>62100</v>
      </c>
      <c r="X735" s="5">
        <v>45291</v>
      </c>
      <c r="Y735" t="str">
        <f t="shared" si="89"/>
        <v>Sunday</v>
      </c>
      <c r="Z735">
        <f t="shared" si="90"/>
        <v>31</v>
      </c>
      <c r="AA735">
        <f t="shared" si="91"/>
        <v>12</v>
      </c>
      <c r="AB735" t="str">
        <f t="shared" si="92"/>
        <v>December</v>
      </c>
      <c r="AC735">
        <f t="shared" si="93"/>
        <v>2023</v>
      </c>
      <c r="AD735" t="str">
        <f t="shared" si="94"/>
        <v/>
      </c>
      <c r="AE735" t="str" cm="1">
        <f t="array" ref="AE735">_xlfn.SWITCH(Y735,"Saturday","Weekend","Sunday","Weekend","Weekday")</f>
        <v>Weekend</v>
      </c>
      <c r="AF735" t="str">
        <f t="shared" si="95"/>
        <v>Yes</v>
      </c>
    </row>
    <row r="736" spans="3:32" x14ac:dyDescent="0.25">
      <c r="C736" t="s">
        <v>1740</v>
      </c>
      <c r="D736" t="s">
        <v>252</v>
      </c>
      <c r="E736" t="s">
        <v>158</v>
      </c>
      <c r="F736">
        <v>2800</v>
      </c>
      <c r="G736" s="9">
        <v>4000</v>
      </c>
      <c r="H736">
        <v>1</v>
      </c>
      <c r="I736" s="9">
        <f t="shared" si="88"/>
        <v>4000</v>
      </c>
      <c r="X736" s="5">
        <v>45292</v>
      </c>
      <c r="Y736" t="str">
        <f t="shared" si="89"/>
        <v>Monday</v>
      </c>
      <c r="Z736">
        <f t="shared" si="90"/>
        <v>1</v>
      </c>
      <c r="AA736">
        <f t="shared" si="91"/>
        <v>1</v>
      </c>
      <c r="AB736" t="str">
        <f t="shared" si="92"/>
        <v>January</v>
      </c>
      <c r="AC736">
        <f t="shared" si="93"/>
        <v>2024</v>
      </c>
      <c r="AD736" t="str">
        <f t="shared" si="94"/>
        <v>New Year's Day</v>
      </c>
      <c r="AE736" t="str" cm="1">
        <f t="array" ref="AE736">_xlfn.SWITCH(Y736,"Saturday","Weekend","Sunday","Weekend","Weekday")</f>
        <v>Weekday</v>
      </c>
      <c r="AF736" t="str">
        <f t="shared" si="95"/>
        <v>Yes</v>
      </c>
    </row>
    <row r="737" spans="3:32" x14ac:dyDescent="0.25">
      <c r="C737" t="s">
        <v>1741</v>
      </c>
      <c r="D737" t="s">
        <v>427</v>
      </c>
      <c r="E737" t="s">
        <v>37</v>
      </c>
      <c r="F737">
        <v>2710</v>
      </c>
      <c r="G737" s="9">
        <v>4200</v>
      </c>
      <c r="H737">
        <v>1</v>
      </c>
      <c r="I737" s="9">
        <f t="shared" si="88"/>
        <v>4200</v>
      </c>
      <c r="X737" s="5">
        <v>45293</v>
      </c>
      <c r="Y737" t="str">
        <f t="shared" si="89"/>
        <v>Tuesday</v>
      </c>
      <c r="Z737">
        <f t="shared" si="90"/>
        <v>2</v>
      </c>
      <c r="AA737">
        <f t="shared" si="91"/>
        <v>1</v>
      </c>
      <c r="AB737" t="str">
        <f t="shared" si="92"/>
        <v>January</v>
      </c>
      <c r="AC737">
        <f t="shared" si="93"/>
        <v>2024</v>
      </c>
      <c r="AD737" t="str">
        <f t="shared" si="94"/>
        <v/>
      </c>
      <c r="AE737" t="str" cm="1">
        <f t="array" ref="AE737">_xlfn.SWITCH(Y737,"Saturday","Weekend","Sunday","Weekend","Weekday")</f>
        <v>Weekday</v>
      </c>
      <c r="AF737" t="str">
        <f t="shared" si="95"/>
        <v>No</v>
      </c>
    </row>
    <row r="738" spans="3:32" x14ac:dyDescent="0.25">
      <c r="C738" t="s">
        <v>1742</v>
      </c>
      <c r="D738" t="s">
        <v>412</v>
      </c>
      <c r="E738" t="s">
        <v>128</v>
      </c>
      <c r="F738">
        <v>3000</v>
      </c>
      <c r="G738" s="9">
        <v>88</v>
      </c>
      <c r="H738">
        <v>2</v>
      </c>
      <c r="I738" s="9">
        <f t="shared" si="88"/>
        <v>176</v>
      </c>
      <c r="X738" s="5">
        <v>45294</v>
      </c>
      <c r="Y738" t="str">
        <f t="shared" si="89"/>
        <v>Wednesday</v>
      </c>
      <c r="Z738">
        <f t="shared" si="90"/>
        <v>3</v>
      </c>
      <c r="AA738">
        <f t="shared" si="91"/>
        <v>1</v>
      </c>
      <c r="AB738" t="str">
        <f t="shared" si="92"/>
        <v>January</v>
      </c>
      <c r="AC738">
        <f t="shared" si="93"/>
        <v>2024</v>
      </c>
      <c r="AD738" t="str">
        <f t="shared" si="94"/>
        <v/>
      </c>
      <c r="AE738" t="str" cm="1">
        <f t="array" ref="AE738">_xlfn.SWITCH(Y738,"Saturday","Weekend","Sunday","Weekend","Weekday")</f>
        <v>Weekday</v>
      </c>
      <c r="AF738" t="str">
        <f t="shared" si="95"/>
        <v>No</v>
      </c>
    </row>
    <row r="739" spans="3:32" x14ac:dyDescent="0.25">
      <c r="C739" t="s">
        <v>1743</v>
      </c>
      <c r="D739" t="s">
        <v>183</v>
      </c>
      <c r="E739" t="s">
        <v>108</v>
      </c>
      <c r="F739">
        <v>2840</v>
      </c>
      <c r="G739" s="9">
        <v>920</v>
      </c>
      <c r="H739">
        <v>10</v>
      </c>
      <c r="I739" s="9">
        <f t="shared" si="88"/>
        <v>9200</v>
      </c>
      <c r="X739" s="5">
        <v>45295</v>
      </c>
      <c r="Y739" t="str">
        <f t="shared" si="89"/>
        <v>Thursday</v>
      </c>
      <c r="Z739">
        <f t="shared" si="90"/>
        <v>4</v>
      </c>
      <c r="AA739">
        <f t="shared" si="91"/>
        <v>1</v>
      </c>
      <c r="AB739" t="str">
        <f t="shared" si="92"/>
        <v>January</v>
      </c>
      <c r="AC739">
        <f t="shared" si="93"/>
        <v>2024</v>
      </c>
      <c r="AD739" t="str">
        <f t="shared" si="94"/>
        <v/>
      </c>
      <c r="AE739" t="str" cm="1">
        <f t="array" ref="AE739">_xlfn.SWITCH(Y739,"Saturday","Weekend","Sunday","Weekend","Weekday")</f>
        <v>Weekday</v>
      </c>
      <c r="AF739" t="str">
        <f t="shared" si="95"/>
        <v>No</v>
      </c>
    </row>
    <row r="740" spans="3:32" x14ac:dyDescent="0.25">
      <c r="C740" t="s">
        <v>1744</v>
      </c>
      <c r="D740" t="s">
        <v>199</v>
      </c>
      <c r="E740" t="s">
        <v>100</v>
      </c>
      <c r="F740">
        <v>2850</v>
      </c>
      <c r="G740" s="9">
        <v>26</v>
      </c>
      <c r="H740">
        <v>4</v>
      </c>
      <c r="I740" s="9">
        <f t="shared" si="88"/>
        <v>104</v>
      </c>
      <c r="X740" s="5">
        <v>45296</v>
      </c>
      <c r="Y740" t="str">
        <f t="shared" si="89"/>
        <v>Friday</v>
      </c>
      <c r="Z740">
        <f t="shared" si="90"/>
        <v>5</v>
      </c>
      <c r="AA740">
        <f t="shared" si="91"/>
        <v>1</v>
      </c>
      <c r="AB740" t="str">
        <f t="shared" si="92"/>
        <v>January</v>
      </c>
      <c r="AC740">
        <f t="shared" si="93"/>
        <v>2024</v>
      </c>
      <c r="AD740" t="str">
        <f t="shared" si="94"/>
        <v/>
      </c>
      <c r="AE740" t="str" cm="1">
        <f t="array" ref="AE740">_xlfn.SWITCH(Y740,"Saturday","Weekend","Sunday","Weekend","Weekday")</f>
        <v>Weekday</v>
      </c>
      <c r="AF740" t="str">
        <f t="shared" si="95"/>
        <v>No</v>
      </c>
    </row>
    <row r="741" spans="3:32" x14ac:dyDescent="0.25">
      <c r="C741" t="s">
        <v>1745</v>
      </c>
      <c r="D741" t="s">
        <v>302</v>
      </c>
      <c r="E741" t="s">
        <v>114</v>
      </c>
      <c r="F741">
        <v>2770</v>
      </c>
      <c r="G741" s="9">
        <v>80</v>
      </c>
      <c r="H741">
        <v>1</v>
      </c>
      <c r="I741" s="9">
        <f t="shared" si="88"/>
        <v>80</v>
      </c>
      <c r="X741" s="5">
        <v>45297</v>
      </c>
      <c r="Y741" t="str">
        <f t="shared" si="89"/>
        <v>Saturday</v>
      </c>
      <c r="Z741">
        <f t="shared" si="90"/>
        <v>6</v>
      </c>
      <c r="AA741">
        <f t="shared" si="91"/>
        <v>1</v>
      </c>
      <c r="AB741" t="str">
        <f t="shared" si="92"/>
        <v>January</v>
      </c>
      <c r="AC741">
        <f t="shared" si="93"/>
        <v>2024</v>
      </c>
      <c r="AD741" t="str">
        <f t="shared" si="94"/>
        <v/>
      </c>
      <c r="AE741" t="str" cm="1">
        <f t="array" ref="AE741">_xlfn.SWITCH(Y741,"Saturday","Weekend","Sunday","Weekend","Weekday")</f>
        <v>Weekend</v>
      </c>
      <c r="AF741" t="str">
        <f t="shared" si="95"/>
        <v>Yes</v>
      </c>
    </row>
    <row r="742" spans="3:32" x14ac:dyDescent="0.25">
      <c r="C742" t="s">
        <v>1746</v>
      </c>
      <c r="D742" t="s">
        <v>341</v>
      </c>
      <c r="E742" t="s">
        <v>106</v>
      </c>
      <c r="F742">
        <v>2790</v>
      </c>
      <c r="G742" s="9">
        <v>460</v>
      </c>
      <c r="H742">
        <v>1</v>
      </c>
      <c r="I742" s="9">
        <f t="shared" si="88"/>
        <v>460</v>
      </c>
      <c r="X742" s="5">
        <v>45298</v>
      </c>
      <c r="Y742" t="str">
        <f t="shared" si="89"/>
        <v>Sunday</v>
      </c>
      <c r="Z742">
        <f t="shared" si="90"/>
        <v>7</v>
      </c>
      <c r="AA742">
        <f t="shared" si="91"/>
        <v>1</v>
      </c>
      <c r="AB742" t="str">
        <f t="shared" si="92"/>
        <v>January</v>
      </c>
      <c r="AC742">
        <f t="shared" si="93"/>
        <v>2024</v>
      </c>
      <c r="AD742" t="str">
        <f t="shared" si="94"/>
        <v/>
      </c>
      <c r="AE742" t="str" cm="1">
        <f t="array" ref="AE742">_xlfn.SWITCH(Y742,"Saturday","Weekend","Sunday","Weekend","Weekday")</f>
        <v>Weekend</v>
      </c>
      <c r="AF742" t="str">
        <f t="shared" si="95"/>
        <v>Yes</v>
      </c>
    </row>
    <row r="743" spans="3:32" x14ac:dyDescent="0.25">
      <c r="C743" t="s">
        <v>1747</v>
      </c>
      <c r="D743" t="s">
        <v>445</v>
      </c>
      <c r="E743" t="s">
        <v>84</v>
      </c>
      <c r="F743">
        <v>3000</v>
      </c>
      <c r="G743" s="9">
        <v>3000</v>
      </c>
      <c r="H743">
        <v>8</v>
      </c>
      <c r="I743" s="9">
        <f t="shared" si="88"/>
        <v>24000</v>
      </c>
      <c r="X743" s="5">
        <v>45299</v>
      </c>
      <c r="Y743" t="str">
        <f t="shared" si="89"/>
        <v>Monday</v>
      </c>
      <c r="Z743">
        <f t="shared" si="90"/>
        <v>8</v>
      </c>
      <c r="AA743">
        <f t="shared" si="91"/>
        <v>1</v>
      </c>
      <c r="AB743" t="str">
        <f t="shared" si="92"/>
        <v>January</v>
      </c>
      <c r="AC743">
        <f t="shared" si="93"/>
        <v>2024</v>
      </c>
      <c r="AD743" t="str">
        <f t="shared" si="94"/>
        <v/>
      </c>
      <c r="AE743" t="str" cm="1">
        <f t="array" ref="AE743">_xlfn.SWITCH(Y743,"Saturday","Weekend","Sunday","Weekend","Weekday")</f>
        <v>Weekday</v>
      </c>
      <c r="AF743" t="str">
        <f t="shared" si="95"/>
        <v>No</v>
      </c>
    </row>
    <row r="744" spans="3:32" x14ac:dyDescent="0.25">
      <c r="C744" t="s">
        <v>1748</v>
      </c>
      <c r="D744" t="s">
        <v>304</v>
      </c>
      <c r="E744" t="s">
        <v>22</v>
      </c>
      <c r="F744">
        <v>2740</v>
      </c>
      <c r="G744" s="9">
        <v>3500</v>
      </c>
      <c r="H744">
        <v>1</v>
      </c>
      <c r="I744" s="9">
        <f t="shared" si="88"/>
        <v>3500</v>
      </c>
      <c r="X744" s="5">
        <v>45300</v>
      </c>
      <c r="Y744" t="str">
        <f t="shared" si="89"/>
        <v>Tuesday</v>
      </c>
      <c r="Z744">
        <f t="shared" si="90"/>
        <v>9</v>
      </c>
      <c r="AA744">
        <f t="shared" si="91"/>
        <v>1</v>
      </c>
      <c r="AB744" t="str">
        <f t="shared" si="92"/>
        <v>January</v>
      </c>
      <c r="AC744">
        <f t="shared" si="93"/>
        <v>2024</v>
      </c>
      <c r="AD744" t="str">
        <f t="shared" si="94"/>
        <v/>
      </c>
      <c r="AE744" t="str" cm="1">
        <f t="array" ref="AE744">_xlfn.SWITCH(Y744,"Saturday","Weekend","Sunday","Weekend","Weekday")</f>
        <v>Weekday</v>
      </c>
      <c r="AF744" t="str">
        <f t="shared" si="95"/>
        <v>No</v>
      </c>
    </row>
    <row r="745" spans="3:32" x14ac:dyDescent="0.25">
      <c r="C745" t="s">
        <v>1749</v>
      </c>
      <c r="D745" t="s">
        <v>448</v>
      </c>
      <c r="E745" t="s">
        <v>73</v>
      </c>
      <c r="F745">
        <v>2760</v>
      </c>
      <c r="G745" s="9">
        <v>20</v>
      </c>
      <c r="H745">
        <v>1</v>
      </c>
      <c r="I745" s="9">
        <f t="shared" si="88"/>
        <v>20</v>
      </c>
      <c r="X745" s="5">
        <v>45301</v>
      </c>
      <c r="Y745" t="str">
        <f t="shared" si="89"/>
        <v>Wednesday</v>
      </c>
      <c r="Z745">
        <f t="shared" si="90"/>
        <v>10</v>
      </c>
      <c r="AA745">
        <f t="shared" si="91"/>
        <v>1</v>
      </c>
      <c r="AB745" t="str">
        <f t="shared" si="92"/>
        <v>January</v>
      </c>
      <c r="AC745">
        <f t="shared" si="93"/>
        <v>2024</v>
      </c>
      <c r="AD745" t="str">
        <f t="shared" si="94"/>
        <v/>
      </c>
      <c r="AE745" t="str" cm="1">
        <f t="array" ref="AE745">_xlfn.SWITCH(Y745,"Saturday","Weekend","Sunday","Weekend","Weekday")</f>
        <v>Weekday</v>
      </c>
      <c r="AF745" t="str">
        <f t="shared" si="95"/>
        <v>No</v>
      </c>
    </row>
    <row r="746" spans="3:32" x14ac:dyDescent="0.25">
      <c r="C746" t="s">
        <v>1750</v>
      </c>
      <c r="D746" t="s">
        <v>201</v>
      </c>
      <c r="E746" t="s">
        <v>46</v>
      </c>
      <c r="F746">
        <v>2860</v>
      </c>
      <c r="G746" s="9">
        <v>51</v>
      </c>
      <c r="H746">
        <v>1</v>
      </c>
      <c r="I746" s="9">
        <f t="shared" si="88"/>
        <v>51</v>
      </c>
      <c r="X746" s="5">
        <v>45302</v>
      </c>
      <c r="Y746" t="str">
        <f t="shared" si="89"/>
        <v>Thursday</v>
      </c>
      <c r="Z746">
        <f t="shared" si="90"/>
        <v>11</v>
      </c>
      <c r="AA746">
        <f t="shared" si="91"/>
        <v>1</v>
      </c>
      <c r="AB746" t="str">
        <f t="shared" si="92"/>
        <v>January</v>
      </c>
      <c r="AC746">
        <f t="shared" si="93"/>
        <v>2024</v>
      </c>
      <c r="AD746" t="str">
        <f t="shared" si="94"/>
        <v/>
      </c>
      <c r="AE746" t="str" cm="1">
        <f t="array" ref="AE746">_xlfn.SWITCH(Y746,"Saturday","Weekend","Sunday","Weekend","Weekday")</f>
        <v>Weekday</v>
      </c>
      <c r="AF746" t="str">
        <f t="shared" si="95"/>
        <v>No</v>
      </c>
    </row>
    <row r="747" spans="3:32" x14ac:dyDescent="0.25">
      <c r="C747" t="s">
        <v>1751</v>
      </c>
      <c r="D747" t="s">
        <v>244</v>
      </c>
      <c r="E747" t="s">
        <v>33</v>
      </c>
      <c r="F747">
        <v>2830</v>
      </c>
      <c r="G747" s="9">
        <v>890</v>
      </c>
      <c r="H747">
        <v>3</v>
      </c>
      <c r="I747" s="9">
        <f t="shared" si="88"/>
        <v>2670</v>
      </c>
      <c r="X747" s="5">
        <v>45303</v>
      </c>
      <c r="Y747" t="str">
        <f t="shared" si="89"/>
        <v>Friday</v>
      </c>
      <c r="Z747">
        <f t="shared" si="90"/>
        <v>12</v>
      </c>
      <c r="AA747">
        <f t="shared" si="91"/>
        <v>1</v>
      </c>
      <c r="AB747" t="str">
        <f t="shared" si="92"/>
        <v>January</v>
      </c>
      <c r="AC747">
        <f t="shared" si="93"/>
        <v>2024</v>
      </c>
      <c r="AD747" t="str">
        <f t="shared" si="94"/>
        <v/>
      </c>
      <c r="AE747" t="str" cm="1">
        <f t="array" ref="AE747">_xlfn.SWITCH(Y747,"Saturday","Weekend","Sunday","Weekend","Weekday")</f>
        <v>Weekday</v>
      </c>
      <c r="AF747" t="str">
        <f t="shared" si="95"/>
        <v>No</v>
      </c>
    </row>
    <row r="748" spans="3:32" x14ac:dyDescent="0.25">
      <c r="C748" t="s">
        <v>1752</v>
      </c>
      <c r="D748" t="s">
        <v>415</v>
      </c>
      <c r="E748" t="s">
        <v>79</v>
      </c>
      <c r="F748">
        <v>2780</v>
      </c>
      <c r="G748" s="9">
        <v>2600</v>
      </c>
      <c r="H748">
        <v>1</v>
      </c>
      <c r="I748" s="9">
        <f t="shared" si="88"/>
        <v>2600</v>
      </c>
      <c r="X748" s="5">
        <v>45304</v>
      </c>
      <c r="Y748" t="str">
        <f t="shared" si="89"/>
        <v>Saturday</v>
      </c>
      <c r="Z748">
        <f t="shared" si="90"/>
        <v>13</v>
      </c>
      <c r="AA748">
        <f t="shared" si="91"/>
        <v>1</v>
      </c>
      <c r="AB748" t="str">
        <f t="shared" si="92"/>
        <v>January</v>
      </c>
      <c r="AC748">
        <f t="shared" si="93"/>
        <v>2024</v>
      </c>
      <c r="AD748" t="str">
        <f t="shared" si="94"/>
        <v/>
      </c>
      <c r="AE748" t="str" cm="1">
        <f t="array" ref="AE748">_xlfn.SWITCH(Y748,"Saturday","Weekend","Sunday","Weekend","Weekday")</f>
        <v>Weekend</v>
      </c>
      <c r="AF748" t="str">
        <f t="shared" si="95"/>
        <v>Yes</v>
      </c>
    </row>
    <row r="749" spans="3:32" x14ac:dyDescent="0.25">
      <c r="C749" t="s">
        <v>1753</v>
      </c>
      <c r="D749" t="s">
        <v>416</v>
      </c>
      <c r="E749" t="s">
        <v>77</v>
      </c>
      <c r="F749">
        <v>2830</v>
      </c>
      <c r="G749" s="9">
        <v>270</v>
      </c>
      <c r="H749">
        <v>1</v>
      </c>
      <c r="I749" s="9">
        <f t="shared" si="88"/>
        <v>270</v>
      </c>
      <c r="X749" s="5">
        <v>45305</v>
      </c>
      <c r="Y749" t="str">
        <f t="shared" si="89"/>
        <v>Sunday</v>
      </c>
      <c r="Z749">
        <f t="shared" si="90"/>
        <v>14</v>
      </c>
      <c r="AA749">
        <f t="shared" si="91"/>
        <v>1</v>
      </c>
      <c r="AB749" t="str">
        <f t="shared" si="92"/>
        <v>January</v>
      </c>
      <c r="AC749">
        <f t="shared" si="93"/>
        <v>2024</v>
      </c>
      <c r="AD749" t="str">
        <f t="shared" si="94"/>
        <v/>
      </c>
      <c r="AE749" t="str" cm="1">
        <f t="array" ref="AE749">_xlfn.SWITCH(Y749,"Saturday","Weekend","Sunday","Weekend","Weekday")</f>
        <v>Weekend</v>
      </c>
      <c r="AF749" t="str">
        <f t="shared" si="95"/>
        <v>Yes</v>
      </c>
    </row>
    <row r="750" spans="3:32" x14ac:dyDescent="0.25">
      <c r="C750" t="s">
        <v>1754</v>
      </c>
      <c r="D750" t="s">
        <v>209</v>
      </c>
      <c r="E750" t="s">
        <v>93</v>
      </c>
      <c r="F750">
        <v>2820</v>
      </c>
      <c r="G750" s="9">
        <v>260</v>
      </c>
      <c r="H750">
        <v>3</v>
      </c>
      <c r="I750" s="9">
        <f t="shared" si="88"/>
        <v>780</v>
      </c>
      <c r="X750" s="5">
        <v>45306</v>
      </c>
      <c r="Y750" t="str">
        <f t="shared" si="89"/>
        <v>Monday</v>
      </c>
      <c r="Z750">
        <f t="shared" si="90"/>
        <v>15</v>
      </c>
      <c r="AA750">
        <f t="shared" si="91"/>
        <v>1</v>
      </c>
      <c r="AB750" t="str">
        <f t="shared" si="92"/>
        <v>January</v>
      </c>
      <c r="AC750">
        <f t="shared" si="93"/>
        <v>2024</v>
      </c>
      <c r="AD750" t="str">
        <f t="shared" si="94"/>
        <v>Martin Luther King, Jr. Day</v>
      </c>
      <c r="AE750" t="str" cm="1">
        <f t="array" ref="AE750">_xlfn.SWITCH(Y750,"Saturday","Weekend","Sunday","Weekend","Weekday")</f>
        <v>Weekday</v>
      </c>
      <c r="AF750" t="str">
        <f t="shared" si="95"/>
        <v>Yes</v>
      </c>
    </row>
    <row r="751" spans="3:32" x14ac:dyDescent="0.25">
      <c r="C751" t="s">
        <v>1755</v>
      </c>
      <c r="D751" t="s">
        <v>371</v>
      </c>
      <c r="E751" t="s">
        <v>40</v>
      </c>
      <c r="F751">
        <v>3000</v>
      </c>
      <c r="G751" s="9">
        <v>3300</v>
      </c>
      <c r="H751">
        <v>1</v>
      </c>
      <c r="I751" s="9">
        <f t="shared" si="88"/>
        <v>3300</v>
      </c>
      <c r="X751" s="5">
        <v>45307</v>
      </c>
      <c r="Y751" t="str">
        <f t="shared" si="89"/>
        <v>Tuesday</v>
      </c>
      <c r="Z751">
        <f t="shared" si="90"/>
        <v>16</v>
      </c>
      <c r="AA751">
        <f t="shared" si="91"/>
        <v>1</v>
      </c>
      <c r="AB751" t="str">
        <f t="shared" si="92"/>
        <v>January</v>
      </c>
      <c r="AC751">
        <f t="shared" si="93"/>
        <v>2024</v>
      </c>
      <c r="AD751" t="str">
        <f t="shared" si="94"/>
        <v/>
      </c>
      <c r="AE751" t="str" cm="1">
        <f t="array" ref="AE751">_xlfn.SWITCH(Y751,"Saturday","Weekend","Sunday","Weekend","Weekday")</f>
        <v>Weekday</v>
      </c>
      <c r="AF751" t="str">
        <f t="shared" si="95"/>
        <v>No</v>
      </c>
    </row>
    <row r="752" spans="3:32" x14ac:dyDescent="0.25">
      <c r="C752" t="s">
        <v>1756</v>
      </c>
      <c r="D752" t="s">
        <v>419</v>
      </c>
      <c r="E752" t="s">
        <v>88</v>
      </c>
      <c r="F752">
        <v>2880</v>
      </c>
      <c r="G752" s="9">
        <v>5600</v>
      </c>
      <c r="H752">
        <v>1</v>
      </c>
      <c r="I752" s="9">
        <f t="shared" si="88"/>
        <v>5600</v>
      </c>
      <c r="X752" s="5">
        <v>45308</v>
      </c>
      <c r="Y752" t="str">
        <f t="shared" si="89"/>
        <v>Wednesday</v>
      </c>
      <c r="Z752">
        <f t="shared" si="90"/>
        <v>17</v>
      </c>
      <c r="AA752">
        <f t="shared" si="91"/>
        <v>1</v>
      </c>
      <c r="AB752" t="str">
        <f t="shared" si="92"/>
        <v>January</v>
      </c>
      <c r="AC752">
        <f t="shared" si="93"/>
        <v>2024</v>
      </c>
      <c r="AD752" t="str">
        <f t="shared" si="94"/>
        <v/>
      </c>
      <c r="AE752" t="str" cm="1">
        <f t="array" ref="AE752">_xlfn.SWITCH(Y752,"Saturday","Weekend","Sunday","Weekend","Weekday")</f>
        <v>Weekday</v>
      </c>
      <c r="AF752" t="str">
        <f t="shared" si="95"/>
        <v>No</v>
      </c>
    </row>
    <row r="753" spans="3:32" x14ac:dyDescent="0.25">
      <c r="C753" t="s">
        <v>1757</v>
      </c>
      <c r="D753" t="s">
        <v>406</v>
      </c>
      <c r="E753" t="s">
        <v>161</v>
      </c>
      <c r="F753">
        <v>2880</v>
      </c>
      <c r="G753" s="9">
        <v>7500</v>
      </c>
      <c r="H753">
        <v>1</v>
      </c>
      <c r="I753" s="9">
        <f t="shared" si="88"/>
        <v>7500</v>
      </c>
      <c r="X753" s="5">
        <v>45309</v>
      </c>
      <c r="Y753" t="str">
        <f t="shared" si="89"/>
        <v>Thursday</v>
      </c>
      <c r="Z753">
        <f t="shared" si="90"/>
        <v>18</v>
      </c>
      <c r="AA753">
        <f t="shared" si="91"/>
        <v>1</v>
      </c>
      <c r="AB753" t="str">
        <f t="shared" si="92"/>
        <v>January</v>
      </c>
      <c r="AC753">
        <f t="shared" si="93"/>
        <v>2024</v>
      </c>
      <c r="AD753" t="str">
        <f t="shared" si="94"/>
        <v/>
      </c>
      <c r="AE753" t="str" cm="1">
        <f t="array" ref="AE753">_xlfn.SWITCH(Y753,"Saturday","Weekend","Sunday","Weekend","Weekday")</f>
        <v>Weekday</v>
      </c>
      <c r="AF753" t="str">
        <f t="shared" si="95"/>
        <v>No</v>
      </c>
    </row>
    <row r="754" spans="3:32" x14ac:dyDescent="0.25">
      <c r="C754" t="s">
        <v>1758</v>
      </c>
      <c r="D754" t="s">
        <v>339</v>
      </c>
      <c r="E754" t="s">
        <v>157</v>
      </c>
      <c r="F754">
        <v>2900</v>
      </c>
      <c r="G754" s="9">
        <v>13</v>
      </c>
      <c r="H754">
        <v>1</v>
      </c>
      <c r="I754" s="9">
        <f t="shared" si="88"/>
        <v>13</v>
      </c>
      <c r="X754" s="5">
        <v>45310</v>
      </c>
      <c r="Y754" t="str">
        <f t="shared" si="89"/>
        <v>Friday</v>
      </c>
      <c r="Z754">
        <f t="shared" si="90"/>
        <v>19</v>
      </c>
      <c r="AA754">
        <f t="shared" si="91"/>
        <v>1</v>
      </c>
      <c r="AB754" t="str">
        <f t="shared" si="92"/>
        <v>January</v>
      </c>
      <c r="AC754">
        <f t="shared" si="93"/>
        <v>2024</v>
      </c>
      <c r="AD754" t="str">
        <f t="shared" si="94"/>
        <v/>
      </c>
      <c r="AE754" t="str" cm="1">
        <f t="array" ref="AE754">_xlfn.SWITCH(Y754,"Saturday","Weekend","Sunday","Weekend","Weekday")</f>
        <v>Weekday</v>
      </c>
      <c r="AF754" t="str">
        <f t="shared" si="95"/>
        <v>No</v>
      </c>
    </row>
    <row r="755" spans="3:32" x14ac:dyDescent="0.25">
      <c r="C755" t="s">
        <v>1759</v>
      </c>
      <c r="D755" t="s">
        <v>228</v>
      </c>
      <c r="E755" t="s">
        <v>133</v>
      </c>
      <c r="F755">
        <v>2870</v>
      </c>
      <c r="G755" s="9">
        <v>300</v>
      </c>
      <c r="H755">
        <v>1</v>
      </c>
      <c r="I755" s="9">
        <f t="shared" si="88"/>
        <v>300</v>
      </c>
      <c r="X755" s="5">
        <v>45311</v>
      </c>
      <c r="Y755" t="str">
        <f t="shared" si="89"/>
        <v>Saturday</v>
      </c>
      <c r="Z755">
        <f t="shared" si="90"/>
        <v>20</v>
      </c>
      <c r="AA755">
        <f t="shared" si="91"/>
        <v>1</v>
      </c>
      <c r="AB755" t="str">
        <f t="shared" si="92"/>
        <v>January</v>
      </c>
      <c r="AC755">
        <f t="shared" si="93"/>
        <v>2024</v>
      </c>
      <c r="AD755" t="str">
        <f t="shared" si="94"/>
        <v/>
      </c>
      <c r="AE755" t="str" cm="1">
        <f t="array" ref="AE755">_xlfn.SWITCH(Y755,"Saturday","Weekend","Sunday","Weekend","Weekday")</f>
        <v>Weekend</v>
      </c>
      <c r="AF755" t="str">
        <f t="shared" si="95"/>
        <v>Yes</v>
      </c>
    </row>
    <row r="756" spans="3:32" x14ac:dyDescent="0.25">
      <c r="C756" t="s">
        <v>1760</v>
      </c>
      <c r="D756" t="s">
        <v>184</v>
      </c>
      <c r="E756" t="s">
        <v>124</v>
      </c>
      <c r="F756">
        <v>2780</v>
      </c>
      <c r="G756" s="9">
        <v>1800</v>
      </c>
      <c r="H756">
        <v>4</v>
      </c>
      <c r="I756" s="9">
        <f t="shared" si="88"/>
        <v>7200</v>
      </c>
      <c r="X756" s="5">
        <v>45312</v>
      </c>
      <c r="Y756" t="str">
        <f t="shared" si="89"/>
        <v>Sunday</v>
      </c>
      <c r="Z756">
        <f t="shared" si="90"/>
        <v>21</v>
      </c>
      <c r="AA756">
        <f t="shared" si="91"/>
        <v>1</v>
      </c>
      <c r="AB756" t="str">
        <f t="shared" si="92"/>
        <v>January</v>
      </c>
      <c r="AC756">
        <f t="shared" si="93"/>
        <v>2024</v>
      </c>
      <c r="AD756" t="str">
        <f t="shared" si="94"/>
        <v/>
      </c>
      <c r="AE756" t="str" cm="1">
        <f t="array" ref="AE756">_xlfn.SWITCH(Y756,"Saturday","Weekend","Sunday","Weekend","Weekday")</f>
        <v>Weekend</v>
      </c>
      <c r="AF756" t="str">
        <f t="shared" si="95"/>
        <v>Yes</v>
      </c>
    </row>
    <row r="757" spans="3:32" x14ac:dyDescent="0.25">
      <c r="C757" t="s">
        <v>1761</v>
      </c>
      <c r="D757" t="s">
        <v>247</v>
      </c>
      <c r="E757" t="s">
        <v>97</v>
      </c>
      <c r="F757">
        <v>2770</v>
      </c>
      <c r="G757" s="9">
        <v>41</v>
      </c>
      <c r="H757">
        <v>1</v>
      </c>
      <c r="I757" s="9">
        <f t="shared" si="88"/>
        <v>41</v>
      </c>
      <c r="X757" s="5">
        <v>45313</v>
      </c>
      <c r="Y757" t="str">
        <f t="shared" si="89"/>
        <v>Monday</v>
      </c>
      <c r="Z757">
        <f t="shared" si="90"/>
        <v>22</v>
      </c>
      <c r="AA757">
        <f t="shared" si="91"/>
        <v>1</v>
      </c>
      <c r="AB757" t="str">
        <f t="shared" si="92"/>
        <v>January</v>
      </c>
      <c r="AC757">
        <f t="shared" si="93"/>
        <v>2024</v>
      </c>
      <c r="AD757" t="str">
        <f t="shared" si="94"/>
        <v/>
      </c>
      <c r="AE757" t="str" cm="1">
        <f t="array" ref="AE757">_xlfn.SWITCH(Y757,"Saturday","Weekend","Sunday","Weekend","Weekday")</f>
        <v>Weekday</v>
      </c>
      <c r="AF757" t="str">
        <f t="shared" si="95"/>
        <v>No</v>
      </c>
    </row>
    <row r="758" spans="3:32" x14ac:dyDescent="0.25">
      <c r="C758" t="s">
        <v>1762</v>
      </c>
      <c r="D758" t="s">
        <v>379</v>
      </c>
      <c r="E758" t="s">
        <v>138</v>
      </c>
      <c r="F758">
        <v>2780</v>
      </c>
      <c r="G758" s="9">
        <v>38</v>
      </c>
      <c r="H758">
        <v>4</v>
      </c>
      <c r="I758" s="9">
        <f t="shared" si="88"/>
        <v>152</v>
      </c>
      <c r="X758" s="5">
        <v>45314</v>
      </c>
      <c r="Y758" t="str">
        <f t="shared" si="89"/>
        <v>Tuesday</v>
      </c>
      <c r="Z758">
        <f t="shared" si="90"/>
        <v>23</v>
      </c>
      <c r="AA758">
        <f t="shared" si="91"/>
        <v>1</v>
      </c>
      <c r="AB758" t="str">
        <f t="shared" si="92"/>
        <v>January</v>
      </c>
      <c r="AC758">
        <f t="shared" si="93"/>
        <v>2024</v>
      </c>
      <c r="AD758" t="str">
        <f t="shared" si="94"/>
        <v/>
      </c>
      <c r="AE758" t="str" cm="1">
        <f t="array" ref="AE758">_xlfn.SWITCH(Y758,"Saturday","Weekend","Sunday","Weekend","Weekday")</f>
        <v>Weekday</v>
      </c>
      <c r="AF758" t="str">
        <f t="shared" si="95"/>
        <v>No</v>
      </c>
    </row>
    <row r="759" spans="3:32" x14ac:dyDescent="0.25">
      <c r="C759" t="s">
        <v>1763</v>
      </c>
      <c r="D759" t="s">
        <v>409</v>
      </c>
      <c r="E759" t="s">
        <v>167</v>
      </c>
      <c r="F759">
        <v>2800</v>
      </c>
      <c r="G759" s="9">
        <v>8700</v>
      </c>
      <c r="H759">
        <v>5</v>
      </c>
      <c r="I759" s="9">
        <f t="shared" si="88"/>
        <v>43500</v>
      </c>
      <c r="X759" s="5">
        <v>45315</v>
      </c>
      <c r="Y759" t="str">
        <f t="shared" si="89"/>
        <v>Wednesday</v>
      </c>
      <c r="Z759">
        <f t="shared" si="90"/>
        <v>24</v>
      </c>
      <c r="AA759">
        <f t="shared" si="91"/>
        <v>1</v>
      </c>
      <c r="AB759" t="str">
        <f t="shared" si="92"/>
        <v>January</v>
      </c>
      <c r="AC759">
        <f t="shared" si="93"/>
        <v>2024</v>
      </c>
      <c r="AD759" t="str">
        <f t="shared" si="94"/>
        <v/>
      </c>
      <c r="AE759" t="str" cm="1">
        <f t="array" ref="AE759">_xlfn.SWITCH(Y759,"Saturday","Weekend","Sunday","Weekend","Weekday")</f>
        <v>Weekday</v>
      </c>
      <c r="AF759" t="str">
        <f t="shared" si="95"/>
        <v>No</v>
      </c>
    </row>
    <row r="760" spans="3:32" x14ac:dyDescent="0.25">
      <c r="C760" t="s">
        <v>1764</v>
      </c>
      <c r="D760" t="s">
        <v>325</v>
      </c>
      <c r="E760" t="s">
        <v>55</v>
      </c>
      <c r="F760">
        <v>2870</v>
      </c>
      <c r="G760" s="9">
        <v>5100</v>
      </c>
      <c r="H760">
        <v>2</v>
      </c>
      <c r="I760" s="9">
        <f t="shared" si="88"/>
        <v>10200</v>
      </c>
      <c r="X760" s="5">
        <v>45316</v>
      </c>
      <c r="Y760" t="str">
        <f t="shared" si="89"/>
        <v>Thursday</v>
      </c>
      <c r="Z760">
        <f t="shared" si="90"/>
        <v>25</v>
      </c>
      <c r="AA760">
        <f t="shared" si="91"/>
        <v>1</v>
      </c>
      <c r="AB760" t="str">
        <f t="shared" si="92"/>
        <v>January</v>
      </c>
      <c r="AC760">
        <f t="shared" si="93"/>
        <v>2024</v>
      </c>
      <c r="AD760" t="str">
        <f t="shared" si="94"/>
        <v/>
      </c>
      <c r="AE760" t="str" cm="1">
        <f t="array" ref="AE760">_xlfn.SWITCH(Y760,"Saturday","Weekend","Sunday","Weekend","Weekday")</f>
        <v>Weekday</v>
      </c>
      <c r="AF760" t="str">
        <f t="shared" si="95"/>
        <v>No</v>
      </c>
    </row>
    <row r="761" spans="3:32" x14ac:dyDescent="0.25">
      <c r="C761" t="s">
        <v>1765</v>
      </c>
      <c r="D761" t="s">
        <v>439</v>
      </c>
      <c r="E761" t="s">
        <v>101</v>
      </c>
      <c r="F761">
        <v>2710</v>
      </c>
      <c r="G761" s="9">
        <v>9400</v>
      </c>
      <c r="H761">
        <v>10</v>
      </c>
      <c r="I761" s="9">
        <f t="shared" si="88"/>
        <v>94000</v>
      </c>
      <c r="X761" s="5">
        <v>45317</v>
      </c>
      <c r="Y761" t="str">
        <f t="shared" si="89"/>
        <v>Friday</v>
      </c>
      <c r="Z761">
        <f t="shared" si="90"/>
        <v>26</v>
      </c>
      <c r="AA761">
        <f t="shared" si="91"/>
        <v>1</v>
      </c>
      <c r="AB761" t="str">
        <f t="shared" si="92"/>
        <v>January</v>
      </c>
      <c r="AC761">
        <f t="shared" si="93"/>
        <v>2024</v>
      </c>
      <c r="AD761" t="str">
        <f t="shared" si="94"/>
        <v/>
      </c>
      <c r="AE761" t="str" cm="1">
        <f t="array" ref="AE761">_xlfn.SWITCH(Y761,"Saturday","Weekend","Sunday","Weekend","Weekday")</f>
        <v>Weekday</v>
      </c>
      <c r="AF761" t="str">
        <f t="shared" si="95"/>
        <v>No</v>
      </c>
    </row>
    <row r="762" spans="3:32" x14ac:dyDescent="0.25">
      <c r="C762" t="s">
        <v>1766</v>
      </c>
      <c r="D762" t="s">
        <v>341</v>
      </c>
      <c r="E762" t="s">
        <v>159</v>
      </c>
      <c r="F762">
        <v>2860</v>
      </c>
      <c r="G762" s="9">
        <v>7700</v>
      </c>
      <c r="H762">
        <v>1</v>
      </c>
      <c r="I762" s="9">
        <f t="shared" si="88"/>
        <v>7700</v>
      </c>
      <c r="X762" s="5">
        <v>45318</v>
      </c>
      <c r="Y762" t="str">
        <f t="shared" si="89"/>
        <v>Saturday</v>
      </c>
      <c r="Z762">
        <f t="shared" si="90"/>
        <v>27</v>
      </c>
      <c r="AA762">
        <f t="shared" si="91"/>
        <v>1</v>
      </c>
      <c r="AB762" t="str">
        <f t="shared" si="92"/>
        <v>January</v>
      </c>
      <c r="AC762">
        <f t="shared" si="93"/>
        <v>2024</v>
      </c>
      <c r="AD762" t="str">
        <f t="shared" si="94"/>
        <v/>
      </c>
      <c r="AE762" t="str" cm="1">
        <f t="array" ref="AE762">_xlfn.SWITCH(Y762,"Saturday","Weekend","Sunday","Weekend","Weekday")</f>
        <v>Weekend</v>
      </c>
      <c r="AF762" t="str">
        <f t="shared" si="95"/>
        <v>Yes</v>
      </c>
    </row>
    <row r="763" spans="3:32" x14ac:dyDescent="0.25">
      <c r="C763" t="s">
        <v>1767</v>
      </c>
      <c r="D763" t="s">
        <v>242</v>
      </c>
      <c r="E763" t="s">
        <v>79</v>
      </c>
      <c r="F763">
        <v>2810</v>
      </c>
      <c r="G763" s="9">
        <v>880</v>
      </c>
      <c r="H763">
        <v>1</v>
      </c>
      <c r="I763" s="9">
        <f t="shared" si="88"/>
        <v>880</v>
      </c>
      <c r="X763" s="5">
        <v>45319</v>
      </c>
      <c r="Y763" t="str">
        <f t="shared" si="89"/>
        <v>Sunday</v>
      </c>
      <c r="Z763">
        <f t="shared" si="90"/>
        <v>28</v>
      </c>
      <c r="AA763">
        <f t="shared" si="91"/>
        <v>1</v>
      </c>
      <c r="AB763" t="str">
        <f t="shared" si="92"/>
        <v>January</v>
      </c>
      <c r="AC763">
        <f t="shared" si="93"/>
        <v>2024</v>
      </c>
      <c r="AD763" t="str">
        <f t="shared" si="94"/>
        <v/>
      </c>
      <c r="AE763" t="str" cm="1">
        <f t="array" ref="AE763">_xlfn.SWITCH(Y763,"Saturday","Weekend","Sunday","Weekend","Weekday")</f>
        <v>Weekend</v>
      </c>
      <c r="AF763" t="str">
        <f t="shared" si="95"/>
        <v>Yes</v>
      </c>
    </row>
    <row r="764" spans="3:32" x14ac:dyDescent="0.25">
      <c r="C764" t="s">
        <v>1768</v>
      </c>
      <c r="D764" t="s">
        <v>379</v>
      </c>
      <c r="E764" t="s">
        <v>38</v>
      </c>
      <c r="F764">
        <v>2980</v>
      </c>
      <c r="G764" s="9">
        <v>4400</v>
      </c>
      <c r="H764">
        <v>5</v>
      </c>
      <c r="I764" s="9">
        <f t="shared" si="88"/>
        <v>22000</v>
      </c>
      <c r="X764" s="5">
        <v>45320</v>
      </c>
      <c r="Y764" t="str">
        <f t="shared" si="89"/>
        <v>Monday</v>
      </c>
      <c r="Z764">
        <f t="shared" si="90"/>
        <v>29</v>
      </c>
      <c r="AA764">
        <f t="shared" si="91"/>
        <v>1</v>
      </c>
      <c r="AB764" t="str">
        <f t="shared" si="92"/>
        <v>January</v>
      </c>
      <c r="AC764">
        <f t="shared" si="93"/>
        <v>2024</v>
      </c>
      <c r="AD764" t="str">
        <f t="shared" si="94"/>
        <v/>
      </c>
      <c r="AE764" t="str" cm="1">
        <f t="array" ref="AE764">_xlfn.SWITCH(Y764,"Saturday","Weekend","Sunday","Weekend","Weekday")</f>
        <v>Weekday</v>
      </c>
      <c r="AF764" t="str">
        <f t="shared" si="95"/>
        <v>No</v>
      </c>
    </row>
    <row r="765" spans="3:32" x14ac:dyDescent="0.25">
      <c r="C765" t="s">
        <v>1769</v>
      </c>
      <c r="D765" t="s">
        <v>275</v>
      </c>
      <c r="E765" t="s">
        <v>72</v>
      </c>
      <c r="F765">
        <v>2900</v>
      </c>
      <c r="G765" s="9">
        <v>4900</v>
      </c>
      <c r="H765">
        <v>1</v>
      </c>
      <c r="I765" s="9">
        <f t="shared" si="88"/>
        <v>4900</v>
      </c>
      <c r="X765" s="5">
        <v>45321</v>
      </c>
      <c r="Y765" t="str">
        <f t="shared" si="89"/>
        <v>Tuesday</v>
      </c>
      <c r="Z765">
        <f t="shared" si="90"/>
        <v>30</v>
      </c>
      <c r="AA765">
        <f t="shared" si="91"/>
        <v>1</v>
      </c>
      <c r="AB765" t="str">
        <f t="shared" si="92"/>
        <v>January</v>
      </c>
      <c r="AC765">
        <f t="shared" si="93"/>
        <v>2024</v>
      </c>
      <c r="AD765" t="str">
        <f t="shared" si="94"/>
        <v/>
      </c>
      <c r="AE765" t="str" cm="1">
        <f t="array" ref="AE765">_xlfn.SWITCH(Y765,"Saturday","Weekend","Sunday","Weekend","Weekday")</f>
        <v>Weekday</v>
      </c>
      <c r="AF765" t="str">
        <f t="shared" si="95"/>
        <v>No</v>
      </c>
    </row>
    <row r="766" spans="3:32" x14ac:dyDescent="0.25">
      <c r="C766" t="s">
        <v>1770</v>
      </c>
      <c r="D766" t="s">
        <v>359</v>
      </c>
      <c r="E766" t="s">
        <v>140</v>
      </c>
      <c r="F766">
        <v>2880</v>
      </c>
      <c r="G766" s="9">
        <v>870</v>
      </c>
      <c r="H766">
        <v>3</v>
      </c>
      <c r="I766" s="9">
        <f t="shared" si="88"/>
        <v>2610</v>
      </c>
      <c r="X766" s="5">
        <v>45322</v>
      </c>
      <c r="Y766" t="str">
        <f t="shared" si="89"/>
        <v>Wednesday</v>
      </c>
      <c r="Z766">
        <f t="shared" si="90"/>
        <v>31</v>
      </c>
      <c r="AA766">
        <f t="shared" si="91"/>
        <v>1</v>
      </c>
      <c r="AB766" t="str">
        <f t="shared" si="92"/>
        <v>January</v>
      </c>
      <c r="AC766">
        <f t="shared" si="93"/>
        <v>2024</v>
      </c>
      <c r="AD766" t="str">
        <f t="shared" si="94"/>
        <v/>
      </c>
      <c r="AE766" t="str" cm="1">
        <f t="array" ref="AE766">_xlfn.SWITCH(Y766,"Saturday","Weekend","Sunday","Weekend","Weekday")</f>
        <v>Weekday</v>
      </c>
      <c r="AF766" t="str">
        <f t="shared" si="95"/>
        <v>No</v>
      </c>
    </row>
    <row r="767" spans="3:32" x14ac:dyDescent="0.25">
      <c r="C767" t="s">
        <v>1771</v>
      </c>
      <c r="D767" t="s">
        <v>316</v>
      </c>
      <c r="E767" t="s">
        <v>35</v>
      </c>
      <c r="F767">
        <v>3000</v>
      </c>
      <c r="G767" s="9">
        <v>420</v>
      </c>
      <c r="H767">
        <v>4</v>
      </c>
      <c r="I767" s="9">
        <f t="shared" si="88"/>
        <v>1680</v>
      </c>
      <c r="X767" s="5">
        <v>45323</v>
      </c>
      <c r="Y767" t="str">
        <f t="shared" si="89"/>
        <v>Thursday</v>
      </c>
      <c r="Z767">
        <f t="shared" si="90"/>
        <v>1</v>
      </c>
      <c r="AA767">
        <f t="shared" si="91"/>
        <v>2</v>
      </c>
      <c r="AB767" t="str">
        <f t="shared" si="92"/>
        <v>February</v>
      </c>
      <c r="AC767">
        <f t="shared" si="93"/>
        <v>2024</v>
      </c>
      <c r="AD767" t="str">
        <f t="shared" si="94"/>
        <v/>
      </c>
      <c r="AE767" t="str" cm="1">
        <f t="array" ref="AE767">_xlfn.SWITCH(Y767,"Saturday","Weekend","Sunday","Weekend","Weekday")</f>
        <v>Weekday</v>
      </c>
      <c r="AF767" t="str">
        <f t="shared" si="95"/>
        <v>No</v>
      </c>
    </row>
    <row r="768" spans="3:32" x14ac:dyDescent="0.25">
      <c r="C768" t="s">
        <v>1772</v>
      </c>
      <c r="D768" t="s">
        <v>452</v>
      </c>
      <c r="E768" t="s">
        <v>84</v>
      </c>
      <c r="F768">
        <v>2900</v>
      </c>
      <c r="G768" s="9">
        <v>67</v>
      </c>
      <c r="H768">
        <v>8</v>
      </c>
      <c r="I768" s="9">
        <f t="shared" si="88"/>
        <v>536</v>
      </c>
      <c r="X768" s="5">
        <v>45324</v>
      </c>
      <c r="Y768" t="str">
        <f t="shared" si="89"/>
        <v>Friday</v>
      </c>
      <c r="Z768">
        <f t="shared" si="90"/>
        <v>2</v>
      </c>
      <c r="AA768">
        <f t="shared" si="91"/>
        <v>2</v>
      </c>
      <c r="AB768" t="str">
        <f t="shared" si="92"/>
        <v>February</v>
      </c>
      <c r="AC768">
        <f t="shared" si="93"/>
        <v>2024</v>
      </c>
      <c r="AD768" t="str">
        <f t="shared" si="94"/>
        <v/>
      </c>
      <c r="AE768" t="str" cm="1">
        <f t="array" ref="AE768">_xlfn.SWITCH(Y768,"Saturday","Weekend","Sunday","Weekend","Weekday")</f>
        <v>Weekday</v>
      </c>
      <c r="AF768" t="str">
        <f t="shared" si="95"/>
        <v>No</v>
      </c>
    </row>
    <row r="769" spans="3:32" x14ac:dyDescent="0.25">
      <c r="C769" t="s">
        <v>1773</v>
      </c>
      <c r="D769" t="s">
        <v>448</v>
      </c>
      <c r="E769" t="s">
        <v>111</v>
      </c>
      <c r="F769">
        <v>2780</v>
      </c>
      <c r="G769" s="9">
        <v>93</v>
      </c>
      <c r="H769">
        <v>1</v>
      </c>
      <c r="I769" s="9">
        <f t="shared" si="88"/>
        <v>93</v>
      </c>
      <c r="X769" s="5">
        <v>45325</v>
      </c>
      <c r="Y769" t="str">
        <f t="shared" si="89"/>
        <v>Saturday</v>
      </c>
      <c r="Z769">
        <f t="shared" si="90"/>
        <v>3</v>
      </c>
      <c r="AA769">
        <f t="shared" si="91"/>
        <v>2</v>
      </c>
      <c r="AB769" t="str">
        <f t="shared" si="92"/>
        <v>February</v>
      </c>
      <c r="AC769">
        <f t="shared" si="93"/>
        <v>2024</v>
      </c>
      <c r="AD769" t="str">
        <f t="shared" si="94"/>
        <v/>
      </c>
      <c r="AE769" t="str" cm="1">
        <f t="array" ref="AE769">_xlfn.SWITCH(Y769,"Saturday","Weekend","Sunday","Weekend","Weekday")</f>
        <v>Weekend</v>
      </c>
      <c r="AF769" t="str">
        <f t="shared" si="95"/>
        <v>Yes</v>
      </c>
    </row>
    <row r="770" spans="3:32" x14ac:dyDescent="0.25">
      <c r="C770" t="s">
        <v>1774</v>
      </c>
      <c r="D770" t="s">
        <v>436</v>
      </c>
      <c r="E770" t="s">
        <v>153</v>
      </c>
      <c r="F770">
        <v>2760</v>
      </c>
      <c r="G770" s="9">
        <v>9800</v>
      </c>
      <c r="H770">
        <v>2</v>
      </c>
      <c r="I770" s="9">
        <f t="shared" si="88"/>
        <v>19600</v>
      </c>
      <c r="X770" s="5">
        <v>45326</v>
      </c>
      <c r="Y770" t="str">
        <f t="shared" si="89"/>
        <v>Sunday</v>
      </c>
      <c r="Z770">
        <f t="shared" si="90"/>
        <v>4</v>
      </c>
      <c r="AA770">
        <f t="shared" si="91"/>
        <v>2</v>
      </c>
      <c r="AB770" t="str">
        <f t="shared" si="92"/>
        <v>February</v>
      </c>
      <c r="AC770">
        <f t="shared" si="93"/>
        <v>2024</v>
      </c>
      <c r="AD770" t="str">
        <f t="shared" si="94"/>
        <v/>
      </c>
      <c r="AE770" t="str" cm="1">
        <f t="array" ref="AE770">_xlfn.SWITCH(Y770,"Saturday","Weekend","Sunday","Weekend","Weekday")</f>
        <v>Weekend</v>
      </c>
      <c r="AF770" t="str">
        <f t="shared" si="95"/>
        <v>Yes</v>
      </c>
    </row>
    <row r="771" spans="3:32" x14ac:dyDescent="0.25">
      <c r="C771" t="s">
        <v>1775</v>
      </c>
      <c r="D771" t="s">
        <v>206</v>
      </c>
      <c r="E771" t="s">
        <v>155</v>
      </c>
      <c r="F771">
        <v>2890</v>
      </c>
      <c r="G771" s="9">
        <v>8300</v>
      </c>
      <c r="H771">
        <v>1</v>
      </c>
      <c r="I771" s="9">
        <f t="shared" si="88"/>
        <v>8300</v>
      </c>
      <c r="X771" s="5">
        <v>45327</v>
      </c>
      <c r="Y771" t="str">
        <f t="shared" si="89"/>
        <v>Monday</v>
      </c>
      <c r="Z771">
        <f t="shared" si="90"/>
        <v>5</v>
      </c>
      <c r="AA771">
        <f t="shared" si="91"/>
        <v>2</v>
      </c>
      <c r="AB771" t="str">
        <f t="shared" si="92"/>
        <v>February</v>
      </c>
      <c r="AC771">
        <f t="shared" si="93"/>
        <v>2024</v>
      </c>
      <c r="AD771" t="str">
        <f t="shared" si="94"/>
        <v/>
      </c>
      <c r="AE771" t="str" cm="1">
        <f t="array" ref="AE771">_xlfn.SWITCH(Y771,"Saturday","Weekend","Sunday","Weekend","Weekday")</f>
        <v>Weekday</v>
      </c>
      <c r="AF771" t="str">
        <f t="shared" si="95"/>
        <v>No</v>
      </c>
    </row>
    <row r="772" spans="3:32" x14ac:dyDescent="0.25">
      <c r="C772" t="s">
        <v>1776</v>
      </c>
      <c r="D772" t="s">
        <v>343</v>
      </c>
      <c r="E772" t="s">
        <v>126</v>
      </c>
      <c r="F772">
        <v>2830</v>
      </c>
      <c r="G772" s="9">
        <v>5900</v>
      </c>
      <c r="H772">
        <v>2</v>
      </c>
      <c r="I772" s="9">
        <f t="shared" si="88"/>
        <v>11800</v>
      </c>
      <c r="X772" s="5">
        <v>45328</v>
      </c>
      <c r="Y772" t="str">
        <f t="shared" si="89"/>
        <v>Tuesday</v>
      </c>
      <c r="Z772">
        <f t="shared" si="90"/>
        <v>6</v>
      </c>
      <c r="AA772">
        <f t="shared" si="91"/>
        <v>2</v>
      </c>
      <c r="AB772" t="str">
        <f t="shared" si="92"/>
        <v>February</v>
      </c>
      <c r="AC772">
        <f t="shared" si="93"/>
        <v>2024</v>
      </c>
      <c r="AD772" t="str">
        <f t="shared" si="94"/>
        <v/>
      </c>
      <c r="AE772" t="str" cm="1">
        <f t="array" ref="AE772">_xlfn.SWITCH(Y772,"Saturday","Weekend","Sunday","Weekend","Weekday")</f>
        <v>Weekday</v>
      </c>
      <c r="AF772" t="str">
        <f t="shared" si="95"/>
        <v>No</v>
      </c>
    </row>
    <row r="773" spans="3:32" x14ac:dyDescent="0.25">
      <c r="C773" t="s">
        <v>1777</v>
      </c>
      <c r="D773" t="s">
        <v>377</v>
      </c>
      <c r="E773" t="s">
        <v>80</v>
      </c>
      <c r="F773">
        <v>2870</v>
      </c>
      <c r="G773" s="9">
        <v>960</v>
      </c>
      <c r="H773">
        <v>1</v>
      </c>
      <c r="I773" s="9">
        <f t="shared" si="88"/>
        <v>960</v>
      </c>
      <c r="X773" s="5">
        <v>45329</v>
      </c>
      <c r="Y773" t="str">
        <f t="shared" si="89"/>
        <v>Wednesday</v>
      </c>
      <c r="Z773">
        <f t="shared" si="90"/>
        <v>7</v>
      </c>
      <c r="AA773">
        <f t="shared" si="91"/>
        <v>2</v>
      </c>
      <c r="AB773" t="str">
        <f t="shared" si="92"/>
        <v>February</v>
      </c>
      <c r="AC773">
        <f t="shared" si="93"/>
        <v>2024</v>
      </c>
      <c r="AD773" t="str">
        <f t="shared" si="94"/>
        <v/>
      </c>
      <c r="AE773" t="str" cm="1">
        <f t="array" ref="AE773">_xlfn.SWITCH(Y773,"Saturday","Weekend","Sunday","Weekend","Weekday")</f>
        <v>Weekday</v>
      </c>
      <c r="AF773" t="str">
        <f t="shared" si="95"/>
        <v>No</v>
      </c>
    </row>
    <row r="774" spans="3:32" x14ac:dyDescent="0.25">
      <c r="C774" t="s">
        <v>1778</v>
      </c>
      <c r="D774" t="s">
        <v>182</v>
      </c>
      <c r="E774" t="s">
        <v>115</v>
      </c>
      <c r="F774">
        <v>2770</v>
      </c>
      <c r="G774" s="9">
        <v>3900</v>
      </c>
      <c r="H774">
        <v>1</v>
      </c>
      <c r="I774" s="9">
        <f t="shared" si="88"/>
        <v>3900</v>
      </c>
      <c r="X774" s="5">
        <v>45330</v>
      </c>
      <c r="Y774" t="str">
        <f t="shared" si="89"/>
        <v>Thursday</v>
      </c>
      <c r="Z774">
        <f t="shared" si="90"/>
        <v>8</v>
      </c>
      <c r="AA774">
        <f t="shared" si="91"/>
        <v>2</v>
      </c>
      <c r="AB774" t="str">
        <f t="shared" si="92"/>
        <v>February</v>
      </c>
      <c r="AC774">
        <f t="shared" si="93"/>
        <v>2024</v>
      </c>
      <c r="AD774" t="str">
        <f t="shared" si="94"/>
        <v/>
      </c>
      <c r="AE774" t="str" cm="1">
        <f t="array" ref="AE774">_xlfn.SWITCH(Y774,"Saturday","Weekend","Sunday","Weekend","Weekday")</f>
        <v>Weekday</v>
      </c>
      <c r="AF774" t="str">
        <f t="shared" si="95"/>
        <v>No</v>
      </c>
    </row>
    <row r="775" spans="3:32" x14ac:dyDescent="0.25">
      <c r="C775" t="s">
        <v>1779</v>
      </c>
      <c r="D775" t="s">
        <v>281</v>
      </c>
      <c r="E775" t="s">
        <v>87</v>
      </c>
      <c r="F775">
        <v>2920</v>
      </c>
      <c r="G775" s="9">
        <v>120</v>
      </c>
      <c r="H775">
        <v>1</v>
      </c>
      <c r="I775" s="9">
        <f t="shared" ref="I775:I838" si="96">G775*H775</f>
        <v>120</v>
      </c>
      <c r="X775" s="5">
        <v>45331</v>
      </c>
      <c r="Y775" t="str">
        <f t="shared" ref="Y775:Y838" si="97">TEXT(X775,"dddd")</f>
        <v>Friday</v>
      </c>
      <c r="Z775">
        <f t="shared" ref="Z775:Z838" si="98">DAY(X775)</f>
        <v>9</v>
      </c>
      <c r="AA775">
        <f t="shared" ref="AA775:AA838" si="99">MONTH(X775)</f>
        <v>2</v>
      </c>
      <c r="AB775" t="str">
        <f t="shared" ref="AB775:AB838" si="100">TEXT(X775,"mmmm")</f>
        <v>February</v>
      </c>
      <c r="AC775">
        <f t="shared" ref="AC775:AC838" si="101">YEAR(X775)</f>
        <v>2024</v>
      </c>
      <c r="AD775" t="str">
        <f t="shared" ref="AD775:AD838" si="102">_xlfn.XLOOKUP(X775,$AH$6:$AH$105,$AI$6:$AI$105,"")</f>
        <v/>
      </c>
      <c r="AE775" t="str" cm="1">
        <f t="array" ref="AE775">_xlfn.SWITCH(Y775,"Saturday","Weekend","Sunday","Weekend","Weekday")</f>
        <v>Weekday</v>
      </c>
      <c r="AF775" t="str">
        <f t="shared" ref="AF775:AF838" si="103">IF(OR(NOT(AD775=""),AE775="Weekend"),"Yes","No")</f>
        <v>No</v>
      </c>
    </row>
    <row r="776" spans="3:32" x14ac:dyDescent="0.25">
      <c r="C776" t="s">
        <v>1780</v>
      </c>
      <c r="D776" t="s">
        <v>336</v>
      </c>
      <c r="E776" t="s">
        <v>45</v>
      </c>
      <c r="F776">
        <v>2910</v>
      </c>
      <c r="G776" s="9">
        <v>130</v>
      </c>
      <c r="H776">
        <v>3</v>
      </c>
      <c r="I776" s="9">
        <f t="shared" si="96"/>
        <v>390</v>
      </c>
      <c r="X776" s="5">
        <v>45332</v>
      </c>
      <c r="Y776" t="str">
        <f t="shared" si="97"/>
        <v>Saturday</v>
      </c>
      <c r="Z776">
        <f t="shared" si="98"/>
        <v>10</v>
      </c>
      <c r="AA776">
        <f t="shared" si="99"/>
        <v>2</v>
      </c>
      <c r="AB776" t="str">
        <f t="shared" si="100"/>
        <v>February</v>
      </c>
      <c r="AC776">
        <f t="shared" si="101"/>
        <v>2024</v>
      </c>
      <c r="AD776" t="str">
        <f t="shared" si="102"/>
        <v/>
      </c>
      <c r="AE776" t="str" cm="1">
        <f t="array" ref="AE776">_xlfn.SWITCH(Y776,"Saturday","Weekend","Sunday","Weekend","Weekday")</f>
        <v>Weekend</v>
      </c>
      <c r="AF776" t="str">
        <f t="shared" si="103"/>
        <v>Yes</v>
      </c>
    </row>
    <row r="777" spans="3:32" x14ac:dyDescent="0.25">
      <c r="C777" t="s">
        <v>1781</v>
      </c>
      <c r="D777" t="s">
        <v>254</v>
      </c>
      <c r="E777" t="s">
        <v>72</v>
      </c>
      <c r="F777">
        <v>2890</v>
      </c>
      <c r="G777" s="9">
        <v>280</v>
      </c>
      <c r="H777">
        <v>8</v>
      </c>
      <c r="I777" s="9">
        <f t="shared" si="96"/>
        <v>2240</v>
      </c>
      <c r="X777" s="5">
        <v>45333</v>
      </c>
      <c r="Y777" t="str">
        <f t="shared" si="97"/>
        <v>Sunday</v>
      </c>
      <c r="Z777">
        <f t="shared" si="98"/>
        <v>11</v>
      </c>
      <c r="AA777">
        <f t="shared" si="99"/>
        <v>2</v>
      </c>
      <c r="AB777" t="str">
        <f t="shared" si="100"/>
        <v>February</v>
      </c>
      <c r="AC777">
        <f t="shared" si="101"/>
        <v>2024</v>
      </c>
      <c r="AD777" t="str">
        <f t="shared" si="102"/>
        <v/>
      </c>
      <c r="AE777" t="str" cm="1">
        <f t="array" ref="AE777">_xlfn.SWITCH(Y777,"Saturday","Weekend","Sunday","Weekend","Weekday")</f>
        <v>Weekend</v>
      </c>
      <c r="AF777" t="str">
        <f t="shared" si="103"/>
        <v>Yes</v>
      </c>
    </row>
    <row r="778" spans="3:32" x14ac:dyDescent="0.25">
      <c r="C778" t="s">
        <v>1782</v>
      </c>
      <c r="D778" t="s">
        <v>335</v>
      </c>
      <c r="E778" t="s">
        <v>32</v>
      </c>
      <c r="F778">
        <v>2740</v>
      </c>
      <c r="G778" s="9">
        <v>19</v>
      </c>
      <c r="H778">
        <v>1</v>
      </c>
      <c r="I778" s="9">
        <f t="shared" si="96"/>
        <v>19</v>
      </c>
      <c r="X778" s="5">
        <v>45334</v>
      </c>
      <c r="Y778" t="str">
        <f t="shared" si="97"/>
        <v>Monday</v>
      </c>
      <c r="Z778">
        <f t="shared" si="98"/>
        <v>12</v>
      </c>
      <c r="AA778">
        <f t="shared" si="99"/>
        <v>2</v>
      </c>
      <c r="AB778" t="str">
        <f t="shared" si="100"/>
        <v>February</v>
      </c>
      <c r="AC778">
        <f t="shared" si="101"/>
        <v>2024</v>
      </c>
      <c r="AD778" t="str">
        <f t="shared" si="102"/>
        <v/>
      </c>
      <c r="AE778" t="str" cm="1">
        <f t="array" ref="AE778">_xlfn.SWITCH(Y778,"Saturday","Weekend","Sunday","Weekend","Weekday")</f>
        <v>Weekday</v>
      </c>
      <c r="AF778" t="str">
        <f t="shared" si="103"/>
        <v>No</v>
      </c>
    </row>
    <row r="779" spans="3:32" x14ac:dyDescent="0.25">
      <c r="C779" t="s">
        <v>1783</v>
      </c>
      <c r="D779" t="s">
        <v>329</v>
      </c>
      <c r="E779" t="s">
        <v>70</v>
      </c>
      <c r="F779">
        <v>2800</v>
      </c>
      <c r="G779" s="9">
        <v>690</v>
      </c>
      <c r="H779">
        <v>1</v>
      </c>
      <c r="I779" s="9">
        <f t="shared" si="96"/>
        <v>690</v>
      </c>
      <c r="X779" s="5">
        <v>45335</v>
      </c>
      <c r="Y779" t="str">
        <f t="shared" si="97"/>
        <v>Tuesday</v>
      </c>
      <c r="Z779">
        <f t="shared" si="98"/>
        <v>13</v>
      </c>
      <c r="AA779">
        <f t="shared" si="99"/>
        <v>2</v>
      </c>
      <c r="AB779" t="str">
        <f t="shared" si="100"/>
        <v>February</v>
      </c>
      <c r="AC779">
        <f t="shared" si="101"/>
        <v>2024</v>
      </c>
      <c r="AD779" t="str">
        <f t="shared" si="102"/>
        <v/>
      </c>
      <c r="AE779" t="str" cm="1">
        <f t="array" ref="AE779">_xlfn.SWITCH(Y779,"Saturday","Weekend","Sunday","Weekend","Weekday")</f>
        <v>Weekday</v>
      </c>
      <c r="AF779" t="str">
        <f t="shared" si="103"/>
        <v>No</v>
      </c>
    </row>
    <row r="780" spans="3:32" x14ac:dyDescent="0.25">
      <c r="C780" t="s">
        <v>1784</v>
      </c>
      <c r="D780" t="s">
        <v>357</v>
      </c>
      <c r="E780" t="s">
        <v>67</v>
      </c>
      <c r="F780">
        <v>2850</v>
      </c>
      <c r="G780" s="9">
        <v>6600</v>
      </c>
      <c r="H780">
        <v>1</v>
      </c>
      <c r="I780" s="9">
        <f t="shared" si="96"/>
        <v>6600</v>
      </c>
      <c r="X780" s="5">
        <v>45336</v>
      </c>
      <c r="Y780" t="str">
        <f t="shared" si="97"/>
        <v>Wednesday</v>
      </c>
      <c r="Z780">
        <f t="shared" si="98"/>
        <v>14</v>
      </c>
      <c r="AA780">
        <f t="shared" si="99"/>
        <v>2</v>
      </c>
      <c r="AB780" t="str">
        <f t="shared" si="100"/>
        <v>February</v>
      </c>
      <c r="AC780">
        <f t="shared" si="101"/>
        <v>2024</v>
      </c>
      <c r="AD780" t="str">
        <f t="shared" si="102"/>
        <v/>
      </c>
      <c r="AE780" t="str" cm="1">
        <f t="array" ref="AE780">_xlfn.SWITCH(Y780,"Saturday","Weekend","Sunday","Weekend","Weekday")</f>
        <v>Weekday</v>
      </c>
      <c r="AF780" t="str">
        <f t="shared" si="103"/>
        <v>No</v>
      </c>
    </row>
    <row r="781" spans="3:32" x14ac:dyDescent="0.25">
      <c r="C781" t="s">
        <v>1785</v>
      </c>
      <c r="D781" t="s">
        <v>409</v>
      </c>
      <c r="E781" t="s">
        <v>33</v>
      </c>
      <c r="F781">
        <v>2710</v>
      </c>
      <c r="G781" s="9">
        <v>6400</v>
      </c>
      <c r="H781">
        <v>1</v>
      </c>
      <c r="I781" s="9">
        <f t="shared" si="96"/>
        <v>6400</v>
      </c>
      <c r="X781" s="5">
        <v>45337</v>
      </c>
      <c r="Y781" t="str">
        <f t="shared" si="97"/>
        <v>Thursday</v>
      </c>
      <c r="Z781">
        <f t="shared" si="98"/>
        <v>15</v>
      </c>
      <c r="AA781">
        <f t="shared" si="99"/>
        <v>2</v>
      </c>
      <c r="AB781" t="str">
        <f t="shared" si="100"/>
        <v>February</v>
      </c>
      <c r="AC781">
        <f t="shared" si="101"/>
        <v>2024</v>
      </c>
      <c r="AD781" t="str">
        <f t="shared" si="102"/>
        <v/>
      </c>
      <c r="AE781" t="str" cm="1">
        <f t="array" ref="AE781">_xlfn.SWITCH(Y781,"Saturday","Weekend","Sunday","Weekend","Weekday")</f>
        <v>Weekday</v>
      </c>
      <c r="AF781" t="str">
        <f t="shared" si="103"/>
        <v>No</v>
      </c>
    </row>
    <row r="782" spans="3:32" x14ac:dyDescent="0.25">
      <c r="C782" t="s">
        <v>1786</v>
      </c>
      <c r="D782" t="s">
        <v>339</v>
      </c>
      <c r="E782" t="s">
        <v>42</v>
      </c>
      <c r="F782">
        <v>2780</v>
      </c>
      <c r="G782" s="9">
        <v>1400</v>
      </c>
      <c r="H782">
        <v>1</v>
      </c>
      <c r="I782" s="9">
        <f t="shared" si="96"/>
        <v>1400</v>
      </c>
      <c r="X782" s="5">
        <v>45338</v>
      </c>
      <c r="Y782" t="str">
        <f t="shared" si="97"/>
        <v>Friday</v>
      </c>
      <c r="Z782">
        <f t="shared" si="98"/>
        <v>16</v>
      </c>
      <c r="AA782">
        <f t="shared" si="99"/>
        <v>2</v>
      </c>
      <c r="AB782" t="str">
        <f t="shared" si="100"/>
        <v>February</v>
      </c>
      <c r="AC782">
        <f t="shared" si="101"/>
        <v>2024</v>
      </c>
      <c r="AD782" t="str">
        <f t="shared" si="102"/>
        <v/>
      </c>
      <c r="AE782" t="str" cm="1">
        <f t="array" ref="AE782">_xlfn.SWITCH(Y782,"Saturday","Weekend","Sunday","Weekend","Weekday")</f>
        <v>Weekday</v>
      </c>
      <c r="AF782" t="str">
        <f t="shared" si="103"/>
        <v>No</v>
      </c>
    </row>
    <row r="783" spans="3:32" x14ac:dyDescent="0.25">
      <c r="C783" t="s">
        <v>1787</v>
      </c>
      <c r="D783" t="s">
        <v>281</v>
      </c>
      <c r="E783" t="s">
        <v>87</v>
      </c>
      <c r="F783">
        <v>2770</v>
      </c>
      <c r="G783" s="9">
        <v>97</v>
      </c>
      <c r="H783">
        <v>1</v>
      </c>
      <c r="I783" s="9">
        <f t="shared" si="96"/>
        <v>97</v>
      </c>
      <c r="X783" s="5">
        <v>45339</v>
      </c>
      <c r="Y783" t="str">
        <f t="shared" si="97"/>
        <v>Saturday</v>
      </c>
      <c r="Z783">
        <f t="shared" si="98"/>
        <v>17</v>
      </c>
      <c r="AA783">
        <f t="shared" si="99"/>
        <v>2</v>
      </c>
      <c r="AB783" t="str">
        <f t="shared" si="100"/>
        <v>February</v>
      </c>
      <c r="AC783">
        <f t="shared" si="101"/>
        <v>2024</v>
      </c>
      <c r="AD783" t="str">
        <f t="shared" si="102"/>
        <v/>
      </c>
      <c r="AE783" t="str" cm="1">
        <f t="array" ref="AE783">_xlfn.SWITCH(Y783,"Saturday","Weekend","Sunday","Weekend","Weekday")</f>
        <v>Weekend</v>
      </c>
      <c r="AF783" t="str">
        <f t="shared" si="103"/>
        <v>Yes</v>
      </c>
    </row>
    <row r="784" spans="3:32" x14ac:dyDescent="0.25">
      <c r="C784" t="s">
        <v>1788</v>
      </c>
      <c r="D784" t="s">
        <v>431</v>
      </c>
      <c r="E784" t="s">
        <v>177</v>
      </c>
      <c r="F784">
        <v>2880</v>
      </c>
      <c r="G784" s="9">
        <v>220</v>
      </c>
      <c r="H784">
        <v>2</v>
      </c>
      <c r="I784" s="9">
        <f t="shared" si="96"/>
        <v>440</v>
      </c>
      <c r="X784" s="5">
        <v>45340</v>
      </c>
      <c r="Y784" t="str">
        <f t="shared" si="97"/>
        <v>Sunday</v>
      </c>
      <c r="Z784">
        <f t="shared" si="98"/>
        <v>18</v>
      </c>
      <c r="AA784">
        <f t="shared" si="99"/>
        <v>2</v>
      </c>
      <c r="AB784" t="str">
        <f t="shared" si="100"/>
        <v>February</v>
      </c>
      <c r="AC784">
        <f t="shared" si="101"/>
        <v>2024</v>
      </c>
      <c r="AD784" t="str">
        <f t="shared" si="102"/>
        <v/>
      </c>
      <c r="AE784" t="str" cm="1">
        <f t="array" ref="AE784">_xlfn.SWITCH(Y784,"Saturday","Weekend","Sunday","Weekend","Weekday")</f>
        <v>Weekend</v>
      </c>
      <c r="AF784" t="str">
        <f t="shared" si="103"/>
        <v>Yes</v>
      </c>
    </row>
    <row r="785" spans="3:32" x14ac:dyDescent="0.25">
      <c r="C785" t="s">
        <v>1789</v>
      </c>
      <c r="D785" t="s">
        <v>336</v>
      </c>
      <c r="E785" t="s">
        <v>175</v>
      </c>
      <c r="F785">
        <v>2870</v>
      </c>
      <c r="G785" s="9">
        <v>320</v>
      </c>
      <c r="H785">
        <v>1</v>
      </c>
      <c r="I785" s="9">
        <f t="shared" si="96"/>
        <v>320</v>
      </c>
      <c r="X785" s="5">
        <v>45341</v>
      </c>
      <c r="Y785" t="str">
        <f t="shared" si="97"/>
        <v>Monday</v>
      </c>
      <c r="Z785">
        <f t="shared" si="98"/>
        <v>19</v>
      </c>
      <c r="AA785">
        <f t="shared" si="99"/>
        <v>2</v>
      </c>
      <c r="AB785" t="str">
        <f t="shared" si="100"/>
        <v>February</v>
      </c>
      <c r="AC785">
        <f t="shared" si="101"/>
        <v>2024</v>
      </c>
      <c r="AD785" t="str">
        <f t="shared" si="102"/>
        <v>President's Day</v>
      </c>
      <c r="AE785" t="str" cm="1">
        <f t="array" ref="AE785">_xlfn.SWITCH(Y785,"Saturday","Weekend","Sunday","Weekend","Weekday")</f>
        <v>Weekday</v>
      </c>
      <c r="AF785" t="str">
        <f t="shared" si="103"/>
        <v>Yes</v>
      </c>
    </row>
    <row r="786" spans="3:32" x14ac:dyDescent="0.25">
      <c r="C786" t="s">
        <v>1790</v>
      </c>
      <c r="D786" t="s">
        <v>368</v>
      </c>
      <c r="E786" t="s">
        <v>151</v>
      </c>
      <c r="F786">
        <v>2760</v>
      </c>
      <c r="G786" s="9">
        <v>960</v>
      </c>
      <c r="H786">
        <v>1</v>
      </c>
      <c r="I786" s="9">
        <f t="shared" si="96"/>
        <v>960</v>
      </c>
      <c r="X786" s="5">
        <v>45342</v>
      </c>
      <c r="Y786" t="str">
        <f t="shared" si="97"/>
        <v>Tuesday</v>
      </c>
      <c r="Z786">
        <f t="shared" si="98"/>
        <v>20</v>
      </c>
      <c r="AA786">
        <f t="shared" si="99"/>
        <v>2</v>
      </c>
      <c r="AB786" t="str">
        <f t="shared" si="100"/>
        <v>February</v>
      </c>
      <c r="AC786">
        <f t="shared" si="101"/>
        <v>2024</v>
      </c>
      <c r="AD786" t="str">
        <f t="shared" si="102"/>
        <v/>
      </c>
      <c r="AE786" t="str" cm="1">
        <f t="array" ref="AE786">_xlfn.SWITCH(Y786,"Saturday","Weekend","Sunday","Weekend","Weekday")</f>
        <v>Weekday</v>
      </c>
      <c r="AF786" t="str">
        <f t="shared" si="103"/>
        <v>No</v>
      </c>
    </row>
    <row r="787" spans="3:32" x14ac:dyDescent="0.25">
      <c r="C787" t="s">
        <v>1791</v>
      </c>
      <c r="D787" t="s">
        <v>381</v>
      </c>
      <c r="E787" t="s">
        <v>148</v>
      </c>
      <c r="F787">
        <v>2850</v>
      </c>
      <c r="G787" s="9">
        <v>7000</v>
      </c>
      <c r="H787">
        <v>1</v>
      </c>
      <c r="I787" s="9">
        <f t="shared" si="96"/>
        <v>7000</v>
      </c>
      <c r="X787" s="5">
        <v>45343</v>
      </c>
      <c r="Y787" t="str">
        <f t="shared" si="97"/>
        <v>Wednesday</v>
      </c>
      <c r="Z787">
        <f t="shared" si="98"/>
        <v>21</v>
      </c>
      <c r="AA787">
        <f t="shared" si="99"/>
        <v>2</v>
      </c>
      <c r="AB787" t="str">
        <f t="shared" si="100"/>
        <v>February</v>
      </c>
      <c r="AC787">
        <f t="shared" si="101"/>
        <v>2024</v>
      </c>
      <c r="AD787" t="str">
        <f t="shared" si="102"/>
        <v/>
      </c>
      <c r="AE787" t="str" cm="1">
        <f t="array" ref="AE787">_xlfn.SWITCH(Y787,"Saturday","Weekend","Sunday","Weekend","Weekday")</f>
        <v>Weekday</v>
      </c>
      <c r="AF787" t="str">
        <f t="shared" si="103"/>
        <v>No</v>
      </c>
    </row>
    <row r="788" spans="3:32" x14ac:dyDescent="0.25">
      <c r="C788" t="s">
        <v>1792</v>
      </c>
      <c r="D788" t="s">
        <v>438</v>
      </c>
      <c r="E788" t="s">
        <v>170</v>
      </c>
      <c r="F788">
        <v>2810</v>
      </c>
      <c r="G788" s="9">
        <v>880</v>
      </c>
      <c r="H788">
        <v>1</v>
      </c>
      <c r="I788" s="9">
        <f t="shared" si="96"/>
        <v>880</v>
      </c>
      <c r="X788" s="5">
        <v>45344</v>
      </c>
      <c r="Y788" t="str">
        <f t="shared" si="97"/>
        <v>Thursday</v>
      </c>
      <c r="Z788">
        <f t="shared" si="98"/>
        <v>22</v>
      </c>
      <c r="AA788">
        <f t="shared" si="99"/>
        <v>2</v>
      </c>
      <c r="AB788" t="str">
        <f t="shared" si="100"/>
        <v>February</v>
      </c>
      <c r="AC788">
        <f t="shared" si="101"/>
        <v>2024</v>
      </c>
      <c r="AD788" t="str">
        <f t="shared" si="102"/>
        <v/>
      </c>
      <c r="AE788" t="str" cm="1">
        <f t="array" ref="AE788">_xlfn.SWITCH(Y788,"Saturday","Weekend","Sunday","Weekend","Weekday")</f>
        <v>Weekday</v>
      </c>
      <c r="AF788" t="str">
        <f t="shared" si="103"/>
        <v>No</v>
      </c>
    </row>
    <row r="789" spans="3:32" x14ac:dyDescent="0.25">
      <c r="C789" t="s">
        <v>1793</v>
      </c>
      <c r="D789" t="s">
        <v>411</v>
      </c>
      <c r="E789" t="s">
        <v>104</v>
      </c>
      <c r="F789">
        <v>2830</v>
      </c>
      <c r="G789" s="9">
        <v>660</v>
      </c>
      <c r="H789">
        <v>1</v>
      </c>
      <c r="I789" s="9">
        <f t="shared" si="96"/>
        <v>660</v>
      </c>
      <c r="X789" s="5">
        <v>45345</v>
      </c>
      <c r="Y789" t="str">
        <f t="shared" si="97"/>
        <v>Friday</v>
      </c>
      <c r="Z789">
        <f t="shared" si="98"/>
        <v>23</v>
      </c>
      <c r="AA789">
        <f t="shared" si="99"/>
        <v>2</v>
      </c>
      <c r="AB789" t="str">
        <f t="shared" si="100"/>
        <v>February</v>
      </c>
      <c r="AC789">
        <f t="shared" si="101"/>
        <v>2024</v>
      </c>
      <c r="AD789" t="str">
        <f t="shared" si="102"/>
        <v/>
      </c>
      <c r="AE789" t="str" cm="1">
        <f t="array" ref="AE789">_xlfn.SWITCH(Y789,"Saturday","Weekend","Sunday","Weekend","Weekday")</f>
        <v>Weekday</v>
      </c>
      <c r="AF789" t="str">
        <f t="shared" si="103"/>
        <v>No</v>
      </c>
    </row>
    <row r="790" spans="3:32" x14ac:dyDescent="0.25">
      <c r="C790" t="s">
        <v>1794</v>
      </c>
      <c r="D790" t="s">
        <v>219</v>
      </c>
      <c r="E790" t="s">
        <v>112</v>
      </c>
      <c r="F790">
        <v>2810</v>
      </c>
      <c r="G790" s="9">
        <v>6300</v>
      </c>
      <c r="H790">
        <v>9</v>
      </c>
      <c r="I790" s="9">
        <f t="shared" si="96"/>
        <v>56700</v>
      </c>
      <c r="X790" s="5">
        <v>45346</v>
      </c>
      <c r="Y790" t="str">
        <f t="shared" si="97"/>
        <v>Saturday</v>
      </c>
      <c r="Z790">
        <f t="shared" si="98"/>
        <v>24</v>
      </c>
      <c r="AA790">
        <f t="shared" si="99"/>
        <v>2</v>
      </c>
      <c r="AB790" t="str">
        <f t="shared" si="100"/>
        <v>February</v>
      </c>
      <c r="AC790">
        <f t="shared" si="101"/>
        <v>2024</v>
      </c>
      <c r="AD790" t="str">
        <f t="shared" si="102"/>
        <v/>
      </c>
      <c r="AE790" t="str" cm="1">
        <f t="array" ref="AE790">_xlfn.SWITCH(Y790,"Saturday","Weekend","Sunday","Weekend","Weekday")</f>
        <v>Weekend</v>
      </c>
      <c r="AF790" t="str">
        <f t="shared" si="103"/>
        <v>Yes</v>
      </c>
    </row>
    <row r="791" spans="3:32" x14ac:dyDescent="0.25">
      <c r="C791" t="s">
        <v>1795</v>
      </c>
      <c r="D791" t="s">
        <v>234</v>
      </c>
      <c r="E791" t="s">
        <v>85</v>
      </c>
      <c r="F791">
        <v>2910</v>
      </c>
      <c r="G791" s="9">
        <v>8300</v>
      </c>
      <c r="H791">
        <v>1</v>
      </c>
      <c r="I791" s="9">
        <f t="shared" si="96"/>
        <v>8300</v>
      </c>
      <c r="X791" s="5">
        <v>45347</v>
      </c>
      <c r="Y791" t="str">
        <f t="shared" si="97"/>
        <v>Sunday</v>
      </c>
      <c r="Z791">
        <f t="shared" si="98"/>
        <v>25</v>
      </c>
      <c r="AA791">
        <f t="shared" si="99"/>
        <v>2</v>
      </c>
      <c r="AB791" t="str">
        <f t="shared" si="100"/>
        <v>February</v>
      </c>
      <c r="AC791">
        <f t="shared" si="101"/>
        <v>2024</v>
      </c>
      <c r="AD791" t="str">
        <f t="shared" si="102"/>
        <v/>
      </c>
      <c r="AE791" t="str" cm="1">
        <f t="array" ref="AE791">_xlfn.SWITCH(Y791,"Saturday","Weekend","Sunday","Weekend","Weekday")</f>
        <v>Weekend</v>
      </c>
      <c r="AF791" t="str">
        <f t="shared" si="103"/>
        <v>Yes</v>
      </c>
    </row>
    <row r="792" spans="3:32" x14ac:dyDescent="0.25">
      <c r="C792" t="s">
        <v>1796</v>
      </c>
      <c r="D792" t="s">
        <v>304</v>
      </c>
      <c r="E792" t="s">
        <v>54</v>
      </c>
      <c r="F792">
        <v>2800</v>
      </c>
      <c r="G792" s="9">
        <v>40</v>
      </c>
      <c r="H792">
        <v>10</v>
      </c>
      <c r="I792" s="9">
        <f t="shared" si="96"/>
        <v>400</v>
      </c>
      <c r="X792" s="5">
        <v>45348</v>
      </c>
      <c r="Y792" t="str">
        <f t="shared" si="97"/>
        <v>Monday</v>
      </c>
      <c r="Z792">
        <f t="shared" si="98"/>
        <v>26</v>
      </c>
      <c r="AA792">
        <f t="shared" si="99"/>
        <v>2</v>
      </c>
      <c r="AB792" t="str">
        <f t="shared" si="100"/>
        <v>February</v>
      </c>
      <c r="AC792">
        <f t="shared" si="101"/>
        <v>2024</v>
      </c>
      <c r="AD792" t="str">
        <f t="shared" si="102"/>
        <v/>
      </c>
      <c r="AE792" t="str" cm="1">
        <f t="array" ref="AE792">_xlfn.SWITCH(Y792,"Saturday","Weekend","Sunday","Weekend","Weekday")</f>
        <v>Weekday</v>
      </c>
      <c r="AF792" t="str">
        <f t="shared" si="103"/>
        <v>No</v>
      </c>
    </row>
    <row r="793" spans="3:32" x14ac:dyDescent="0.25">
      <c r="C793" t="s">
        <v>1797</v>
      </c>
      <c r="D793" t="s">
        <v>389</v>
      </c>
      <c r="E793" t="s">
        <v>175</v>
      </c>
      <c r="F793">
        <v>2760</v>
      </c>
      <c r="G793" s="9">
        <v>81</v>
      </c>
      <c r="H793">
        <v>1</v>
      </c>
      <c r="I793" s="9">
        <f t="shared" si="96"/>
        <v>81</v>
      </c>
      <c r="X793" s="5">
        <v>45349</v>
      </c>
      <c r="Y793" t="str">
        <f t="shared" si="97"/>
        <v>Tuesday</v>
      </c>
      <c r="Z793">
        <f t="shared" si="98"/>
        <v>27</v>
      </c>
      <c r="AA793">
        <f t="shared" si="99"/>
        <v>2</v>
      </c>
      <c r="AB793" t="str">
        <f t="shared" si="100"/>
        <v>February</v>
      </c>
      <c r="AC793">
        <f t="shared" si="101"/>
        <v>2024</v>
      </c>
      <c r="AD793" t="str">
        <f t="shared" si="102"/>
        <v/>
      </c>
      <c r="AE793" t="str" cm="1">
        <f t="array" ref="AE793">_xlfn.SWITCH(Y793,"Saturday","Weekend","Sunday","Weekend","Weekday")</f>
        <v>Weekday</v>
      </c>
      <c r="AF793" t="str">
        <f t="shared" si="103"/>
        <v>No</v>
      </c>
    </row>
    <row r="794" spans="3:32" x14ac:dyDescent="0.25">
      <c r="C794" t="s">
        <v>1798</v>
      </c>
      <c r="D794" t="s">
        <v>325</v>
      </c>
      <c r="E794" t="s">
        <v>30</v>
      </c>
      <c r="F794">
        <v>2810</v>
      </c>
      <c r="G794" s="9">
        <v>280</v>
      </c>
      <c r="H794">
        <v>8</v>
      </c>
      <c r="I794" s="9">
        <f t="shared" si="96"/>
        <v>2240</v>
      </c>
      <c r="X794" s="5">
        <v>45350</v>
      </c>
      <c r="Y794" t="str">
        <f t="shared" si="97"/>
        <v>Wednesday</v>
      </c>
      <c r="Z794">
        <f t="shared" si="98"/>
        <v>28</v>
      </c>
      <c r="AA794">
        <f t="shared" si="99"/>
        <v>2</v>
      </c>
      <c r="AB794" t="str">
        <f t="shared" si="100"/>
        <v>February</v>
      </c>
      <c r="AC794">
        <f t="shared" si="101"/>
        <v>2024</v>
      </c>
      <c r="AD794" t="str">
        <f t="shared" si="102"/>
        <v/>
      </c>
      <c r="AE794" t="str" cm="1">
        <f t="array" ref="AE794">_xlfn.SWITCH(Y794,"Saturday","Weekend","Sunday","Weekend","Weekday")</f>
        <v>Weekday</v>
      </c>
      <c r="AF794" t="str">
        <f t="shared" si="103"/>
        <v>No</v>
      </c>
    </row>
    <row r="795" spans="3:32" x14ac:dyDescent="0.25">
      <c r="C795" t="s">
        <v>1799</v>
      </c>
      <c r="D795" t="s">
        <v>436</v>
      </c>
      <c r="E795" t="s">
        <v>44</v>
      </c>
      <c r="F795">
        <v>2870</v>
      </c>
      <c r="G795" s="9">
        <v>8100</v>
      </c>
      <c r="H795">
        <v>1</v>
      </c>
      <c r="I795" s="9">
        <f t="shared" si="96"/>
        <v>8100</v>
      </c>
      <c r="X795" s="5">
        <v>45351</v>
      </c>
      <c r="Y795" t="str">
        <f t="shared" si="97"/>
        <v>Thursday</v>
      </c>
      <c r="Z795">
        <f t="shared" si="98"/>
        <v>29</v>
      </c>
      <c r="AA795">
        <f t="shared" si="99"/>
        <v>2</v>
      </c>
      <c r="AB795" t="str">
        <f t="shared" si="100"/>
        <v>February</v>
      </c>
      <c r="AC795">
        <f t="shared" si="101"/>
        <v>2024</v>
      </c>
      <c r="AD795" t="str">
        <f t="shared" si="102"/>
        <v/>
      </c>
      <c r="AE795" t="str" cm="1">
        <f t="array" ref="AE795">_xlfn.SWITCH(Y795,"Saturday","Weekend","Sunday","Weekend","Weekday")</f>
        <v>Weekday</v>
      </c>
      <c r="AF795" t="str">
        <f t="shared" si="103"/>
        <v>No</v>
      </c>
    </row>
    <row r="796" spans="3:32" x14ac:dyDescent="0.25">
      <c r="C796" t="s">
        <v>1800</v>
      </c>
      <c r="D796" t="s">
        <v>178</v>
      </c>
      <c r="E796" t="s">
        <v>159</v>
      </c>
      <c r="F796">
        <v>2760</v>
      </c>
      <c r="G796" s="9">
        <v>870</v>
      </c>
      <c r="H796">
        <v>1</v>
      </c>
      <c r="I796" s="9">
        <f t="shared" si="96"/>
        <v>870</v>
      </c>
      <c r="X796" s="5">
        <v>45352</v>
      </c>
      <c r="Y796" t="str">
        <f t="shared" si="97"/>
        <v>Friday</v>
      </c>
      <c r="Z796">
        <f t="shared" si="98"/>
        <v>1</v>
      </c>
      <c r="AA796">
        <f t="shared" si="99"/>
        <v>3</v>
      </c>
      <c r="AB796" t="str">
        <f t="shared" si="100"/>
        <v>March</v>
      </c>
      <c r="AC796">
        <f t="shared" si="101"/>
        <v>2024</v>
      </c>
      <c r="AD796" t="str">
        <f t="shared" si="102"/>
        <v/>
      </c>
      <c r="AE796" t="str" cm="1">
        <f t="array" ref="AE796">_xlfn.SWITCH(Y796,"Saturday","Weekend","Sunday","Weekend","Weekday")</f>
        <v>Weekday</v>
      </c>
      <c r="AF796" t="str">
        <f t="shared" si="103"/>
        <v>No</v>
      </c>
    </row>
    <row r="797" spans="3:32" x14ac:dyDescent="0.25">
      <c r="C797" t="s">
        <v>1801</v>
      </c>
      <c r="D797" t="s">
        <v>322</v>
      </c>
      <c r="E797" t="s">
        <v>148</v>
      </c>
      <c r="F797">
        <v>2820</v>
      </c>
      <c r="G797" s="9">
        <v>3800</v>
      </c>
      <c r="H797">
        <v>1</v>
      </c>
      <c r="I797" s="9">
        <f t="shared" si="96"/>
        <v>3800</v>
      </c>
      <c r="X797" s="5">
        <v>45353</v>
      </c>
      <c r="Y797" t="str">
        <f t="shared" si="97"/>
        <v>Saturday</v>
      </c>
      <c r="Z797">
        <f t="shared" si="98"/>
        <v>2</v>
      </c>
      <c r="AA797">
        <f t="shared" si="99"/>
        <v>3</v>
      </c>
      <c r="AB797" t="str">
        <f t="shared" si="100"/>
        <v>March</v>
      </c>
      <c r="AC797">
        <f t="shared" si="101"/>
        <v>2024</v>
      </c>
      <c r="AD797" t="str">
        <f t="shared" si="102"/>
        <v/>
      </c>
      <c r="AE797" t="str" cm="1">
        <f t="array" ref="AE797">_xlfn.SWITCH(Y797,"Saturday","Weekend","Sunday","Weekend","Weekday")</f>
        <v>Weekend</v>
      </c>
      <c r="AF797" t="str">
        <f t="shared" si="103"/>
        <v>Yes</v>
      </c>
    </row>
    <row r="798" spans="3:32" x14ac:dyDescent="0.25">
      <c r="C798" t="s">
        <v>1802</v>
      </c>
      <c r="D798" t="s">
        <v>241</v>
      </c>
      <c r="E798" t="s">
        <v>167</v>
      </c>
      <c r="F798">
        <v>2830</v>
      </c>
      <c r="G798" s="9">
        <v>5900</v>
      </c>
      <c r="H798">
        <v>1</v>
      </c>
      <c r="I798" s="9">
        <f t="shared" si="96"/>
        <v>5900</v>
      </c>
      <c r="X798" s="5">
        <v>45354</v>
      </c>
      <c r="Y798" t="str">
        <f t="shared" si="97"/>
        <v>Sunday</v>
      </c>
      <c r="Z798">
        <f t="shared" si="98"/>
        <v>3</v>
      </c>
      <c r="AA798">
        <f t="shared" si="99"/>
        <v>3</v>
      </c>
      <c r="AB798" t="str">
        <f t="shared" si="100"/>
        <v>March</v>
      </c>
      <c r="AC798">
        <f t="shared" si="101"/>
        <v>2024</v>
      </c>
      <c r="AD798" t="str">
        <f t="shared" si="102"/>
        <v/>
      </c>
      <c r="AE798" t="str" cm="1">
        <f t="array" ref="AE798">_xlfn.SWITCH(Y798,"Saturday","Weekend","Sunday","Weekend","Weekday")</f>
        <v>Weekend</v>
      </c>
      <c r="AF798" t="str">
        <f t="shared" si="103"/>
        <v>Yes</v>
      </c>
    </row>
    <row r="799" spans="3:32" x14ac:dyDescent="0.25">
      <c r="C799" t="s">
        <v>1803</v>
      </c>
      <c r="D799" t="s">
        <v>413</v>
      </c>
      <c r="E799" t="s">
        <v>32</v>
      </c>
      <c r="F799">
        <v>2890</v>
      </c>
      <c r="G799" s="9">
        <v>290</v>
      </c>
      <c r="H799">
        <v>2</v>
      </c>
      <c r="I799" s="9">
        <f t="shared" si="96"/>
        <v>580</v>
      </c>
      <c r="X799" s="5">
        <v>45355</v>
      </c>
      <c r="Y799" t="str">
        <f t="shared" si="97"/>
        <v>Monday</v>
      </c>
      <c r="Z799">
        <f t="shared" si="98"/>
        <v>4</v>
      </c>
      <c r="AA799">
        <f t="shared" si="99"/>
        <v>3</v>
      </c>
      <c r="AB799" t="str">
        <f t="shared" si="100"/>
        <v>March</v>
      </c>
      <c r="AC799">
        <f t="shared" si="101"/>
        <v>2024</v>
      </c>
      <c r="AD799" t="str">
        <f t="shared" si="102"/>
        <v/>
      </c>
      <c r="AE799" t="str" cm="1">
        <f t="array" ref="AE799">_xlfn.SWITCH(Y799,"Saturday","Weekend","Sunday","Weekend","Weekday")</f>
        <v>Weekday</v>
      </c>
      <c r="AF799" t="str">
        <f t="shared" si="103"/>
        <v>No</v>
      </c>
    </row>
    <row r="800" spans="3:32" x14ac:dyDescent="0.25">
      <c r="C800" t="s">
        <v>1804</v>
      </c>
      <c r="D800" t="s">
        <v>276</v>
      </c>
      <c r="E800" t="s">
        <v>162</v>
      </c>
      <c r="F800">
        <v>2710</v>
      </c>
      <c r="G800" s="9">
        <v>5300</v>
      </c>
      <c r="H800">
        <v>1</v>
      </c>
      <c r="I800" s="9">
        <f t="shared" si="96"/>
        <v>5300</v>
      </c>
      <c r="X800" s="5">
        <v>45356</v>
      </c>
      <c r="Y800" t="str">
        <f t="shared" si="97"/>
        <v>Tuesday</v>
      </c>
      <c r="Z800">
        <f t="shared" si="98"/>
        <v>5</v>
      </c>
      <c r="AA800">
        <f t="shared" si="99"/>
        <v>3</v>
      </c>
      <c r="AB800" t="str">
        <f t="shared" si="100"/>
        <v>March</v>
      </c>
      <c r="AC800">
        <f t="shared" si="101"/>
        <v>2024</v>
      </c>
      <c r="AD800" t="str">
        <f t="shared" si="102"/>
        <v/>
      </c>
      <c r="AE800" t="str" cm="1">
        <f t="array" ref="AE800">_xlfn.SWITCH(Y800,"Saturday","Weekend","Sunday","Weekend","Weekday")</f>
        <v>Weekday</v>
      </c>
      <c r="AF800" t="str">
        <f t="shared" si="103"/>
        <v>No</v>
      </c>
    </row>
    <row r="801" spans="3:32" x14ac:dyDescent="0.25">
      <c r="C801" t="s">
        <v>1805</v>
      </c>
      <c r="D801" t="s">
        <v>237</v>
      </c>
      <c r="E801" t="s">
        <v>62</v>
      </c>
      <c r="F801">
        <v>2710</v>
      </c>
      <c r="G801" s="9">
        <v>8700</v>
      </c>
      <c r="H801">
        <v>5</v>
      </c>
      <c r="I801" s="9">
        <f t="shared" si="96"/>
        <v>43500</v>
      </c>
      <c r="X801" s="5">
        <v>45357</v>
      </c>
      <c r="Y801" t="str">
        <f t="shared" si="97"/>
        <v>Wednesday</v>
      </c>
      <c r="Z801">
        <f t="shared" si="98"/>
        <v>6</v>
      </c>
      <c r="AA801">
        <f t="shared" si="99"/>
        <v>3</v>
      </c>
      <c r="AB801" t="str">
        <f t="shared" si="100"/>
        <v>March</v>
      </c>
      <c r="AC801">
        <f t="shared" si="101"/>
        <v>2024</v>
      </c>
      <c r="AD801" t="str">
        <f t="shared" si="102"/>
        <v/>
      </c>
      <c r="AE801" t="str" cm="1">
        <f t="array" ref="AE801">_xlfn.SWITCH(Y801,"Saturday","Weekend","Sunday","Weekend","Weekday")</f>
        <v>Weekday</v>
      </c>
      <c r="AF801" t="str">
        <f t="shared" si="103"/>
        <v>No</v>
      </c>
    </row>
    <row r="802" spans="3:32" x14ac:dyDescent="0.25">
      <c r="C802" t="s">
        <v>1806</v>
      </c>
      <c r="D802" t="s">
        <v>211</v>
      </c>
      <c r="E802" t="s">
        <v>94</v>
      </c>
      <c r="F802">
        <v>2870</v>
      </c>
      <c r="G802" s="9">
        <v>46</v>
      </c>
      <c r="H802">
        <v>1</v>
      </c>
      <c r="I802" s="9">
        <f t="shared" si="96"/>
        <v>46</v>
      </c>
      <c r="X802" s="5">
        <v>45358</v>
      </c>
      <c r="Y802" t="str">
        <f t="shared" si="97"/>
        <v>Thursday</v>
      </c>
      <c r="Z802">
        <f t="shared" si="98"/>
        <v>7</v>
      </c>
      <c r="AA802">
        <f t="shared" si="99"/>
        <v>3</v>
      </c>
      <c r="AB802" t="str">
        <f t="shared" si="100"/>
        <v>March</v>
      </c>
      <c r="AC802">
        <f t="shared" si="101"/>
        <v>2024</v>
      </c>
      <c r="AD802" t="str">
        <f t="shared" si="102"/>
        <v/>
      </c>
      <c r="AE802" t="str" cm="1">
        <f t="array" ref="AE802">_xlfn.SWITCH(Y802,"Saturday","Weekend","Sunday","Weekend","Weekday")</f>
        <v>Weekday</v>
      </c>
      <c r="AF802" t="str">
        <f t="shared" si="103"/>
        <v>No</v>
      </c>
    </row>
    <row r="803" spans="3:32" x14ac:dyDescent="0.25">
      <c r="C803" t="s">
        <v>1807</v>
      </c>
      <c r="D803" t="s">
        <v>450</v>
      </c>
      <c r="E803" t="s">
        <v>168</v>
      </c>
      <c r="F803">
        <v>2770</v>
      </c>
      <c r="G803" s="9">
        <v>43</v>
      </c>
      <c r="H803">
        <v>1</v>
      </c>
      <c r="I803" s="9">
        <f t="shared" si="96"/>
        <v>43</v>
      </c>
      <c r="X803" s="5">
        <v>45359</v>
      </c>
      <c r="Y803" t="str">
        <f t="shared" si="97"/>
        <v>Friday</v>
      </c>
      <c r="Z803">
        <f t="shared" si="98"/>
        <v>8</v>
      </c>
      <c r="AA803">
        <f t="shared" si="99"/>
        <v>3</v>
      </c>
      <c r="AB803" t="str">
        <f t="shared" si="100"/>
        <v>March</v>
      </c>
      <c r="AC803">
        <f t="shared" si="101"/>
        <v>2024</v>
      </c>
      <c r="AD803" t="str">
        <f t="shared" si="102"/>
        <v/>
      </c>
      <c r="AE803" t="str" cm="1">
        <f t="array" ref="AE803">_xlfn.SWITCH(Y803,"Saturday","Weekend","Sunday","Weekend","Weekday")</f>
        <v>Weekday</v>
      </c>
      <c r="AF803" t="str">
        <f t="shared" si="103"/>
        <v>No</v>
      </c>
    </row>
    <row r="804" spans="3:32" x14ac:dyDescent="0.25">
      <c r="C804" t="s">
        <v>1808</v>
      </c>
      <c r="D804" t="s">
        <v>307</v>
      </c>
      <c r="E804" t="s">
        <v>124</v>
      </c>
      <c r="F804">
        <v>2840</v>
      </c>
      <c r="G804" s="9">
        <v>450</v>
      </c>
      <c r="H804">
        <v>1</v>
      </c>
      <c r="I804" s="9">
        <f t="shared" si="96"/>
        <v>450</v>
      </c>
      <c r="X804" s="5">
        <v>45360</v>
      </c>
      <c r="Y804" t="str">
        <f t="shared" si="97"/>
        <v>Saturday</v>
      </c>
      <c r="Z804">
        <f t="shared" si="98"/>
        <v>9</v>
      </c>
      <c r="AA804">
        <f t="shared" si="99"/>
        <v>3</v>
      </c>
      <c r="AB804" t="str">
        <f t="shared" si="100"/>
        <v>March</v>
      </c>
      <c r="AC804">
        <f t="shared" si="101"/>
        <v>2024</v>
      </c>
      <c r="AD804" t="str">
        <f t="shared" si="102"/>
        <v/>
      </c>
      <c r="AE804" t="str" cm="1">
        <f t="array" ref="AE804">_xlfn.SWITCH(Y804,"Saturday","Weekend","Sunday","Weekend","Weekday")</f>
        <v>Weekend</v>
      </c>
      <c r="AF804" t="str">
        <f t="shared" si="103"/>
        <v>Yes</v>
      </c>
    </row>
    <row r="805" spans="3:32" x14ac:dyDescent="0.25">
      <c r="C805" t="s">
        <v>1809</v>
      </c>
      <c r="D805" t="s">
        <v>198</v>
      </c>
      <c r="E805" t="s">
        <v>77</v>
      </c>
      <c r="F805">
        <v>2850</v>
      </c>
      <c r="G805" s="9">
        <v>890</v>
      </c>
      <c r="H805">
        <v>1</v>
      </c>
      <c r="I805" s="9">
        <f t="shared" si="96"/>
        <v>890</v>
      </c>
      <c r="X805" s="5">
        <v>45361</v>
      </c>
      <c r="Y805" t="str">
        <f t="shared" si="97"/>
        <v>Sunday</v>
      </c>
      <c r="Z805">
        <f t="shared" si="98"/>
        <v>10</v>
      </c>
      <c r="AA805">
        <f t="shared" si="99"/>
        <v>3</v>
      </c>
      <c r="AB805" t="str">
        <f t="shared" si="100"/>
        <v>March</v>
      </c>
      <c r="AC805">
        <f t="shared" si="101"/>
        <v>2024</v>
      </c>
      <c r="AD805" t="str">
        <f t="shared" si="102"/>
        <v/>
      </c>
      <c r="AE805" t="str" cm="1">
        <f t="array" ref="AE805">_xlfn.SWITCH(Y805,"Saturday","Weekend","Sunday","Weekend","Weekday")</f>
        <v>Weekend</v>
      </c>
      <c r="AF805" t="str">
        <f t="shared" si="103"/>
        <v>Yes</v>
      </c>
    </row>
    <row r="806" spans="3:32" x14ac:dyDescent="0.25">
      <c r="C806" t="s">
        <v>1810</v>
      </c>
      <c r="D806" t="s">
        <v>347</v>
      </c>
      <c r="E806" t="s">
        <v>165</v>
      </c>
      <c r="F806">
        <v>2860</v>
      </c>
      <c r="G806" s="9">
        <v>52</v>
      </c>
      <c r="H806">
        <v>1</v>
      </c>
      <c r="I806" s="9">
        <f t="shared" si="96"/>
        <v>52</v>
      </c>
      <c r="X806" s="5">
        <v>45362</v>
      </c>
      <c r="Y806" t="str">
        <f t="shared" si="97"/>
        <v>Monday</v>
      </c>
      <c r="Z806">
        <f t="shared" si="98"/>
        <v>11</v>
      </c>
      <c r="AA806">
        <f t="shared" si="99"/>
        <v>3</v>
      </c>
      <c r="AB806" t="str">
        <f t="shared" si="100"/>
        <v>March</v>
      </c>
      <c r="AC806">
        <f t="shared" si="101"/>
        <v>2024</v>
      </c>
      <c r="AD806" t="str">
        <f t="shared" si="102"/>
        <v/>
      </c>
      <c r="AE806" t="str" cm="1">
        <f t="array" ref="AE806">_xlfn.SWITCH(Y806,"Saturday","Weekend","Sunday","Weekend","Weekday")</f>
        <v>Weekday</v>
      </c>
      <c r="AF806" t="str">
        <f t="shared" si="103"/>
        <v>No</v>
      </c>
    </row>
    <row r="807" spans="3:32" x14ac:dyDescent="0.25">
      <c r="C807" t="s">
        <v>1811</v>
      </c>
      <c r="D807" t="s">
        <v>292</v>
      </c>
      <c r="E807" t="s">
        <v>43</v>
      </c>
      <c r="F807">
        <v>2900</v>
      </c>
      <c r="G807" s="9">
        <v>42</v>
      </c>
      <c r="H807">
        <v>8</v>
      </c>
      <c r="I807" s="9">
        <f t="shared" si="96"/>
        <v>336</v>
      </c>
      <c r="X807" s="5">
        <v>45363</v>
      </c>
      <c r="Y807" t="str">
        <f t="shared" si="97"/>
        <v>Tuesday</v>
      </c>
      <c r="Z807">
        <f t="shared" si="98"/>
        <v>12</v>
      </c>
      <c r="AA807">
        <f t="shared" si="99"/>
        <v>3</v>
      </c>
      <c r="AB807" t="str">
        <f t="shared" si="100"/>
        <v>March</v>
      </c>
      <c r="AC807">
        <f t="shared" si="101"/>
        <v>2024</v>
      </c>
      <c r="AD807" t="str">
        <f t="shared" si="102"/>
        <v/>
      </c>
      <c r="AE807" t="str" cm="1">
        <f t="array" ref="AE807">_xlfn.SWITCH(Y807,"Saturday","Weekend","Sunday","Weekend","Weekday")</f>
        <v>Weekday</v>
      </c>
      <c r="AF807" t="str">
        <f t="shared" si="103"/>
        <v>No</v>
      </c>
    </row>
    <row r="808" spans="3:32" x14ac:dyDescent="0.25">
      <c r="C808" t="s">
        <v>1812</v>
      </c>
      <c r="D808" t="s">
        <v>306</v>
      </c>
      <c r="E808" t="s">
        <v>155</v>
      </c>
      <c r="F808">
        <v>2880</v>
      </c>
      <c r="G808" s="9">
        <v>940</v>
      </c>
      <c r="H808">
        <v>1</v>
      </c>
      <c r="I808" s="9">
        <f t="shared" si="96"/>
        <v>940</v>
      </c>
      <c r="X808" s="5">
        <v>45364</v>
      </c>
      <c r="Y808" t="str">
        <f t="shared" si="97"/>
        <v>Wednesday</v>
      </c>
      <c r="Z808">
        <f t="shared" si="98"/>
        <v>13</v>
      </c>
      <c r="AA808">
        <f t="shared" si="99"/>
        <v>3</v>
      </c>
      <c r="AB808" t="str">
        <f t="shared" si="100"/>
        <v>March</v>
      </c>
      <c r="AC808">
        <f t="shared" si="101"/>
        <v>2024</v>
      </c>
      <c r="AD808" t="str">
        <f t="shared" si="102"/>
        <v/>
      </c>
      <c r="AE808" t="str" cm="1">
        <f t="array" ref="AE808">_xlfn.SWITCH(Y808,"Saturday","Weekend","Sunday","Weekend","Weekday")</f>
        <v>Weekday</v>
      </c>
      <c r="AF808" t="str">
        <f t="shared" si="103"/>
        <v>No</v>
      </c>
    </row>
    <row r="809" spans="3:32" x14ac:dyDescent="0.25">
      <c r="C809" t="s">
        <v>1813</v>
      </c>
      <c r="D809" t="s">
        <v>404</v>
      </c>
      <c r="E809" t="s">
        <v>22</v>
      </c>
      <c r="F809">
        <v>2830</v>
      </c>
      <c r="G809" s="9">
        <v>38</v>
      </c>
      <c r="H809">
        <v>1</v>
      </c>
      <c r="I809" s="9">
        <f t="shared" si="96"/>
        <v>38</v>
      </c>
      <c r="X809" s="5">
        <v>45365</v>
      </c>
      <c r="Y809" t="str">
        <f t="shared" si="97"/>
        <v>Thursday</v>
      </c>
      <c r="Z809">
        <f t="shared" si="98"/>
        <v>14</v>
      </c>
      <c r="AA809">
        <f t="shared" si="99"/>
        <v>3</v>
      </c>
      <c r="AB809" t="str">
        <f t="shared" si="100"/>
        <v>March</v>
      </c>
      <c r="AC809">
        <f t="shared" si="101"/>
        <v>2024</v>
      </c>
      <c r="AD809" t="str">
        <f t="shared" si="102"/>
        <v/>
      </c>
      <c r="AE809" t="str" cm="1">
        <f t="array" ref="AE809">_xlfn.SWITCH(Y809,"Saturday","Weekend","Sunday","Weekend","Weekday")</f>
        <v>Weekday</v>
      </c>
      <c r="AF809" t="str">
        <f t="shared" si="103"/>
        <v>No</v>
      </c>
    </row>
    <row r="810" spans="3:32" x14ac:dyDescent="0.25">
      <c r="C810" t="s">
        <v>1814</v>
      </c>
      <c r="D810" t="s">
        <v>432</v>
      </c>
      <c r="E810" t="s">
        <v>54</v>
      </c>
      <c r="F810">
        <v>2900</v>
      </c>
      <c r="G810" s="9">
        <v>8600</v>
      </c>
      <c r="H810">
        <v>10</v>
      </c>
      <c r="I810" s="9">
        <f t="shared" si="96"/>
        <v>86000</v>
      </c>
      <c r="X810" s="5">
        <v>45366</v>
      </c>
      <c r="Y810" t="str">
        <f t="shared" si="97"/>
        <v>Friday</v>
      </c>
      <c r="Z810">
        <f t="shared" si="98"/>
        <v>15</v>
      </c>
      <c r="AA810">
        <f t="shared" si="99"/>
        <v>3</v>
      </c>
      <c r="AB810" t="str">
        <f t="shared" si="100"/>
        <v>March</v>
      </c>
      <c r="AC810">
        <f t="shared" si="101"/>
        <v>2024</v>
      </c>
      <c r="AD810" t="str">
        <f t="shared" si="102"/>
        <v/>
      </c>
      <c r="AE810" t="str" cm="1">
        <f t="array" ref="AE810">_xlfn.SWITCH(Y810,"Saturday","Weekend","Sunday","Weekend","Weekday")</f>
        <v>Weekday</v>
      </c>
      <c r="AF810" t="str">
        <f t="shared" si="103"/>
        <v>No</v>
      </c>
    </row>
    <row r="811" spans="3:32" x14ac:dyDescent="0.25">
      <c r="C811" t="s">
        <v>1815</v>
      </c>
      <c r="D811" t="s">
        <v>246</v>
      </c>
      <c r="E811" t="s">
        <v>91</v>
      </c>
      <c r="F811">
        <v>2820</v>
      </c>
      <c r="G811" s="9">
        <v>920</v>
      </c>
      <c r="H811">
        <v>2</v>
      </c>
      <c r="I811" s="9">
        <f t="shared" si="96"/>
        <v>1840</v>
      </c>
      <c r="X811" s="5">
        <v>45367</v>
      </c>
      <c r="Y811" t="str">
        <f t="shared" si="97"/>
        <v>Saturday</v>
      </c>
      <c r="Z811">
        <f t="shared" si="98"/>
        <v>16</v>
      </c>
      <c r="AA811">
        <f t="shared" si="99"/>
        <v>3</v>
      </c>
      <c r="AB811" t="str">
        <f t="shared" si="100"/>
        <v>March</v>
      </c>
      <c r="AC811">
        <f t="shared" si="101"/>
        <v>2024</v>
      </c>
      <c r="AD811" t="str">
        <f t="shared" si="102"/>
        <v/>
      </c>
      <c r="AE811" t="str" cm="1">
        <f t="array" ref="AE811">_xlfn.SWITCH(Y811,"Saturday","Weekend","Sunday","Weekend","Weekday")</f>
        <v>Weekend</v>
      </c>
      <c r="AF811" t="str">
        <f t="shared" si="103"/>
        <v>Yes</v>
      </c>
    </row>
    <row r="812" spans="3:32" x14ac:dyDescent="0.25">
      <c r="C812" t="s">
        <v>1816</v>
      </c>
      <c r="D812" t="s">
        <v>337</v>
      </c>
      <c r="E812" t="s">
        <v>134</v>
      </c>
      <c r="F812">
        <v>2840</v>
      </c>
      <c r="G812" s="9">
        <v>250</v>
      </c>
      <c r="H812">
        <v>1</v>
      </c>
      <c r="I812" s="9">
        <f t="shared" si="96"/>
        <v>250</v>
      </c>
      <c r="X812" s="5">
        <v>45368</v>
      </c>
      <c r="Y812" t="str">
        <f t="shared" si="97"/>
        <v>Sunday</v>
      </c>
      <c r="Z812">
        <f t="shared" si="98"/>
        <v>17</v>
      </c>
      <c r="AA812">
        <f t="shared" si="99"/>
        <v>3</v>
      </c>
      <c r="AB812" t="str">
        <f t="shared" si="100"/>
        <v>March</v>
      </c>
      <c r="AC812">
        <f t="shared" si="101"/>
        <v>2024</v>
      </c>
      <c r="AD812" t="str">
        <f t="shared" si="102"/>
        <v/>
      </c>
      <c r="AE812" t="str" cm="1">
        <f t="array" ref="AE812">_xlfn.SWITCH(Y812,"Saturday","Weekend","Sunday","Weekend","Weekday")</f>
        <v>Weekend</v>
      </c>
      <c r="AF812" t="str">
        <f t="shared" si="103"/>
        <v>Yes</v>
      </c>
    </row>
    <row r="813" spans="3:32" x14ac:dyDescent="0.25">
      <c r="C813" t="s">
        <v>1817</v>
      </c>
      <c r="D813" t="s">
        <v>215</v>
      </c>
      <c r="E813" t="s">
        <v>78</v>
      </c>
      <c r="F813">
        <v>2830</v>
      </c>
      <c r="G813" s="9">
        <v>4300</v>
      </c>
      <c r="H813">
        <v>1</v>
      </c>
      <c r="I813" s="9">
        <f t="shared" si="96"/>
        <v>4300</v>
      </c>
      <c r="X813" s="5">
        <v>45369</v>
      </c>
      <c r="Y813" t="str">
        <f t="shared" si="97"/>
        <v>Monday</v>
      </c>
      <c r="Z813">
        <f t="shared" si="98"/>
        <v>18</v>
      </c>
      <c r="AA813">
        <f t="shared" si="99"/>
        <v>3</v>
      </c>
      <c r="AB813" t="str">
        <f t="shared" si="100"/>
        <v>March</v>
      </c>
      <c r="AC813">
        <f t="shared" si="101"/>
        <v>2024</v>
      </c>
      <c r="AD813" t="str">
        <f t="shared" si="102"/>
        <v/>
      </c>
      <c r="AE813" t="str" cm="1">
        <f t="array" ref="AE813">_xlfn.SWITCH(Y813,"Saturday","Weekend","Sunday","Weekend","Weekday")</f>
        <v>Weekday</v>
      </c>
      <c r="AF813" t="str">
        <f t="shared" si="103"/>
        <v>No</v>
      </c>
    </row>
    <row r="814" spans="3:32" x14ac:dyDescent="0.25">
      <c r="C814" t="s">
        <v>1818</v>
      </c>
      <c r="D814" t="s">
        <v>353</v>
      </c>
      <c r="E814" t="s">
        <v>149</v>
      </c>
      <c r="F814">
        <v>2920</v>
      </c>
      <c r="G814" s="9">
        <v>620</v>
      </c>
      <c r="H814">
        <v>1</v>
      </c>
      <c r="I814" s="9">
        <f t="shared" si="96"/>
        <v>620</v>
      </c>
      <c r="X814" s="5">
        <v>45370</v>
      </c>
      <c r="Y814" t="str">
        <f t="shared" si="97"/>
        <v>Tuesday</v>
      </c>
      <c r="Z814">
        <f t="shared" si="98"/>
        <v>19</v>
      </c>
      <c r="AA814">
        <f t="shared" si="99"/>
        <v>3</v>
      </c>
      <c r="AB814" t="str">
        <f t="shared" si="100"/>
        <v>March</v>
      </c>
      <c r="AC814">
        <f t="shared" si="101"/>
        <v>2024</v>
      </c>
      <c r="AD814" t="str">
        <f t="shared" si="102"/>
        <v/>
      </c>
      <c r="AE814" t="str" cm="1">
        <f t="array" ref="AE814">_xlfn.SWITCH(Y814,"Saturday","Weekend","Sunday","Weekend","Weekday")</f>
        <v>Weekday</v>
      </c>
      <c r="AF814" t="str">
        <f t="shared" si="103"/>
        <v>No</v>
      </c>
    </row>
    <row r="815" spans="3:32" x14ac:dyDescent="0.25">
      <c r="C815" t="s">
        <v>1819</v>
      </c>
      <c r="D815" t="s">
        <v>299</v>
      </c>
      <c r="E815" t="s">
        <v>114</v>
      </c>
      <c r="F815">
        <v>2900</v>
      </c>
      <c r="G815" s="9">
        <v>17</v>
      </c>
      <c r="H815">
        <v>1</v>
      </c>
      <c r="I815" s="9">
        <f t="shared" si="96"/>
        <v>17</v>
      </c>
      <c r="X815" s="5">
        <v>45371</v>
      </c>
      <c r="Y815" t="str">
        <f t="shared" si="97"/>
        <v>Wednesday</v>
      </c>
      <c r="Z815">
        <f t="shared" si="98"/>
        <v>20</v>
      </c>
      <c r="AA815">
        <f t="shared" si="99"/>
        <v>3</v>
      </c>
      <c r="AB815" t="str">
        <f t="shared" si="100"/>
        <v>March</v>
      </c>
      <c r="AC815">
        <f t="shared" si="101"/>
        <v>2024</v>
      </c>
      <c r="AD815" t="str">
        <f t="shared" si="102"/>
        <v/>
      </c>
      <c r="AE815" t="str" cm="1">
        <f t="array" ref="AE815">_xlfn.SWITCH(Y815,"Saturday","Weekend","Sunday","Weekend","Weekday")</f>
        <v>Weekday</v>
      </c>
      <c r="AF815" t="str">
        <f t="shared" si="103"/>
        <v>No</v>
      </c>
    </row>
    <row r="816" spans="3:32" x14ac:dyDescent="0.25">
      <c r="C816" t="s">
        <v>1820</v>
      </c>
      <c r="D816" t="s">
        <v>414</v>
      </c>
      <c r="E816" t="s">
        <v>86</v>
      </c>
      <c r="F816">
        <v>2780</v>
      </c>
      <c r="G816" s="9">
        <v>170</v>
      </c>
      <c r="H816">
        <v>1</v>
      </c>
      <c r="I816" s="9">
        <f t="shared" si="96"/>
        <v>170</v>
      </c>
      <c r="X816" s="5">
        <v>45372</v>
      </c>
      <c r="Y816" t="str">
        <f t="shared" si="97"/>
        <v>Thursday</v>
      </c>
      <c r="Z816">
        <f t="shared" si="98"/>
        <v>21</v>
      </c>
      <c r="AA816">
        <f t="shared" si="99"/>
        <v>3</v>
      </c>
      <c r="AB816" t="str">
        <f t="shared" si="100"/>
        <v>March</v>
      </c>
      <c r="AC816">
        <f t="shared" si="101"/>
        <v>2024</v>
      </c>
      <c r="AD816" t="str">
        <f t="shared" si="102"/>
        <v/>
      </c>
      <c r="AE816" t="str" cm="1">
        <f t="array" ref="AE816">_xlfn.SWITCH(Y816,"Saturday","Weekend","Sunday","Weekend","Weekday")</f>
        <v>Weekday</v>
      </c>
      <c r="AF816" t="str">
        <f t="shared" si="103"/>
        <v>No</v>
      </c>
    </row>
    <row r="817" spans="3:32" x14ac:dyDescent="0.25">
      <c r="C817" t="s">
        <v>1821</v>
      </c>
      <c r="D817" t="s">
        <v>413</v>
      </c>
      <c r="E817" t="s">
        <v>165</v>
      </c>
      <c r="F817">
        <v>2770</v>
      </c>
      <c r="G817" s="9">
        <v>91</v>
      </c>
      <c r="H817">
        <v>1</v>
      </c>
      <c r="I817" s="9">
        <f t="shared" si="96"/>
        <v>91</v>
      </c>
      <c r="X817" s="5">
        <v>45373</v>
      </c>
      <c r="Y817" t="str">
        <f t="shared" si="97"/>
        <v>Friday</v>
      </c>
      <c r="Z817">
        <f t="shared" si="98"/>
        <v>22</v>
      </c>
      <c r="AA817">
        <f t="shared" si="99"/>
        <v>3</v>
      </c>
      <c r="AB817" t="str">
        <f t="shared" si="100"/>
        <v>March</v>
      </c>
      <c r="AC817">
        <f t="shared" si="101"/>
        <v>2024</v>
      </c>
      <c r="AD817" t="str">
        <f t="shared" si="102"/>
        <v/>
      </c>
      <c r="AE817" t="str" cm="1">
        <f t="array" ref="AE817">_xlfn.SWITCH(Y817,"Saturday","Weekend","Sunday","Weekend","Weekday")</f>
        <v>Weekday</v>
      </c>
      <c r="AF817" t="str">
        <f t="shared" si="103"/>
        <v>No</v>
      </c>
    </row>
    <row r="818" spans="3:32" x14ac:dyDescent="0.25">
      <c r="C818" t="s">
        <v>1822</v>
      </c>
      <c r="D818" t="s">
        <v>317</v>
      </c>
      <c r="E818" t="s">
        <v>164</v>
      </c>
      <c r="F818">
        <v>2890</v>
      </c>
      <c r="G818" s="9">
        <v>3600</v>
      </c>
      <c r="H818">
        <v>1</v>
      </c>
      <c r="I818" s="9">
        <f t="shared" si="96"/>
        <v>3600</v>
      </c>
      <c r="X818" s="5">
        <v>45374</v>
      </c>
      <c r="Y818" t="str">
        <f t="shared" si="97"/>
        <v>Saturday</v>
      </c>
      <c r="Z818">
        <f t="shared" si="98"/>
        <v>23</v>
      </c>
      <c r="AA818">
        <f t="shared" si="99"/>
        <v>3</v>
      </c>
      <c r="AB818" t="str">
        <f t="shared" si="100"/>
        <v>March</v>
      </c>
      <c r="AC818">
        <f t="shared" si="101"/>
        <v>2024</v>
      </c>
      <c r="AD818" t="str">
        <f t="shared" si="102"/>
        <v/>
      </c>
      <c r="AE818" t="str" cm="1">
        <f t="array" ref="AE818">_xlfn.SWITCH(Y818,"Saturday","Weekend","Sunday","Weekend","Weekday")</f>
        <v>Weekend</v>
      </c>
      <c r="AF818" t="str">
        <f t="shared" si="103"/>
        <v>Yes</v>
      </c>
    </row>
    <row r="819" spans="3:32" x14ac:dyDescent="0.25">
      <c r="C819" t="s">
        <v>1823</v>
      </c>
      <c r="D819" t="s">
        <v>274</v>
      </c>
      <c r="E819" t="s">
        <v>109</v>
      </c>
      <c r="F819">
        <v>2770</v>
      </c>
      <c r="G819" s="9">
        <v>33</v>
      </c>
      <c r="H819">
        <v>1</v>
      </c>
      <c r="I819" s="9">
        <f t="shared" si="96"/>
        <v>33</v>
      </c>
      <c r="X819" s="5">
        <v>45375</v>
      </c>
      <c r="Y819" t="str">
        <f t="shared" si="97"/>
        <v>Sunday</v>
      </c>
      <c r="Z819">
        <f t="shared" si="98"/>
        <v>24</v>
      </c>
      <c r="AA819">
        <f t="shared" si="99"/>
        <v>3</v>
      </c>
      <c r="AB819" t="str">
        <f t="shared" si="100"/>
        <v>March</v>
      </c>
      <c r="AC819">
        <f t="shared" si="101"/>
        <v>2024</v>
      </c>
      <c r="AD819" t="str">
        <f t="shared" si="102"/>
        <v/>
      </c>
      <c r="AE819" t="str" cm="1">
        <f t="array" ref="AE819">_xlfn.SWITCH(Y819,"Saturday","Weekend","Sunday","Weekend","Weekday")</f>
        <v>Weekend</v>
      </c>
      <c r="AF819" t="str">
        <f t="shared" si="103"/>
        <v>Yes</v>
      </c>
    </row>
    <row r="820" spans="3:32" x14ac:dyDescent="0.25">
      <c r="C820" t="s">
        <v>1824</v>
      </c>
      <c r="D820" t="s">
        <v>322</v>
      </c>
      <c r="E820" t="s">
        <v>86</v>
      </c>
      <c r="F820">
        <v>2890</v>
      </c>
      <c r="G820" s="9">
        <v>92</v>
      </c>
      <c r="H820">
        <v>1</v>
      </c>
      <c r="I820" s="9">
        <f t="shared" si="96"/>
        <v>92</v>
      </c>
      <c r="X820" s="5">
        <v>45376</v>
      </c>
      <c r="Y820" t="str">
        <f t="shared" si="97"/>
        <v>Monday</v>
      </c>
      <c r="Z820">
        <f t="shared" si="98"/>
        <v>25</v>
      </c>
      <c r="AA820">
        <f t="shared" si="99"/>
        <v>3</v>
      </c>
      <c r="AB820" t="str">
        <f t="shared" si="100"/>
        <v>March</v>
      </c>
      <c r="AC820">
        <f t="shared" si="101"/>
        <v>2024</v>
      </c>
      <c r="AD820" t="str">
        <f t="shared" si="102"/>
        <v/>
      </c>
      <c r="AE820" t="str" cm="1">
        <f t="array" ref="AE820">_xlfn.SWITCH(Y820,"Saturday","Weekend","Sunday","Weekend","Weekday")</f>
        <v>Weekday</v>
      </c>
      <c r="AF820" t="str">
        <f t="shared" si="103"/>
        <v>No</v>
      </c>
    </row>
    <row r="821" spans="3:32" x14ac:dyDescent="0.25">
      <c r="C821" t="s">
        <v>1825</v>
      </c>
      <c r="D821" t="s">
        <v>231</v>
      </c>
      <c r="E821" t="s">
        <v>157</v>
      </c>
      <c r="F821">
        <v>2900</v>
      </c>
      <c r="G821" s="9">
        <v>530</v>
      </c>
      <c r="H821">
        <v>1</v>
      </c>
      <c r="I821" s="9">
        <f t="shared" si="96"/>
        <v>530</v>
      </c>
      <c r="X821" s="5">
        <v>45377</v>
      </c>
      <c r="Y821" t="str">
        <f t="shared" si="97"/>
        <v>Tuesday</v>
      </c>
      <c r="Z821">
        <f t="shared" si="98"/>
        <v>26</v>
      </c>
      <c r="AA821">
        <f t="shared" si="99"/>
        <v>3</v>
      </c>
      <c r="AB821" t="str">
        <f t="shared" si="100"/>
        <v>March</v>
      </c>
      <c r="AC821">
        <f t="shared" si="101"/>
        <v>2024</v>
      </c>
      <c r="AD821" t="str">
        <f t="shared" si="102"/>
        <v/>
      </c>
      <c r="AE821" t="str" cm="1">
        <f t="array" ref="AE821">_xlfn.SWITCH(Y821,"Saturday","Weekend","Sunday","Weekend","Weekday")</f>
        <v>Weekday</v>
      </c>
      <c r="AF821" t="str">
        <f t="shared" si="103"/>
        <v>No</v>
      </c>
    </row>
    <row r="822" spans="3:32" x14ac:dyDescent="0.25">
      <c r="C822" t="s">
        <v>1826</v>
      </c>
      <c r="D822" t="s">
        <v>379</v>
      </c>
      <c r="E822" t="s">
        <v>150</v>
      </c>
      <c r="F822">
        <v>2910</v>
      </c>
      <c r="G822" s="9">
        <v>820</v>
      </c>
      <c r="H822">
        <v>2</v>
      </c>
      <c r="I822" s="9">
        <f t="shared" si="96"/>
        <v>1640</v>
      </c>
      <c r="X822" s="5">
        <v>45378</v>
      </c>
      <c r="Y822" t="str">
        <f t="shared" si="97"/>
        <v>Wednesday</v>
      </c>
      <c r="Z822">
        <f t="shared" si="98"/>
        <v>27</v>
      </c>
      <c r="AA822">
        <f t="shared" si="99"/>
        <v>3</v>
      </c>
      <c r="AB822" t="str">
        <f t="shared" si="100"/>
        <v>March</v>
      </c>
      <c r="AC822">
        <f t="shared" si="101"/>
        <v>2024</v>
      </c>
      <c r="AD822" t="str">
        <f t="shared" si="102"/>
        <v/>
      </c>
      <c r="AE822" t="str" cm="1">
        <f t="array" ref="AE822">_xlfn.SWITCH(Y822,"Saturday","Weekend","Sunday","Weekend","Weekday")</f>
        <v>Weekday</v>
      </c>
      <c r="AF822" t="str">
        <f t="shared" si="103"/>
        <v>No</v>
      </c>
    </row>
    <row r="823" spans="3:32" x14ac:dyDescent="0.25">
      <c r="C823" t="s">
        <v>1827</v>
      </c>
      <c r="D823" t="s">
        <v>232</v>
      </c>
      <c r="E823" t="s">
        <v>49</v>
      </c>
      <c r="F823">
        <v>2810</v>
      </c>
      <c r="G823" s="9">
        <v>32</v>
      </c>
      <c r="H823">
        <v>1</v>
      </c>
      <c r="I823" s="9">
        <f t="shared" si="96"/>
        <v>32</v>
      </c>
      <c r="X823" s="5">
        <v>45379</v>
      </c>
      <c r="Y823" t="str">
        <f t="shared" si="97"/>
        <v>Thursday</v>
      </c>
      <c r="Z823">
        <f t="shared" si="98"/>
        <v>28</v>
      </c>
      <c r="AA823">
        <f t="shared" si="99"/>
        <v>3</v>
      </c>
      <c r="AB823" t="str">
        <f t="shared" si="100"/>
        <v>March</v>
      </c>
      <c r="AC823">
        <f t="shared" si="101"/>
        <v>2024</v>
      </c>
      <c r="AD823" t="str">
        <f t="shared" si="102"/>
        <v/>
      </c>
      <c r="AE823" t="str" cm="1">
        <f t="array" ref="AE823">_xlfn.SWITCH(Y823,"Saturday","Weekend","Sunday","Weekend","Weekday")</f>
        <v>Weekday</v>
      </c>
      <c r="AF823" t="str">
        <f t="shared" si="103"/>
        <v>No</v>
      </c>
    </row>
    <row r="824" spans="3:32" x14ac:dyDescent="0.25">
      <c r="C824" t="s">
        <v>1828</v>
      </c>
      <c r="D824" t="s">
        <v>347</v>
      </c>
      <c r="E824" t="s">
        <v>55</v>
      </c>
      <c r="F824">
        <v>2760</v>
      </c>
      <c r="G824" s="9">
        <v>52</v>
      </c>
      <c r="H824">
        <v>1</v>
      </c>
      <c r="I824" s="9">
        <f t="shared" si="96"/>
        <v>52</v>
      </c>
      <c r="X824" s="5">
        <v>45380</v>
      </c>
      <c r="Y824" t="str">
        <f t="shared" si="97"/>
        <v>Friday</v>
      </c>
      <c r="Z824">
        <f t="shared" si="98"/>
        <v>29</v>
      </c>
      <c r="AA824">
        <f t="shared" si="99"/>
        <v>3</v>
      </c>
      <c r="AB824" t="str">
        <f t="shared" si="100"/>
        <v>March</v>
      </c>
      <c r="AC824">
        <f t="shared" si="101"/>
        <v>2024</v>
      </c>
      <c r="AD824" t="str">
        <f t="shared" si="102"/>
        <v/>
      </c>
      <c r="AE824" t="str" cm="1">
        <f t="array" ref="AE824">_xlfn.SWITCH(Y824,"Saturday","Weekend","Sunday","Weekend","Weekday")</f>
        <v>Weekday</v>
      </c>
      <c r="AF824" t="str">
        <f t="shared" si="103"/>
        <v>No</v>
      </c>
    </row>
    <row r="825" spans="3:32" x14ac:dyDescent="0.25">
      <c r="C825" t="s">
        <v>1829</v>
      </c>
      <c r="D825" t="s">
        <v>374</v>
      </c>
      <c r="E825" t="s">
        <v>144</v>
      </c>
      <c r="F825">
        <v>2860</v>
      </c>
      <c r="G825" s="9">
        <v>7700</v>
      </c>
      <c r="H825">
        <v>6</v>
      </c>
      <c r="I825" s="9">
        <f t="shared" si="96"/>
        <v>46200</v>
      </c>
      <c r="X825" s="5">
        <v>45381</v>
      </c>
      <c r="Y825" t="str">
        <f t="shared" si="97"/>
        <v>Saturday</v>
      </c>
      <c r="Z825">
        <f t="shared" si="98"/>
        <v>30</v>
      </c>
      <c r="AA825">
        <f t="shared" si="99"/>
        <v>3</v>
      </c>
      <c r="AB825" t="str">
        <f t="shared" si="100"/>
        <v>March</v>
      </c>
      <c r="AC825">
        <f t="shared" si="101"/>
        <v>2024</v>
      </c>
      <c r="AD825" t="str">
        <f t="shared" si="102"/>
        <v/>
      </c>
      <c r="AE825" t="str" cm="1">
        <f t="array" ref="AE825">_xlfn.SWITCH(Y825,"Saturday","Weekend","Sunday","Weekend","Weekday")</f>
        <v>Weekend</v>
      </c>
      <c r="AF825" t="str">
        <f t="shared" si="103"/>
        <v>Yes</v>
      </c>
    </row>
    <row r="826" spans="3:32" x14ac:dyDescent="0.25">
      <c r="C826" t="s">
        <v>1830</v>
      </c>
      <c r="D826" t="s">
        <v>272</v>
      </c>
      <c r="E826" t="s">
        <v>108</v>
      </c>
      <c r="F826">
        <v>2840</v>
      </c>
      <c r="G826" s="9">
        <v>750</v>
      </c>
      <c r="H826">
        <v>1</v>
      </c>
      <c r="I826" s="9">
        <f t="shared" si="96"/>
        <v>750</v>
      </c>
      <c r="X826" s="5">
        <v>45382</v>
      </c>
      <c r="Y826" t="str">
        <f t="shared" si="97"/>
        <v>Sunday</v>
      </c>
      <c r="Z826">
        <f t="shared" si="98"/>
        <v>31</v>
      </c>
      <c r="AA826">
        <f t="shared" si="99"/>
        <v>3</v>
      </c>
      <c r="AB826" t="str">
        <f t="shared" si="100"/>
        <v>March</v>
      </c>
      <c r="AC826">
        <f t="shared" si="101"/>
        <v>2024</v>
      </c>
      <c r="AD826" t="str">
        <f t="shared" si="102"/>
        <v/>
      </c>
      <c r="AE826" t="str" cm="1">
        <f t="array" ref="AE826">_xlfn.SWITCH(Y826,"Saturday","Weekend","Sunday","Weekend","Weekday")</f>
        <v>Weekend</v>
      </c>
      <c r="AF826" t="str">
        <f t="shared" si="103"/>
        <v>Yes</v>
      </c>
    </row>
    <row r="827" spans="3:32" x14ac:dyDescent="0.25">
      <c r="C827" t="s">
        <v>1831</v>
      </c>
      <c r="D827" t="s">
        <v>338</v>
      </c>
      <c r="E827" t="s">
        <v>44</v>
      </c>
      <c r="F827">
        <v>2810</v>
      </c>
      <c r="G827" s="9">
        <v>85</v>
      </c>
      <c r="H827">
        <v>2</v>
      </c>
      <c r="I827" s="9">
        <f t="shared" si="96"/>
        <v>170</v>
      </c>
      <c r="X827" s="5">
        <v>45383</v>
      </c>
      <c r="Y827" t="str">
        <f t="shared" si="97"/>
        <v>Monday</v>
      </c>
      <c r="Z827">
        <f t="shared" si="98"/>
        <v>1</v>
      </c>
      <c r="AA827">
        <f t="shared" si="99"/>
        <v>4</v>
      </c>
      <c r="AB827" t="str">
        <f t="shared" si="100"/>
        <v>April</v>
      </c>
      <c r="AC827">
        <f t="shared" si="101"/>
        <v>2024</v>
      </c>
      <c r="AD827" t="str">
        <f t="shared" si="102"/>
        <v/>
      </c>
      <c r="AE827" t="str" cm="1">
        <f t="array" ref="AE827">_xlfn.SWITCH(Y827,"Saturday","Weekend","Sunday","Weekend","Weekday")</f>
        <v>Weekday</v>
      </c>
      <c r="AF827" t="str">
        <f t="shared" si="103"/>
        <v>No</v>
      </c>
    </row>
    <row r="828" spans="3:32" x14ac:dyDescent="0.25">
      <c r="C828" t="s">
        <v>1832</v>
      </c>
      <c r="D828" t="s">
        <v>294</v>
      </c>
      <c r="E828" t="s">
        <v>161</v>
      </c>
      <c r="F828">
        <v>2980</v>
      </c>
      <c r="G828" s="9">
        <v>9700</v>
      </c>
      <c r="H828">
        <v>1</v>
      </c>
      <c r="I828" s="9">
        <f t="shared" si="96"/>
        <v>9700</v>
      </c>
      <c r="X828" s="5">
        <v>45384</v>
      </c>
      <c r="Y828" t="str">
        <f t="shared" si="97"/>
        <v>Tuesday</v>
      </c>
      <c r="Z828">
        <f t="shared" si="98"/>
        <v>2</v>
      </c>
      <c r="AA828">
        <f t="shared" si="99"/>
        <v>4</v>
      </c>
      <c r="AB828" t="str">
        <f t="shared" si="100"/>
        <v>April</v>
      </c>
      <c r="AC828">
        <f t="shared" si="101"/>
        <v>2024</v>
      </c>
      <c r="AD828" t="str">
        <f t="shared" si="102"/>
        <v/>
      </c>
      <c r="AE828" t="str" cm="1">
        <f t="array" ref="AE828">_xlfn.SWITCH(Y828,"Saturday","Weekend","Sunday","Weekend","Weekday")</f>
        <v>Weekday</v>
      </c>
      <c r="AF828" t="str">
        <f t="shared" si="103"/>
        <v>No</v>
      </c>
    </row>
    <row r="829" spans="3:32" x14ac:dyDescent="0.25">
      <c r="C829" t="s">
        <v>1833</v>
      </c>
      <c r="D829" t="s">
        <v>268</v>
      </c>
      <c r="E829" t="s">
        <v>142</v>
      </c>
      <c r="F829">
        <v>3000</v>
      </c>
      <c r="G829" s="9">
        <v>96</v>
      </c>
      <c r="H829">
        <v>1</v>
      </c>
      <c r="I829" s="9">
        <f t="shared" si="96"/>
        <v>96</v>
      </c>
      <c r="X829" s="5">
        <v>45385</v>
      </c>
      <c r="Y829" t="str">
        <f t="shared" si="97"/>
        <v>Wednesday</v>
      </c>
      <c r="Z829">
        <f t="shared" si="98"/>
        <v>3</v>
      </c>
      <c r="AA829">
        <f t="shared" si="99"/>
        <v>4</v>
      </c>
      <c r="AB829" t="str">
        <f t="shared" si="100"/>
        <v>April</v>
      </c>
      <c r="AC829">
        <f t="shared" si="101"/>
        <v>2024</v>
      </c>
      <c r="AD829" t="str">
        <f t="shared" si="102"/>
        <v/>
      </c>
      <c r="AE829" t="str" cm="1">
        <f t="array" ref="AE829">_xlfn.SWITCH(Y829,"Saturday","Weekend","Sunday","Weekend","Weekday")</f>
        <v>Weekday</v>
      </c>
      <c r="AF829" t="str">
        <f t="shared" si="103"/>
        <v>No</v>
      </c>
    </row>
    <row r="830" spans="3:32" x14ac:dyDescent="0.25">
      <c r="C830" t="s">
        <v>1834</v>
      </c>
      <c r="D830" t="s">
        <v>374</v>
      </c>
      <c r="E830" t="s">
        <v>157</v>
      </c>
      <c r="F830">
        <v>2880</v>
      </c>
      <c r="G830" s="9">
        <v>54</v>
      </c>
      <c r="H830">
        <v>1</v>
      </c>
      <c r="I830" s="9">
        <f t="shared" si="96"/>
        <v>54</v>
      </c>
      <c r="X830" s="5">
        <v>45386</v>
      </c>
      <c r="Y830" t="str">
        <f t="shared" si="97"/>
        <v>Thursday</v>
      </c>
      <c r="Z830">
        <f t="shared" si="98"/>
        <v>4</v>
      </c>
      <c r="AA830">
        <f t="shared" si="99"/>
        <v>4</v>
      </c>
      <c r="AB830" t="str">
        <f t="shared" si="100"/>
        <v>April</v>
      </c>
      <c r="AC830">
        <f t="shared" si="101"/>
        <v>2024</v>
      </c>
      <c r="AD830" t="str">
        <f t="shared" si="102"/>
        <v/>
      </c>
      <c r="AE830" t="str" cm="1">
        <f t="array" ref="AE830">_xlfn.SWITCH(Y830,"Saturday","Weekend","Sunday","Weekend","Weekday")</f>
        <v>Weekday</v>
      </c>
      <c r="AF830" t="str">
        <f t="shared" si="103"/>
        <v>No</v>
      </c>
    </row>
    <row r="831" spans="3:32" x14ac:dyDescent="0.25">
      <c r="C831" t="s">
        <v>1835</v>
      </c>
      <c r="D831" t="s">
        <v>428</v>
      </c>
      <c r="E831" t="s">
        <v>128</v>
      </c>
      <c r="F831">
        <v>2800</v>
      </c>
      <c r="G831" s="9">
        <v>5700</v>
      </c>
      <c r="H831">
        <v>1</v>
      </c>
      <c r="I831" s="9">
        <f t="shared" si="96"/>
        <v>5700</v>
      </c>
      <c r="X831" s="5">
        <v>45387</v>
      </c>
      <c r="Y831" t="str">
        <f t="shared" si="97"/>
        <v>Friday</v>
      </c>
      <c r="Z831">
        <f t="shared" si="98"/>
        <v>5</v>
      </c>
      <c r="AA831">
        <f t="shared" si="99"/>
        <v>4</v>
      </c>
      <c r="AB831" t="str">
        <f t="shared" si="100"/>
        <v>April</v>
      </c>
      <c r="AC831">
        <f t="shared" si="101"/>
        <v>2024</v>
      </c>
      <c r="AD831" t="str">
        <f t="shared" si="102"/>
        <v/>
      </c>
      <c r="AE831" t="str" cm="1">
        <f t="array" ref="AE831">_xlfn.SWITCH(Y831,"Saturday","Weekend","Sunday","Weekend","Weekday")</f>
        <v>Weekday</v>
      </c>
      <c r="AF831" t="str">
        <f t="shared" si="103"/>
        <v>No</v>
      </c>
    </row>
    <row r="832" spans="3:32" x14ac:dyDescent="0.25">
      <c r="C832" t="s">
        <v>1836</v>
      </c>
      <c r="D832" t="s">
        <v>321</v>
      </c>
      <c r="E832" t="s">
        <v>24</v>
      </c>
      <c r="F832">
        <v>2880</v>
      </c>
      <c r="G832" s="9">
        <v>830</v>
      </c>
      <c r="H832">
        <v>1</v>
      </c>
      <c r="I832" s="9">
        <f t="shared" si="96"/>
        <v>830</v>
      </c>
      <c r="X832" s="5">
        <v>45388</v>
      </c>
      <c r="Y832" t="str">
        <f t="shared" si="97"/>
        <v>Saturday</v>
      </c>
      <c r="Z832">
        <f t="shared" si="98"/>
        <v>6</v>
      </c>
      <c r="AA832">
        <f t="shared" si="99"/>
        <v>4</v>
      </c>
      <c r="AB832" t="str">
        <f t="shared" si="100"/>
        <v>April</v>
      </c>
      <c r="AC832">
        <f t="shared" si="101"/>
        <v>2024</v>
      </c>
      <c r="AD832" t="str">
        <f t="shared" si="102"/>
        <v/>
      </c>
      <c r="AE832" t="str" cm="1">
        <f t="array" ref="AE832">_xlfn.SWITCH(Y832,"Saturday","Weekend","Sunday","Weekend","Weekday")</f>
        <v>Weekend</v>
      </c>
      <c r="AF832" t="str">
        <f t="shared" si="103"/>
        <v>Yes</v>
      </c>
    </row>
    <row r="833" spans="3:32" x14ac:dyDescent="0.25">
      <c r="C833" t="s">
        <v>1837</v>
      </c>
      <c r="D833" t="s">
        <v>210</v>
      </c>
      <c r="E833" t="s">
        <v>109</v>
      </c>
      <c r="F833">
        <v>2790</v>
      </c>
      <c r="G833" s="9">
        <v>92</v>
      </c>
      <c r="H833">
        <v>9</v>
      </c>
      <c r="I833" s="9">
        <f t="shared" si="96"/>
        <v>828</v>
      </c>
      <c r="X833" s="5">
        <v>45389</v>
      </c>
      <c r="Y833" t="str">
        <f t="shared" si="97"/>
        <v>Sunday</v>
      </c>
      <c r="Z833">
        <f t="shared" si="98"/>
        <v>7</v>
      </c>
      <c r="AA833">
        <f t="shared" si="99"/>
        <v>4</v>
      </c>
      <c r="AB833" t="str">
        <f t="shared" si="100"/>
        <v>April</v>
      </c>
      <c r="AC833">
        <f t="shared" si="101"/>
        <v>2024</v>
      </c>
      <c r="AD833" t="str">
        <f t="shared" si="102"/>
        <v/>
      </c>
      <c r="AE833" t="str" cm="1">
        <f t="array" ref="AE833">_xlfn.SWITCH(Y833,"Saturday","Weekend","Sunday","Weekend","Weekday")</f>
        <v>Weekend</v>
      </c>
      <c r="AF833" t="str">
        <f t="shared" si="103"/>
        <v>Yes</v>
      </c>
    </row>
    <row r="834" spans="3:32" x14ac:dyDescent="0.25">
      <c r="C834" t="s">
        <v>1838</v>
      </c>
      <c r="D834" t="s">
        <v>387</v>
      </c>
      <c r="E834" t="s">
        <v>102</v>
      </c>
      <c r="F834">
        <v>3000</v>
      </c>
      <c r="G834" s="9">
        <v>9800</v>
      </c>
      <c r="H834">
        <v>9</v>
      </c>
      <c r="I834" s="9">
        <f t="shared" si="96"/>
        <v>88200</v>
      </c>
      <c r="X834" s="5">
        <v>45390</v>
      </c>
      <c r="Y834" t="str">
        <f t="shared" si="97"/>
        <v>Monday</v>
      </c>
      <c r="Z834">
        <f t="shared" si="98"/>
        <v>8</v>
      </c>
      <c r="AA834">
        <f t="shared" si="99"/>
        <v>4</v>
      </c>
      <c r="AB834" t="str">
        <f t="shared" si="100"/>
        <v>April</v>
      </c>
      <c r="AC834">
        <f t="shared" si="101"/>
        <v>2024</v>
      </c>
      <c r="AD834" t="str">
        <f t="shared" si="102"/>
        <v/>
      </c>
      <c r="AE834" t="str" cm="1">
        <f t="array" ref="AE834">_xlfn.SWITCH(Y834,"Saturday","Weekend","Sunday","Weekend","Weekday")</f>
        <v>Weekday</v>
      </c>
      <c r="AF834" t="str">
        <f t="shared" si="103"/>
        <v>No</v>
      </c>
    </row>
    <row r="835" spans="3:32" x14ac:dyDescent="0.25">
      <c r="C835" t="s">
        <v>1839</v>
      </c>
      <c r="D835" t="s">
        <v>257</v>
      </c>
      <c r="E835" t="s">
        <v>95</v>
      </c>
      <c r="F835">
        <v>2740</v>
      </c>
      <c r="G835" s="9">
        <v>4200</v>
      </c>
      <c r="H835">
        <v>1</v>
      </c>
      <c r="I835" s="9">
        <f t="shared" si="96"/>
        <v>4200</v>
      </c>
      <c r="X835" s="5">
        <v>45391</v>
      </c>
      <c r="Y835" t="str">
        <f t="shared" si="97"/>
        <v>Tuesday</v>
      </c>
      <c r="Z835">
        <f t="shared" si="98"/>
        <v>9</v>
      </c>
      <c r="AA835">
        <f t="shared" si="99"/>
        <v>4</v>
      </c>
      <c r="AB835" t="str">
        <f t="shared" si="100"/>
        <v>April</v>
      </c>
      <c r="AC835">
        <f t="shared" si="101"/>
        <v>2024</v>
      </c>
      <c r="AD835" t="str">
        <f t="shared" si="102"/>
        <v/>
      </c>
      <c r="AE835" t="str" cm="1">
        <f t="array" ref="AE835">_xlfn.SWITCH(Y835,"Saturday","Weekend","Sunday","Weekend","Weekday")</f>
        <v>Weekday</v>
      </c>
      <c r="AF835" t="str">
        <f t="shared" si="103"/>
        <v>No</v>
      </c>
    </row>
    <row r="836" spans="3:32" x14ac:dyDescent="0.25">
      <c r="C836" t="s">
        <v>1840</v>
      </c>
      <c r="D836" t="s">
        <v>231</v>
      </c>
      <c r="E836" t="s">
        <v>153</v>
      </c>
      <c r="F836">
        <v>2840</v>
      </c>
      <c r="G836" s="9">
        <v>64</v>
      </c>
      <c r="H836">
        <v>1</v>
      </c>
      <c r="I836" s="9">
        <f t="shared" si="96"/>
        <v>64</v>
      </c>
      <c r="X836" s="5">
        <v>45392</v>
      </c>
      <c r="Y836" t="str">
        <f t="shared" si="97"/>
        <v>Wednesday</v>
      </c>
      <c r="Z836">
        <f t="shared" si="98"/>
        <v>10</v>
      </c>
      <c r="AA836">
        <f t="shared" si="99"/>
        <v>4</v>
      </c>
      <c r="AB836" t="str">
        <f t="shared" si="100"/>
        <v>April</v>
      </c>
      <c r="AC836">
        <f t="shared" si="101"/>
        <v>2024</v>
      </c>
      <c r="AD836" t="str">
        <f t="shared" si="102"/>
        <v/>
      </c>
      <c r="AE836" t="str" cm="1">
        <f t="array" ref="AE836">_xlfn.SWITCH(Y836,"Saturday","Weekend","Sunday","Weekend","Weekday")</f>
        <v>Weekday</v>
      </c>
      <c r="AF836" t="str">
        <f t="shared" si="103"/>
        <v>No</v>
      </c>
    </row>
    <row r="837" spans="3:32" x14ac:dyDescent="0.25">
      <c r="C837" t="s">
        <v>1841</v>
      </c>
      <c r="D837" t="s">
        <v>394</v>
      </c>
      <c r="E837" t="s">
        <v>107</v>
      </c>
      <c r="F837">
        <v>2850</v>
      </c>
      <c r="G837" s="9">
        <v>680</v>
      </c>
      <c r="H837">
        <v>5</v>
      </c>
      <c r="I837" s="9">
        <f t="shared" si="96"/>
        <v>3400</v>
      </c>
      <c r="X837" s="5">
        <v>45393</v>
      </c>
      <c r="Y837" t="str">
        <f t="shared" si="97"/>
        <v>Thursday</v>
      </c>
      <c r="Z837">
        <f t="shared" si="98"/>
        <v>11</v>
      </c>
      <c r="AA837">
        <f t="shared" si="99"/>
        <v>4</v>
      </c>
      <c r="AB837" t="str">
        <f t="shared" si="100"/>
        <v>April</v>
      </c>
      <c r="AC837">
        <f t="shared" si="101"/>
        <v>2024</v>
      </c>
      <c r="AD837" t="str">
        <f t="shared" si="102"/>
        <v/>
      </c>
      <c r="AE837" t="str" cm="1">
        <f t="array" ref="AE837">_xlfn.SWITCH(Y837,"Saturday","Weekend","Sunday","Weekend","Weekday")</f>
        <v>Weekday</v>
      </c>
      <c r="AF837" t="str">
        <f t="shared" si="103"/>
        <v>No</v>
      </c>
    </row>
    <row r="838" spans="3:32" x14ac:dyDescent="0.25">
      <c r="C838" t="s">
        <v>1842</v>
      </c>
      <c r="D838" t="s">
        <v>269</v>
      </c>
      <c r="E838" t="s">
        <v>80</v>
      </c>
      <c r="F838">
        <v>2800</v>
      </c>
      <c r="G838" s="9">
        <v>210</v>
      </c>
      <c r="H838">
        <v>1</v>
      </c>
      <c r="I838" s="9">
        <f t="shared" si="96"/>
        <v>210</v>
      </c>
      <c r="X838" s="5">
        <v>45394</v>
      </c>
      <c r="Y838" t="str">
        <f t="shared" si="97"/>
        <v>Friday</v>
      </c>
      <c r="Z838">
        <f t="shared" si="98"/>
        <v>12</v>
      </c>
      <c r="AA838">
        <f t="shared" si="99"/>
        <v>4</v>
      </c>
      <c r="AB838" t="str">
        <f t="shared" si="100"/>
        <v>April</v>
      </c>
      <c r="AC838">
        <f t="shared" si="101"/>
        <v>2024</v>
      </c>
      <c r="AD838" t="str">
        <f t="shared" si="102"/>
        <v/>
      </c>
      <c r="AE838" t="str" cm="1">
        <f t="array" ref="AE838">_xlfn.SWITCH(Y838,"Saturday","Weekend","Sunday","Weekend","Weekday")</f>
        <v>Weekday</v>
      </c>
      <c r="AF838" t="str">
        <f t="shared" si="103"/>
        <v>No</v>
      </c>
    </row>
    <row r="839" spans="3:32" x14ac:dyDescent="0.25">
      <c r="C839" t="s">
        <v>1843</v>
      </c>
      <c r="D839" t="s">
        <v>389</v>
      </c>
      <c r="E839" t="s">
        <v>158</v>
      </c>
      <c r="F839">
        <v>2900</v>
      </c>
      <c r="G839" s="9">
        <v>58</v>
      </c>
      <c r="H839">
        <v>1</v>
      </c>
      <c r="I839" s="9">
        <f t="shared" ref="I839:I902" si="104">G839*H839</f>
        <v>58</v>
      </c>
      <c r="X839" s="5">
        <v>45395</v>
      </c>
      <c r="Y839" t="str">
        <f t="shared" ref="Y839:Y902" si="105">TEXT(X839,"dddd")</f>
        <v>Saturday</v>
      </c>
      <c r="Z839">
        <f t="shared" ref="Z839:Z902" si="106">DAY(X839)</f>
        <v>13</v>
      </c>
      <c r="AA839">
        <f t="shared" ref="AA839:AA902" si="107">MONTH(X839)</f>
        <v>4</v>
      </c>
      <c r="AB839" t="str">
        <f t="shared" ref="AB839:AB902" si="108">TEXT(X839,"mmmm")</f>
        <v>April</v>
      </c>
      <c r="AC839">
        <f t="shared" ref="AC839:AC902" si="109">YEAR(X839)</f>
        <v>2024</v>
      </c>
      <c r="AD839" t="str">
        <f t="shared" ref="AD839:AD902" si="110">_xlfn.XLOOKUP(X839,$AH$6:$AH$105,$AI$6:$AI$105,"")</f>
        <v/>
      </c>
      <c r="AE839" t="str" cm="1">
        <f t="array" ref="AE839">_xlfn.SWITCH(Y839,"Saturday","Weekend","Sunday","Weekend","Weekday")</f>
        <v>Weekend</v>
      </c>
      <c r="AF839" t="str">
        <f t="shared" ref="AF839:AF902" si="111">IF(OR(NOT(AD839=""),AE839="Weekend"),"Yes","No")</f>
        <v>Yes</v>
      </c>
    </row>
    <row r="840" spans="3:32" x14ac:dyDescent="0.25">
      <c r="C840" t="s">
        <v>1844</v>
      </c>
      <c r="D840" t="s">
        <v>277</v>
      </c>
      <c r="E840" t="s">
        <v>46</v>
      </c>
      <c r="F840">
        <v>2870</v>
      </c>
      <c r="G840" s="9">
        <v>7300</v>
      </c>
      <c r="H840">
        <v>1</v>
      </c>
      <c r="I840" s="9">
        <f t="shared" si="104"/>
        <v>7300</v>
      </c>
      <c r="X840" s="5">
        <v>45396</v>
      </c>
      <c r="Y840" t="str">
        <f t="shared" si="105"/>
        <v>Sunday</v>
      </c>
      <c r="Z840">
        <f t="shared" si="106"/>
        <v>14</v>
      </c>
      <c r="AA840">
        <f t="shared" si="107"/>
        <v>4</v>
      </c>
      <c r="AB840" t="str">
        <f t="shared" si="108"/>
        <v>April</v>
      </c>
      <c r="AC840">
        <f t="shared" si="109"/>
        <v>2024</v>
      </c>
      <c r="AD840" t="str">
        <f t="shared" si="110"/>
        <v/>
      </c>
      <c r="AE840" t="str" cm="1">
        <f t="array" ref="AE840">_xlfn.SWITCH(Y840,"Saturday","Weekend","Sunday","Weekend","Weekday")</f>
        <v>Weekend</v>
      </c>
      <c r="AF840" t="str">
        <f t="shared" si="111"/>
        <v>Yes</v>
      </c>
    </row>
    <row r="841" spans="3:32" x14ac:dyDescent="0.25">
      <c r="C841" t="s">
        <v>1845</v>
      </c>
      <c r="D841" t="s">
        <v>207</v>
      </c>
      <c r="E841" t="s">
        <v>30</v>
      </c>
      <c r="F841">
        <v>2760</v>
      </c>
      <c r="G841" s="9">
        <v>85</v>
      </c>
      <c r="H841">
        <v>5</v>
      </c>
      <c r="I841" s="9">
        <f t="shared" si="104"/>
        <v>425</v>
      </c>
      <c r="X841" s="5">
        <v>45397</v>
      </c>
      <c r="Y841" t="str">
        <f t="shared" si="105"/>
        <v>Monday</v>
      </c>
      <c r="Z841">
        <f t="shared" si="106"/>
        <v>15</v>
      </c>
      <c r="AA841">
        <f t="shared" si="107"/>
        <v>4</v>
      </c>
      <c r="AB841" t="str">
        <f t="shared" si="108"/>
        <v>April</v>
      </c>
      <c r="AC841">
        <f t="shared" si="109"/>
        <v>2024</v>
      </c>
      <c r="AD841" t="str">
        <f t="shared" si="110"/>
        <v/>
      </c>
      <c r="AE841" t="str" cm="1">
        <f t="array" ref="AE841">_xlfn.SWITCH(Y841,"Saturday","Weekend","Sunday","Weekend","Weekday")</f>
        <v>Weekday</v>
      </c>
      <c r="AF841" t="str">
        <f t="shared" si="111"/>
        <v>No</v>
      </c>
    </row>
    <row r="842" spans="3:32" x14ac:dyDescent="0.25">
      <c r="C842" t="s">
        <v>1846</v>
      </c>
      <c r="D842" t="s">
        <v>298</v>
      </c>
      <c r="E842" t="s">
        <v>56</v>
      </c>
      <c r="F842">
        <v>2800</v>
      </c>
      <c r="G842" s="9">
        <v>1800</v>
      </c>
      <c r="H842">
        <v>1</v>
      </c>
      <c r="I842" s="9">
        <f t="shared" si="104"/>
        <v>1800</v>
      </c>
      <c r="X842" s="5">
        <v>45398</v>
      </c>
      <c r="Y842" t="str">
        <f t="shared" si="105"/>
        <v>Tuesday</v>
      </c>
      <c r="Z842">
        <f t="shared" si="106"/>
        <v>16</v>
      </c>
      <c r="AA842">
        <f t="shared" si="107"/>
        <v>4</v>
      </c>
      <c r="AB842" t="str">
        <f t="shared" si="108"/>
        <v>April</v>
      </c>
      <c r="AC842">
        <f t="shared" si="109"/>
        <v>2024</v>
      </c>
      <c r="AD842" t="str">
        <f t="shared" si="110"/>
        <v/>
      </c>
      <c r="AE842" t="str" cm="1">
        <f t="array" ref="AE842">_xlfn.SWITCH(Y842,"Saturday","Weekend","Sunday","Weekend","Weekday")</f>
        <v>Weekday</v>
      </c>
      <c r="AF842" t="str">
        <f t="shared" si="111"/>
        <v>No</v>
      </c>
    </row>
    <row r="843" spans="3:32" x14ac:dyDescent="0.25">
      <c r="C843" t="s">
        <v>1847</v>
      </c>
      <c r="D843" t="s">
        <v>366</v>
      </c>
      <c r="E843" t="s">
        <v>47</v>
      </c>
      <c r="F843">
        <v>2740</v>
      </c>
      <c r="G843" s="9">
        <v>25</v>
      </c>
      <c r="H843">
        <v>1</v>
      </c>
      <c r="I843" s="9">
        <f t="shared" si="104"/>
        <v>25</v>
      </c>
      <c r="X843" s="5">
        <v>45399</v>
      </c>
      <c r="Y843" t="str">
        <f t="shared" si="105"/>
        <v>Wednesday</v>
      </c>
      <c r="Z843">
        <f t="shared" si="106"/>
        <v>17</v>
      </c>
      <c r="AA843">
        <f t="shared" si="107"/>
        <v>4</v>
      </c>
      <c r="AB843" t="str">
        <f t="shared" si="108"/>
        <v>April</v>
      </c>
      <c r="AC843">
        <f t="shared" si="109"/>
        <v>2024</v>
      </c>
      <c r="AD843" t="str">
        <f t="shared" si="110"/>
        <v/>
      </c>
      <c r="AE843" t="str" cm="1">
        <f t="array" ref="AE843">_xlfn.SWITCH(Y843,"Saturday","Weekend","Sunday","Weekend","Weekday")</f>
        <v>Weekday</v>
      </c>
      <c r="AF843" t="str">
        <f t="shared" si="111"/>
        <v>No</v>
      </c>
    </row>
    <row r="844" spans="3:32" x14ac:dyDescent="0.25">
      <c r="C844" t="s">
        <v>1848</v>
      </c>
      <c r="D844" t="s">
        <v>216</v>
      </c>
      <c r="E844" t="s">
        <v>79</v>
      </c>
      <c r="F844">
        <v>2870</v>
      </c>
      <c r="G844" s="9">
        <v>1500</v>
      </c>
      <c r="H844">
        <v>1</v>
      </c>
      <c r="I844" s="9">
        <f t="shared" si="104"/>
        <v>1500</v>
      </c>
      <c r="X844" s="5">
        <v>45400</v>
      </c>
      <c r="Y844" t="str">
        <f t="shared" si="105"/>
        <v>Thursday</v>
      </c>
      <c r="Z844">
        <f t="shared" si="106"/>
        <v>18</v>
      </c>
      <c r="AA844">
        <f t="shared" si="107"/>
        <v>4</v>
      </c>
      <c r="AB844" t="str">
        <f t="shared" si="108"/>
        <v>April</v>
      </c>
      <c r="AC844">
        <f t="shared" si="109"/>
        <v>2024</v>
      </c>
      <c r="AD844" t="str">
        <f t="shared" si="110"/>
        <v/>
      </c>
      <c r="AE844" t="str" cm="1">
        <f t="array" ref="AE844">_xlfn.SWITCH(Y844,"Saturday","Weekend","Sunday","Weekend","Weekday")</f>
        <v>Weekday</v>
      </c>
      <c r="AF844" t="str">
        <f t="shared" si="111"/>
        <v>No</v>
      </c>
    </row>
    <row r="845" spans="3:32" x14ac:dyDescent="0.25">
      <c r="C845" t="s">
        <v>1849</v>
      </c>
      <c r="D845" t="s">
        <v>401</v>
      </c>
      <c r="E845" t="s">
        <v>118</v>
      </c>
      <c r="F845">
        <v>2790</v>
      </c>
      <c r="G845" s="9">
        <v>520</v>
      </c>
      <c r="H845">
        <v>1</v>
      </c>
      <c r="I845" s="9">
        <f t="shared" si="104"/>
        <v>520</v>
      </c>
      <c r="X845" s="5">
        <v>45401</v>
      </c>
      <c r="Y845" t="str">
        <f t="shared" si="105"/>
        <v>Friday</v>
      </c>
      <c r="Z845">
        <f t="shared" si="106"/>
        <v>19</v>
      </c>
      <c r="AA845">
        <f t="shared" si="107"/>
        <v>4</v>
      </c>
      <c r="AB845" t="str">
        <f t="shared" si="108"/>
        <v>April</v>
      </c>
      <c r="AC845">
        <f t="shared" si="109"/>
        <v>2024</v>
      </c>
      <c r="AD845" t="str">
        <f t="shared" si="110"/>
        <v/>
      </c>
      <c r="AE845" t="str" cm="1">
        <f t="array" ref="AE845">_xlfn.SWITCH(Y845,"Saturday","Weekend","Sunday","Weekend","Weekday")</f>
        <v>Weekday</v>
      </c>
      <c r="AF845" t="str">
        <f t="shared" si="111"/>
        <v>No</v>
      </c>
    </row>
    <row r="846" spans="3:32" x14ac:dyDescent="0.25">
      <c r="C846" t="s">
        <v>1850</v>
      </c>
      <c r="D846" t="s">
        <v>434</v>
      </c>
      <c r="E846" t="s">
        <v>166</v>
      </c>
      <c r="F846">
        <v>2710</v>
      </c>
      <c r="G846" s="9">
        <v>440</v>
      </c>
      <c r="H846">
        <v>1</v>
      </c>
      <c r="I846" s="9">
        <f t="shared" si="104"/>
        <v>440</v>
      </c>
      <c r="X846" s="5">
        <v>45402</v>
      </c>
      <c r="Y846" t="str">
        <f t="shared" si="105"/>
        <v>Saturday</v>
      </c>
      <c r="Z846">
        <f t="shared" si="106"/>
        <v>20</v>
      </c>
      <c r="AA846">
        <f t="shared" si="107"/>
        <v>4</v>
      </c>
      <c r="AB846" t="str">
        <f t="shared" si="108"/>
        <v>April</v>
      </c>
      <c r="AC846">
        <f t="shared" si="109"/>
        <v>2024</v>
      </c>
      <c r="AD846" t="str">
        <f t="shared" si="110"/>
        <v/>
      </c>
      <c r="AE846" t="str" cm="1">
        <f t="array" ref="AE846">_xlfn.SWITCH(Y846,"Saturday","Weekend","Sunday","Weekend","Weekday")</f>
        <v>Weekend</v>
      </c>
      <c r="AF846" t="str">
        <f t="shared" si="111"/>
        <v>Yes</v>
      </c>
    </row>
    <row r="847" spans="3:32" x14ac:dyDescent="0.25">
      <c r="C847" t="s">
        <v>1851</v>
      </c>
      <c r="D847" t="s">
        <v>187</v>
      </c>
      <c r="E847" t="s">
        <v>118</v>
      </c>
      <c r="F847">
        <v>2980</v>
      </c>
      <c r="G847" s="9">
        <v>2400</v>
      </c>
      <c r="H847">
        <v>1</v>
      </c>
      <c r="I847" s="9">
        <f t="shared" si="104"/>
        <v>2400</v>
      </c>
      <c r="X847" s="5">
        <v>45403</v>
      </c>
      <c r="Y847" t="str">
        <f t="shared" si="105"/>
        <v>Sunday</v>
      </c>
      <c r="Z847">
        <f t="shared" si="106"/>
        <v>21</v>
      </c>
      <c r="AA847">
        <f t="shared" si="107"/>
        <v>4</v>
      </c>
      <c r="AB847" t="str">
        <f t="shared" si="108"/>
        <v>April</v>
      </c>
      <c r="AC847">
        <f t="shared" si="109"/>
        <v>2024</v>
      </c>
      <c r="AD847" t="str">
        <f t="shared" si="110"/>
        <v/>
      </c>
      <c r="AE847" t="str" cm="1">
        <f t="array" ref="AE847">_xlfn.SWITCH(Y847,"Saturday","Weekend","Sunday","Weekend","Weekday")</f>
        <v>Weekend</v>
      </c>
      <c r="AF847" t="str">
        <f t="shared" si="111"/>
        <v>Yes</v>
      </c>
    </row>
    <row r="848" spans="3:32" x14ac:dyDescent="0.25">
      <c r="C848" t="s">
        <v>1852</v>
      </c>
      <c r="D848" t="s">
        <v>327</v>
      </c>
      <c r="E848" t="s">
        <v>141</v>
      </c>
      <c r="F848">
        <v>2780</v>
      </c>
      <c r="G848" s="9">
        <v>920</v>
      </c>
      <c r="H848">
        <v>1</v>
      </c>
      <c r="I848" s="9">
        <f t="shared" si="104"/>
        <v>920</v>
      </c>
      <c r="X848" s="5">
        <v>45404</v>
      </c>
      <c r="Y848" t="str">
        <f t="shared" si="105"/>
        <v>Monday</v>
      </c>
      <c r="Z848">
        <f t="shared" si="106"/>
        <v>22</v>
      </c>
      <c r="AA848">
        <f t="shared" si="107"/>
        <v>4</v>
      </c>
      <c r="AB848" t="str">
        <f t="shared" si="108"/>
        <v>April</v>
      </c>
      <c r="AC848">
        <f t="shared" si="109"/>
        <v>2024</v>
      </c>
      <c r="AD848" t="str">
        <f t="shared" si="110"/>
        <v/>
      </c>
      <c r="AE848" t="str" cm="1">
        <f t="array" ref="AE848">_xlfn.SWITCH(Y848,"Saturday","Weekend","Sunday","Weekend","Weekday")</f>
        <v>Weekday</v>
      </c>
      <c r="AF848" t="str">
        <f t="shared" si="111"/>
        <v>No</v>
      </c>
    </row>
    <row r="849" spans="3:32" x14ac:dyDescent="0.25">
      <c r="C849" t="s">
        <v>1853</v>
      </c>
      <c r="D849" t="s">
        <v>436</v>
      </c>
      <c r="E849" t="s">
        <v>42</v>
      </c>
      <c r="F849">
        <v>3000</v>
      </c>
      <c r="G849" s="9">
        <v>2600</v>
      </c>
      <c r="H849">
        <v>1</v>
      </c>
      <c r="I849" s="9">
        <f t="shared" si="104"/>
        <v>2600</v>
      </c>
      <c r="X849" s="5">
        <v>45405</v>
      </c>
      <c r="Y849" t="str">
        <f t="shared" si="105"/>
        <v>Tuesday</v>
      </c>
      <c r="Z849">
        <f t="shared" si="106"/>
        <v>23</v>
      </c>
      <c r="AA849">
        <f t="shared" si="107"/>
        <v>4</v>
      </c>
      <c r="AB849" t="str">
        <f t="shared" si="108"/>
        <v>April</v>
      </c>
      <c r="AC849">
        <f t="shared" si="109"/>
        <v>2024</v>
      </c>
      <c r="AD849" t="str">
        <f t="shared" si="110"/>
        <v/>
      </c>
      <c r="AE849" t="str" cm="1">
        <f t="array" ref="AE849">_xlfn.SWITCH(Y849,"Saturday","Weekend","Sunday","Weekend","Weekday")</f>
        <v>Weekday</v>
      </c>
      <c r="AF849" t="str">
        <f t="shared" si="111"/>
        <v>No</v>
      </c>
    </row>
    <row r="850" spans="3:32" x14ac:dyDescent="0.25">
      <c r="C850" t="s">
        <v>1854</v>
      </c>
      <c r="D850" t="s">
        <v>320</v>
      </c>
      <c r="E850" t="s">
        <v>89</v>
      </c>
      <c r="F850">
        <v>2870</v>
      </c>
      <c r="G850" s="9">
        <v>59</v>
      </c>
      <c r="H850">
        <v>1</v>
      </c>
      <c r="I850" s="9">
        <f t="shared" si="104"/>
        <v>59</v>
      </c>
      <c r="X850" s="5">
        <v>45406</v>
      </c>
      <c r="Y850" t="str">
        <f t="shared" si="105"/>
        <v>Wednesday</v>
      </c>
      <c r="Z850">
        <f t="shared" si="106"/>
        <v>24</v>
      </c>
      <c r="AA850">
        <f t="shared" si="107"/>
        <v>4</v>
      </c>
      <c r="AB850" t="str">
        <f t="shared" si="108"/>
        <v>April</v>
      </c>
      <c r="AC850">
        <f t="shared" si="109"/>
        <v>2024</v>
      </c>
      <c r="AD850" t="str">
        <f t="shared" si="110"/>
        <v/>
      </c>
      <c r="AE850" t="str" cm="1">
        <f t="array" ref="AE850">_xlfn.SWITCH(Y850,"Saturday","Weekend","Sunday","Weekend","Weekday")</f>
        <v>Weekday</v>
      </c>
      <c r="AF850" t="str">
        <f t="shared" si="111"/>
        <v>No</v>
      </c>
    </row>
    <row r="851" spans="3:32" x14ac:dyDescent="0.25">
      <c r="C851" t="s">
        <v>1855</v>
      </c>
      <c r="D851" t="s">
        <v>376</v>
      </c>
      <c r="E851" t="s">
        <v>99</v>
      </c>
      <c r="F851">
        <v>2810</v>
      </c>
      <c r="G851" s="9">
        <v>61</v>
      </c>
      <c r="H851">
        <v>1</v>
      </c>
      <c r="I851" s="9">
        <f t="shared" si="104"/>
        <v>61</v>
      </c>
      <c r="X851" s="5">
        <v>45407</v>
      </c>
      <c r="Y851" t="str">
        <f t="shared" si="105"/>
        <v>Thursday</v>
      </c>
      <c r="Z851">
        <f t="shared" si="106"/>
        <v>25</v>
      </c>
      <c r="AA851">
        <f t="shared" si="107"/>
        <v>4</v>
      </c>
      <c r="AB851" t="str">
        <f t="shared" si="108"/>
        <v>April</v>
      </c>
      <c r="AC851">
        <f t="shared" si="109"/>
        <v>2024</v>
      </c>
      <c r="AD851" t="str">
        <f t="shared" si="110"/>
        <v/>
      </c>
      <c r="AE851" t="str" cm="1">
        <f t="array" ref="AE851">_xlfn.SWITCH(Y851,"Saturday","Weekend","Sunday","Weekend","Weekday")</f>
        <v>Weekday</v>
      </c>
      <c r="AF851" t="str">
        <f t="shared" si="111"/>
        <v>No</v>
      </c>
    </row>
    <row r="852" spans="3:32" x14ac:dyDescent="0.25">
      <c r="C852" t="s">
        <v>1856</v>
      </c>
      <c r="D852" t="s">
        <v>378</v>
      </c>
      <c r="E852" t="s">
        <v>112</v>
      </c>
      <c r="F852">
        <v>2890</v>
      </c>
      <c r="G852" s="9">
        <v>8400</v>
      </c>
      <c r="H852">
        <v>1</v>
      </c>
      <c r="I852" s="9">
        <f t="shared" si="104"/>
        <v>8400</v>
      </c>
      <c r="X852" s="5">
        <v>45408</v>
      </c>
      <c r="Y852" t="str">
        <f t="shared" si="105"/>
        <v>Friday</v>
      </c>
      <c r="Z852">
        <f t="shared" si="106"/>
        <v>26</v>
      </c>
      <c r="AA852">
        <f t="shared" si="107"/>
        <v>4</v>
      </c>
      <c r="AB852" t="str">
        <f t="shared" si="108"/>
        <v>April</v>
      </c>
      <c r="AC852">
        <f t="shared" si="109"/>
        <v>2024</v>
      </c>
      <c r="AD852" t="str">
        <f t="shared" si="110"/>
        <v/>
      </c>
      <c r="AE852" t="str" cm="1">
        <f t="array" ref="AE852">_xlfn.SWITCH(Y852,"Saturday","Weekend","Sunday","Weekend","Weekday")</f>
        <v>Weekday</v>
      </c>
      <c r="AF852" t="str">
        <f t="shared" si="111"/>
        <v>No</v>
      </c>
    </row>
    <row r="853" spans="3:32" x14ac:dyDescent="0.25">
      <c r="C853" t="s">
        <v>1857</v>
      </c>
      <c r="D853" t="s">
        <v>293</v>
      </c>
      <c r="E853" t="s">
        <v>100</v>
      </c>
      <c r="F853">
        <v>2850</v>
      </c>
      <c r="G853" s="9">
        <v>390</v>
      </c>
      <c r="H853">
        <v>5</v>
      </c>
      <c r="I853" s="9">
        <f t="shared" si="104"/>
        <v>1950</v>
      </c>
      <c r="X853" s="5">
        <v>45409</v>
      </c>
      <c r="Y853" t="str">
        <f t="shared" si="105"/>
        <v>Saturday</v>
      </c>
      <c r="Z853">
        <f t="shared" si="106"/>
        <v>27</v>
      </c>
      <c r="AA853">
        <f t="shared" si="107"/>
        <v>4</v>
      </c>
      <c r="AB853" t="str">
        <f t="shared" si="108"/>
        <v>April</v>
      </c>
      <c r="AC853">
        <f t="shared" si="109"/>
        <v>2024</v>
      </c>
      <c r="AD853" t="str">
        <f t="shared" si="110"/>
        <v/>
      </c>
      <c r="AE853" t="str" cm="1">
        <f t="array" ref="AE853">_xlfn.SWITCH(Y853,"Saturday","Weekend","Sunday","Weekend","Weekday")</f>
        <v>Weekend</v>
      </c>
      <c r="AF853" t="str">
        <f t="shared" si="111"/>
        <v>Yes</v>
      </c>
    </row>
    <row r="854" spans="3:32" x14ac:dyDescent="0.25">
      <c r="C854" t="s">
        <v>1858</v>
      </c>
      <c r="D854" t="s">
        <v>304</v>
      </c>
      <c r="E854" t="s">
        <v>44</v>
      </c>
      <c r="F854">
        <v>2760</v>
      </c>
      <c r="G854" s="9">
        <v>23</v>
      </c>
      <c r="H854">
        <v>1</v>
      </c>
      <c r="I854" s="9">
        <f t="shared" si="104"/>
        <v>23</v>
      </c>
      <c r="X854" s="5">
        <v>45410</v>
      </c>
      <c r="Y854" t="str">
        <f t="shared" si="105"/>
        <v>Sunday</v>
      </c>
      <c r="Z854">
        <f t="shared" si="106"/>
        <v>28</v>
      </c>
      <c r="AA854">
        <f t="shared" si="107"/>
        <v>4</v>
      </c>
      <c r="AB854" t="str">
        <f t="shared" si="108"/>
        <v>April</v>
      </c>
      <c r="AC854">
        <f t="shared" si="109"/>
        <v>2024</v>
      </c>
      <c r="AD854" t="str">
        <f t="shared" si="110"/>
        <v/>
      </c>
      <c r="AE854" t="str" cm="1">
        <f t="array" ref="AE854">_xlfn.SWITCH(Y854,"Saturday","Weekend","Sunday","Weekend","Weekday")</f>
        <v>Weekend</v>
      </c>
      <c r="AF854" t="str">
        <f t="shared" si="111"/>
        <v>Yes</v>
      </c>
    </row>
    <row r="855" spans="3:32" x14ac:dyDescent="0.25">
      <c r="C855" t="s">
        <v>1859</v>
      </c>
      <c r="D855" t="s">
        <v>256</v>
      </c>
      <c r="E855" t="s">
        <v>72</v>
      </c>
      <c r="F855">
        <v>2830</v>
      </c>
      <c r="G855" s="9">
        <v>500</v>
      </c>
      <c r="H855">
        <v>1</v>
      </c>
      <c r="I855" s="9">
        <f t="shared" si="104"/>
        <v>500</v>
      </c>
      <c r="X855" s="5">
        <v>45411</v>
      </c>
      <c r="Y855" t="str">
        <f t="shared" si="105"/>
        <v>Monday</v>
      </c>
      <c r="Z855">
        <f t="shared" si="106"/>
        <v>29</v>
      </c>
      <c r="AA855">
        <f t="shared" si="107"/>
        <v>4</v>
      </c>
      <c r="AB855" t="str">
        <f t="shared" si="108"/>
        <v>April</v>
      </c>
      <c r="AC855">
        <f t="shared" si="109"/>
        <v>2024</v>
      </c>
      <c r="AD855" t="str">
        <f t="shared" si="110"/>
        <v/>
      </c>
      <c r="AE855" t="str" cm="1">
        <f t="array" ref="AE855">_xlfn.SWITCH(Y855,"Saturday","Weekend","Sunday","Weekend","Weekday")</f>
        <v>Weekday</v>
      </c>
      <c r="AF855" t="str">
        <f t="shared" si="111"/>
        <v>No</v>
      </c>
    </row>
    <row r="856" spans="3:32" x14ac:dyDescent="0.25">
      <c r="C856" t="s">
        <v>1860</v>
      </c>
      <c r="D856" t="s">
        <v>291</v>
      </c>
      <c r="E856" t="s">
        <v>49</v>
      </c>
      <c r="F856">
        <v>2830</v>
      </c>
      <c r="G856" s="9">
        <v>390</v>
      </c>
      <c r="H856">
        <v>1</v>
      </c>
      <c r="I856" s="9">
        <f t="shared" si="104"/>
        <v>390</v>
      </c>
      <c r="X856" s="5">
        <v>45412</v>
      </c>
      <c r="Y856" t="str">
        <f t="shared" si="105"/>
        <v>Tuesday</v>
      </c>
      <c r="Z856">
        <f t="shared" si="106"/>
        <v>30</v>
      </c>
      <c r="AA856">
        <f t="shared" si="107"/>
        <v>4</v>
      </c>
      <c r="AB856" t="str">
        <f t="shared" si="108"/>
        <v>April</v>
      </c>
      <c r="AC856">
        <f t="shared" si="109"/>
        <v>2024</v>
      </c>
      <c r="AD856" t="str">
        <f t="shared" si="110"/>
        <v/>
      </c>
      <c r="AE856" t="str" cm="1">
        <f t="array" ref="AE856">_xlfn.SWITCH(Y856,"Saturday","Weekend","Sunday","Weekend","Weekday")</f>
        <v>Weekday</v>
      </c>
      <c r="AF856" t="str">
        <f t="shared" si="111"/>
        <v>No</v>
      </c>
    </row>
    <row r="857" spans="3:32" x14ac:dyDescent="0.25">
      <c r="C857" t="s">
        <v>1861</v>
      </c>
      <c r="D857" t="s">
        <v>314</v>
      </c>
      <c r="E857" t="s">
        <v>119</v>
      </c>
      <c r="F857">
        <v>2780</v>
      </c>
      <c r="G857" s="9">
        <v>110</v>
      </c>
      <c r="H857">
        <v>1</v>
      </c>
      <c r="I857" s="9">
        <f t="shared" si="104"/>
        <v>110</v>
      </c>
      <c r="X857" s="5">
        <v>45413</v>
      </c>
      <c r="Y857" t="str">
        <f t="shared" si="105"/>
        <v>Wednesday</v>
      </c>
      <c r="Z857">
        <f t="shared" si="106"/>
        <v>1</v>
      </c>
      <c r="AA857">
        <f t="shared" si="107"/>
        <v>5</v>
      </c>
      <c r="AB857" t="str">
        <f t="shared" si="108"/>
        <v>May</v>
      </c>
      <c r="AC857">
        <f t="shared" si="109"/>
        <v>2024</v>
      </c>
      <c r="AD857" t="str">
        <f t="shared" si="110"/>
        <v/>
      </c>
      <c r="AE857" t="str" cm="1">
        <f t="array" ref="AE857">_xlfn.SWITCH(Y857,"Saturday","Weekend","Sunday","Weekend","Weekday")</f>
        <v>Weekday</v>
      </c>
      <c r="AF857" t="str">
        <f t="shared" si="111"/>
        <v>No</v>
      </c>
    </row>
    <row r="858" spans="3:32" x14ac:dyDescent="0.25">
      <c r="C858" t="s">
        <v>1862</v>
      </c>
      <c r="D858" t="s">
        <v>319</v>
      </c>
      <c r="E858" t="s">
        <v>86</v>
      </c>
      <c r="F858">
        <v>2820</v>
      </c>
      <c r="G858" s="9">
        <v>89</v>
      </c>
      <c r="H858">
        <v>10</v>
      </c>
      <c r="I858" s="9">
        <f t="shared" si="104"/>
        <v>890</v>
      </c>
      <c r="X858" s="5">
        <v>45414</v>
      </c>
      <c r="Y858" t="str">
        <f t="shared" si="105"/>
        <v>Thursday</v>
      </c>
      <c r="Z858">
        <f t="shared" si="106"/>
        <v>2</v>
      </c>
      <c r="AA858">
        <f t="shared" si="107"/>
        <v>5</v>
      </c>
      <c r="AB858" t="str">
        <f t="shared" si="108"/>
        <v>May</v>
      </c>
      <c r="AC858">
        <f t="shared" si="109"/>
        <v>2024</v>
      </c>
      <c r="AD858" t="str">
        <f t="shared" si="110"/>
        <v/>
      </c>
      <c r="AE858" t="str" cm="1">
        <f t="array" ref="AE858">_xlfn.SWITCH(Y858,"Saturday","Weekend","Sunday","Weekend","Weekday")</f>
        <v>Weekday</v>
      </c>
      <c r="AF858" t="str">
        <f t="shared" si="111"/>
        <v>No</v>
      </c>
    </row>
    <row r="859" spans="3:32" x14ac:dyDescent="0.25">
      <c r="C859" t="s">
        <v>1863</v>
      </c>
      <c r="D859" t="s">
        <v>454</v>
      </c>
      <c r="E859" t="s">
        <v>46</v>
      </c>
      <c r="F859">
        <v>2710</v>
      </c>
      <c r="G859" s="9">
        <v>4300</v>
      </c>
      <c r="H859">
        <v>1</v>
      </c>
      <c r="I859" s="9">
        <f t="shared" si="104"/>
        <v>4300</v>
      </c>
      <c r="X859" s="5">
        <v>45415</v>
      </c>
      <c r="Y859" t="str">
        <f t="shared" si="105"/>
        <v>Friday</v>
      </c>
      <c r="Z859">
        <f t="shared" si="106"/>
        <v>3</v>
      </c>
      <c r="AA859">
        <f t="shared" si="107"/>
        <v>5</v>
      </c>
      <c r="AB859" t="str">
        <f t="shared" si="108"/>
        <v>May</v>
      </c>
      <c r="AC859">
        <f t="shared" si="109"/>
        <v>2024</v>
      </c>
      <c r="AD859" t="str">
        <f t="shared" si="110"/>
        <v/>
      </c>
      <c r="AE859" t="str" cm="1">
        <f t="array" ref="AE859">_xlfn.SWITCH(Y859,"Saturday","Weekend","Sunday","Weekend","Weekday")</f>
        <v>Weekday</v>
      </c>
      <c r="AF859" t="str">
        <f t="shared" si="111"/>
        <v>No</v>
      </c>
    </row>
    <row r="860" spans="3:32" x14ac:dyDescent="0.25">
      <c r="C860" t="s">
        <v>1864</v>
      </c>
      <c r="D860" t="s">
        <v>315</v>
      </c>
      <c r="E860" t="s">
        <v>132</v>
      </c>
      <c r="F860">
        <v>2770</v>
      </c>
      <c r="G860" s="9">
        <v>97</v>
      </c>
      <c r="H860">
        <v>1</v>
      </c>
      <c r="I860" s="9">
        <f t="shared" si="104"/>
        <v>97</v>
      </c>
      <c r="X860" s="5">
        <v>45416</v>
      </c>
      <c r="Y860" t="str">
        <f t="shared" si="105"/>
        <v>Saturday</v>
      </c>
      <c r="Z860">
        <f t="shared" si="106"/>
        <v>4</v>
      </c>
      <c r="AA860">
        <f t="shared" si="107"/>
        <v>5</v>
      </c>
      <c r="AB860" t="str">
        <f t="shared" si="108"/>
        <v>May</v>
      </c>
      <c r="AC860">
        <f t="shared" si="109"/>
        <v>2024</v>
      </c>
      <c r="AD860" t="str">
        <f t="shared" si="110"/>
        <v/>
      </c>
      <c r="AE860" t="str" cm="1">
        <f t="array" ref="AE860">_xlfn.SWITCH(Y860,"Saturday","Weekend","Sunday","Weekend","Weekday")</f>
        <v>Weekend</v>
      </c>
      <c r="AF860" t="str">
        <f t="shared" si="111"/>
        <v>Yes</v>
      </c>
    </row>
    <row r="861" spans="3:32" x14ac:dyDescent="0.25">
      <c r="C861" t="s">
        <v>1865</v>
      </c>
      <c r="D861" t="s">
        <v>407</v>
      </c>
      <c r="E861" t="s">
        <v>71</v>
      </c>
      <c r="F861">
        <v>2770</v>
      </c>
      <c r="G861" s="9">
        <v>4800</v>
      </c>
      <c r="H861">
        <v>1</v>
      </c>
      <c r="I861" s="9">
        <f t="shared" si="104"/>
        <v>4800</v>
      </c>
      <c r="X861" s="5">
        <v>45417</v>
      </c>
      <c r="Y861" t="str">
        <f t="shared" si="105"/>
        <v>Sunday</v>
      </c>
      <c r="Z861">
        <f t="shared" si="106"/>
        <v>5</v>
      </c>
      <c r="AA861">
        <f t="shared" si="107"/>
        <v>5</v>
      </c>
      <c r="AB861" t="str">
        <f t="shared" si="108"/>
        <v>May</v>
      </c>
      <c r="AC861">
        <f t="shared" si="109"/>
        <v>2024</v>
      </c>
      <c r="AD861" t="str">
        <f t="shared" si="110"/>
        <v/>
      </c>
      <c r="AE861" t="str" cm="1">
        <f t="array" ref="AE861">_xlfn.SWITCH(Y861,"Saturday","Weekend","Sunday","Weekend","Weekday")</f>
        <v>Weekend</v>
      </c>
      <c r="AF861" t="str">
        <f t="shared" si="111"/>
        <v>Yes</v>
      </c>
    </row>
    <row r="862" spans="3:32" x14ac:dyDescent="0.25">
      <c r="C862" t="s">
        <v>1866</v>
      </c>
      <c r="D862" t="s">
        <v>303</v>
      </c>
      <c r="E862" t="s">
        <v>151</v>
      </c>
      <c r="F862">
        <v>2910</v>
      </c>
      <c r="G862" s="9">
        <v>19</v>
      </c>
      <c r="H862">
        <v>4</v>
      </c>
      <c r="I862" s="9">
        <f t="shared" si="104"/>
        <v>76</v>
      </c>
      <c r="X862" s="5">
        <v>45418</v>
      </c>
      <c r="Y862" t="str">
        <f t="shared" si="105"/>
        <v>Monday</v>
      </c>
      <c r="Z862">
        <f t="shared" si="106"/>
        <v>6</v>
      </c>
      <c r="AA862">
        <f t="shared" si="107"/>
        <v>5</v>
      </c>
      <c r="AB862" t="str">
        <f t="shared" si="108"/>
        <v>May</v>
      </c>
      <c r="AC862">
        <f t="shared" si="109"/>
        <v>2024</v>
      </c>
      <c r="AD862" t="str">
        <f t="shared" si="110"/>
        <v/>
      </c>
      <c r="AE862" t="str" cm="1">
        <f t="array" ref="AE862">_xlfn.SWITCH(Y862,"Saturday","Weekend","Sunday","Weekend","Weekday")</f>
        <v>Weekday</v>
      </c>
      <c r="AF862" t="str">
        <f t="shared" si="111"/>
        <v>No</v>
      </c>
    </row>
    <row r="863" spans="3:32" x14ac:dyDescent="0.25">
      <c r="C863" t="s">
        <v>1867</v>
      </c>
      <c r="D863" t="s">
        <v>325</v>
      </c>
      <c r="E863" t="s">
        <v>75</v>
      </c>
      <c r="F863">
        <v>2980</v>
      </c>
      <c r="G863" s="9">
        <v>95</v>
      </c>
      <c r="H863">
        <v>1</v>
      </c>
      <c r="I863" s="9">
        <f t="shared" si="104"/>
        <v>95</v>
      </c>
      <c r="X863" s="5">
        <v>45419</v>
      </c>
      <c r="Y863" t="str">
        <f t="shared" si="105"/>
        <v>Tuesday</v>
      </c>
      <c r="Z863">
        <f t="shared" si="106"/>
        <v>7</v>
      </c>
      <c r="AA863">
        <f t="shared" si="107"/>
        <v>5</v>
      </c>
      <c r="AB863" t="str">
        <f t="shared" si="108"/>
        <v>May</v>
      </c>
      <c r="AC863">
        <f t="shared" si="109"/>
        <v>2024</v>
      </c>
      <c r="AD863" t="str">
        <f t="shared" si="110"/>
        <v/>
      </c>
      <c r="AE863" t="str" cm="1">
        <f t="array" ref="AE863">_xlfn.SWITCH(Y863,"Saturday","Weekend","Sunday","Weekend","Weekday")</f>
        <v>Weekday</v>
      </c>
      <c r="AF863" t="str">
        <f t="shared" si="111"/>
        <v>No</v>
      </c>
    </row>
    <row r="864" spans="3:32" x14ac:dyDescent="0.25">
      <c r="C864" t="s">
        <v>1868</v>
      </c>
      <c r="D864" t="s">
        <v>274</v>
      </c>
      <c r="E864" t="s">
        <v>170</v>
      </c>
      <c r="F864">
        <v>2820</v>
      </c>
      <c r="G864" s="9">
        <v>500</v>
      </c>
      <c r="H864">
        <v>1</v>
      </c>
      <c r="I864" s="9">
        <f t="shared" si="104"/>
        <v>500</v>
      </c>
      <c r="X864" s="5">
        <v>45420</v>
      </c>
      <c r="Y864" t="str">
        <f t="shared" si="105"/>
        <v>Wednesday</v>
      </c>
      <c r="Z864">
        <f t="shared" si="106"/>
        <v>8</v>
      </c>
      <c r="AA864">
        <f t="shared" si="107"/>
        <v>5</v>
      </c>
      <c r="AB864" t="str">
        <f t="shared" si="108"/>
        <v>May</v>
      </c>
      <c r="AC864">
        <f t="shared" si="109"/>
        <v>2024</v>
      </c>
      <c r="AD864" t="str">
        <f t="shared" si="110"/>
        <v/>
      </c>
      <c r="AE864" t="str" cm="1">
        <f t="array" ref="AE864">_xlfn.SWITCH(Y864,"Saturday","Weekend","Sunday","Weekend","Weekday")</f>
        <v>Weekday</v>
      </c>
      <c r="AF864" t="str">
        <f t="shared" si="111"/>
        <v>No</v>
      </c>
    </row>
    <row r="865" spans="3:32" x14ac:dyDescent="0.25">
      <c r="C865" t="s">
        <v>1869</v>
      </c>
      <c r="D865" t="s">
        <v>424</v>
      </c>
      <c r="E865" t="s">
        <v>80</v>
      </c>
      <c r="F865">
        <v>2800</v>
      </c>
      <c r="G865" s="9">
        <v>2400</v>
      </c>
      <c r="H865">
        <v>5</v>
      </c>
      <c r="I865" s="9">
        <f t="shared" si="104"/>
        <v>12000</v>
      </c>
      <c r="X865" s="5">
        <v>45421</v>
      </c>
      <c r="Y865" t="str">
        <f t="shared" si="105"/>
        <v>Thursday</v>
      </c>
      <c r="Z865">
        <f t="shared" si="106"/>
        <v>9</v>
      </c>
      <c r="AA865">
        <f t="shared" si="107"/>
        <v>5</v>
      </c>
      <c r="AB865" t="str">
        <f t="shared" si="108"/>
        <v>May</v>
      </c>
      <c r="AC865">
        <f t="shared" si="109"/>
        <v>2024</v>
      </c>
      <c r="AD865" t="str">
        <f t="shared" si="110"/>
        <v/>
      </c>
      <c r="AE865" t="str" cm="1">
        <f t="array" ref="AE865">_xlfn.SWITCH(Y865,"Saturday","Weekend","Sunday","Weekend","Weekday")</f>
        <v>Weekday</v>
      </c>
      <c r="AF865" t="str">
        <f t="shared" si="111"/>
        <v>No</v>
      </c>
    </row>
    <row r="866" spans="3:32" x14ac:dyDescent="0.25">
      <c r="C866" t="s">
        <v>1870</v>
      </c>
      <c r="D866" t="s">
        <v>194</v>
      </c>
      <c r="E866" t="s">
        <v>118</v>
      </c>
      <c r="F866">
        <v>2820</v>
      </c>
      <c r="G866" s="9">
        <v>450</v>
      </c>
      <c r="H866">
        <v>2</v>
      </c>
      <c r="I866" s="9">
        <f t="shared" si="104"/>
        <v>900</v>
      </c>
      <c r="X866" s="5">
        <v>45422</v>
      </c>
      <c r="Y866" t="str">
        <f t="shared" si="105"/>
        <v>Friday</v>
      </c>
      <c r="Z866">
        <f t="shared" si="106"/>
        <v>10</v>
      </c>
      <c r="AA866">
        <f t="shared" si="107"/>
        <v>5</v>
      </c>
      <c r="AB866" t="str">
        <f t="shared" si="108"/>
        <v>May</v>
      </c>
      <c r="AC866">
        <f t="shared" si="109"/>
        <v>2024</v>
      </c>
      <c r="AD866" t="str">
        <f t="shared" si="110"/>
        <v/>
      </c>
      <c r="AE866" t="str" cm="1">
        <f t="array" ref="AE866">_xlfn.SWITCH(Y866,"Saturday","Weekend","Sunday","Weekend","Weekday")</f>
        <v>Weekday</v>
      </c>
      <c r="AF866" t="str">
        <f t="shared" si="111"/>
        <v>No</v>
      </c>
    </row>
    <row r="867" spans="3:32" x14ac:dyDescent="0.25">
      <c r="C867" t="s">
        <v>1871</v>
      </c>
      <c r="D867" t="s">
        <v>238</v>
      </c>
      <c r="E867" t="s">
        <v>159</v>
      </c>
      <c r="F867">
        <v>2900</v>
      </c>
      <c r="G867" s="9">
        <v>8500</v>
      </c>
      <c r="H867">
        <v>1</v>
      </c>
      <c r="I867" s="9">
        <f t="shared" si="104"/>
        <v>8500</v>
      </c>
      <c r="X867" s="5">
        <v>45423</v>
      </c>
      <c r="Y867" t="str">
        <f t="shared" si="105"/>
        <v>Saturday</v>
      </c>
      <c r="Z867">
        <f t="shared" si="106"/>
        <v>11</v>
      </c>
      <c r="AA867">
        <f t="shared" si="107"/>
        <v>5</v>
      </c>
      <c r="AB867" t="str">
        <f t="shared" si="108"/>
        <v>May</v>
      </c>
      <c r="AC867">
        <f t="shared" si="109"/>
        <v>2024</v>
      </c>
      <c r="AD867" t="str">
        <f t="shared" si="110"/>
        <v/>
      </c>
      <c r="AE867" t="str" cm="1">
        <f t="array" ref="AE867">_xlfn.SWITCH(Y867,"Saturday","Weekend","Sunday","Weekend","Weekday")</f>
        <v>Weekend</v>
      </c>
      <c r="AF867" t="str">
        <f t="shared" si="111"/>
        <v>Yes</v>
      </c>
    </row>
    <row r="868" spans="3:32" x14ac:dyDescent="0.25">
      <c r="C868" t="s">
        <v>1872</v>
      </c>
      <c r="D868" t="s">
        <v>437</v>
      </c>
      <c r="E868" t="s">
        <v>29</v>
      </c>
      <c r="F868">
        <v>2900</v>
      </c>
      <c r="G868" s="9">
        <v>6700</v>
      </c>
      <c r="H868">
        <v>1</v>
      </c>
      <c r="I868" s="9">
        <f t="shared" si="104"/>
        <v>6700</v>
      </c>
      <c r="X868" s="5">
        <v>45424</v>
      </c>
      <c r="Y868" t="str">
        <f t="shared" si="105"/>
        <v>Sunday</v>
      </c>
      <c r="Z868">
        <f t="shared" si="106"/>
        <v>12</v>
      </c>
      <c r="AA868">
        <f t="shared" si="107"/>
        <v>5</v>
      </c>
      <c r="AB868" t="str">
        <f t="shared" si="108"/>
        <v>May</v>
      </c>
      <c r="AC868">
        <f t="shared" si="109"/>
        <v>2024</v>
      </c>
      <c r="AD868" t="str">
        <f t="shared" si="110"/>
        <v/>
      </c>
      <c r="AE868" t="str" cm="1">
        <f t="array" ref="AE868">_xlfn.SWITCH(Y868,"Saturday","Weekend","Sunday","Weekend","Weekday")</f>
        <v>Weekend</v>
      </c>
      <c r="AF868" t="str">
        <f t="shared" si="111"/>
        <v>Yes</v>
      </c>
    </row>
    <row r="869" spans="3:32" x14ac:dyDescent="0.25">
      <c r="C869" t="s">
        <v>1873</v>
      </c>
      <c r="D869" t="s">
        <v>385</v>
      </c>
      <c r="E869" t="s">
        <v>144</v>
      </c>
      <c r="F869">
        <v>2770</v>
      </c>
      <c r="G869" s="9">
        <v>7900</v>
      </c>
      <c r="H869">
        <v>1</v>
      </c>
      <c r="I869" s="9">
        <f t="shared" si="104"/>
        <v>7900</v>
      </c>
      <c r="X869" s="5">
        <v>45425</v>
      </c>
      <c r="Y869" t="str">
        <f t="shared" si="105"/>
        <v>Monday</v>
      </c>
      <c r="Z869">
        <f t="shared" si="106"/>
        <v>13</v>
      </c>
      <c r="AA869">
        <f t="shared" si="107"/>
        <v>5</v>
      </c>
      <c r="AB869" t="str">
        <f t="shared" si="108"/>
        <v>May</v>
      </c>
      <c r="AC869">
        <f t="shared" si="109"/>
        <v>2024</v>
      </c>
      <c r="AD869" t="str">
        <f t="shared" si="110"/>
        <v/>
      </c>
      <c r="AE869" t="str" cm="1">
        <f t="array" ref="AE869">_xlfn.SWITCH(Y869,"Saturday","Weekend","Sunday","Weekend","Weekday")</f>
        <v>Weekday</v>
      </c>
      <c r="AF869" t="str">
        <f t="shared" si="111"/>
        <v>No</v>
      </c>
    </row>
    <row r="870" spans="3:32" x14ac:dyDescent="0.25">
      <c r="C870" t="s">
        <v>1874</v>
      </c>
      <c r="D870" t="s">
        <v>226</v>
      </c>
      <c r="E870" t="s">
        <v>93</v>
      </c>
      <c r="F870">
        <v>2820</v>
      </c>
      <c r="G870" s="9">
        <v>48</v>
      </c>
      <c r="H870">
        <v>6</v>
      </c>
      <c r="I870" s="9">
        <f t="shared" si="104"/>
        <v>288</v>
      </c>
      <c r="X870" s="5">
        <v>45426</v>
      </c>
      <c r="Y870" t="str">
        <f t="shared" si="105"/>
        <v>Tuesday</v>
      </c>
      <c r="Z870">
        <f t="shared" si="106"/>
        <v>14</v>
      </c>
      <c r="AA870">
        <f t="shared" si="107"/>
        <v>5</v>
      </c>
      <c r="AB870" t="str">
        <f t="shared" si="108"/>
        <v>May</v>
      </c>
      <c r="AC870">
        <f t="shared" si="109"/>
        <v>2024</v>
      </c>
      <c r="AD870" t="str">
        <f t="shared" si="110"/>
        <v/>
      </c>
      <c r="AE870" t="str" cm="1">
        <f t="array" ref="AE870">_xlfn.SWITCH(Y870,"Saturday","Weekend","Sunday","Weekend","Weekday")</f>
        <v>Weekday</v>
      </c>
      <c r="AF870" t="str">
        <f t="shared" si="111"/>
        <v>No</v>
      </c>
    </row>
    <row r="871" spans="3:32" x14ac:dyDescent="0.25">
      <c r="C871" t="s">
        <v>1875</v>
      </c>
      <c r="D871" t="s">
        <v>423</v>
      </c>
      <c r="E871" t="s">
        <v>172</v>
      </c>
      <c r="F871">
        <v>2860</v>
      </c>
      <c r="G871" s="9">
        <v>9400</v>
      </c>
      <c r="H871">
        <v>1</v>
      </c>
      <c r="I871" s="9">
        <f t="shared" si="104"/>
        <v>9400</v>
      </c>
      <c r="X871" s="5">
        <v>45427</v>
      </c>
      <c r="Y871" t="str">
        <f t="shared" si="105"/>
        <v>Wednesday</v>
      </c>
      <c r="Z871">
        <f t="shared" si="106"/>
        <v>15</v>
      </c>
      <c r="AA871">
        <f t="shared" si="107"/>
        <v>5</v>
      </c>
      <c r="AB871" t="str">
        <f t="shared" si="108"/>
        <v>May</v>
      </c>
      <c r="AC871">
        <f t="shared" si="109"/>
        <v>2024</v>
      </c>
      <c r="AD871" t="str">
        <f t="shared" si="110"/>
        <v/>
      </c>
      <c r="AE871" t="str" cm="1">
        <f t="array" ref="AE871">_xlfn.SWITCH(Y871,"Saturday","Weekend","Sunday","Weekend","Weekday")</f>
        <v>Weekday</v>
      </c>
      <c r="AF871" t="str">
        <f t="shared" si="111"/>
        <v>No</v>
      </c>
    </row>
    <row r="872" spans="3:32" x14ac:dyDescent="0.25">
      <c r="C872" t="s">
        <v>1876</v>
      </c>
      <c r="D872" t="s">
        <v>287</v>
      </c>
      <c r="E872" t="s">
        <v>165</v>
      </c>
      <c r="F872">
        <v>2830</v>
      </c>
      <c r="G872" s="9">
        <v>640</v>
      </c>
      <c r="H872">
        <v>1</v>
      </c>
      <c r="I872" s="9">
        <f t="shared" si="104"/>
        <v>640</v>
      </c>
      <c r="X872" s="5">
        <v>45428</v>
      </c>
      <c r="Y872" t="str">
        <f t="shared" si="105"/>
        <v>Thursday</v>
      </c>
      <c r="Z872">
        <f t="shared" si="106"/>
        <v>16</v>
      </c>
      <c r="AA872">
        <f t="shared" si="107"/>
        <v>5</v>
      </c>
      <c r="AB872" t="str">
        <f t="shared" si="108"/>
        <v>May</v>
      </c>
      <c r="AC872">
        <f t="shared" si="109"/>
        <v>2024</v>
      </c>
      <c r="AD872" t="str">
        <f t="shared" si="110"/>
        <v/>
      </c>
      <c r="AE872" t="str" cm="1">
        <f t="array" ref="AE872">_xlfn.SWITCH(Y872,"Saturday","Weekend","Sunday","Weekend","Weekday")</f>
        <v>Weekday</v>
      </c>
      <c r="AF872" t="str">
        <f t="shared" si="111"/>
        <v>No</v>
      </c>
    </row>
    <row r="873" spans="3:32" x14ac:dyDescent="0.25">
      <c r="C873" t="s">
        <v>1877</v>
      </c>
      <c r="D873" t="s">
        <v>201</v>
      </c>
      <c r="E873" t="s">
        <v>174</v>
      </c>
      <c r="F873">
        <v>2780</v>
      </c>
      <c r="G873" s="9">
        <v>650</v>
      </c>
      <c r="H873">
        <v>1</v>
      </c>
      <c r="I873" s="9">
        <f t="shared" si="104"/>
        <v>650</v>
      </c>
      <c r="X873" s="5">
        <v>45429</v>
      </c>
      <c r="Y873" t="str">
        <f t="shared" si="105"/>
        <v>Friday</v>
      </c>
      <c r="Z873">
        <f t="shared" si="106"/>
        <v>17</v>
      </c>
      <c r="AA873">
        <f t="shared" si="107"/>
        <v>5</v>
      </c>
      <c r="AB873" t="str">
        <f t="shared" si="108"/>
        <v>May</v>
      </c>
      <c r="AC873">
        <f t="shared" si="109"/>
        <v>2024</v>
      </c>
      <c r="AD873" t="str">
        <f t="shared" si="110"/>
        <v/>
      </c>
      <c r="AE873" t="str" cm="1">
        <f t="array" ref="AE873">_xlfn.SWITCH(Y873,"Saturday","Weekend","Sunday","Weekend","Weekday")</f>
        <v>Weekday</v>
      </c>
      <c r="AF873" t="str">
        <f t="shared" si="111"/>
        <v>No</v>
      </c>
    </row>
    <row r="874" spans="3:32" x14ac:dyDescent="0.25">
      <c r="C874" t="s">
        <v>1878</v>
      </c>
      <c r="D874" t="s">
        <v>190</v>
      </c>
      <c r="E874" t="s">
        <v>159</v>
      </c>
      <c r="F874">
        <v>2870</v>
      </c>
      <c r="G874" s="9">
        <v>200</v>
      </c>
      <c r="H874">
        <v>1</v>
      </c>
      <c r="I874" s="9">
        <f t="shared" si="104"/>
        <v>200</v>
      </c>
      <c r="X874" s="5">
        <v>45430</v>
      </c>
      <c r="Y874" t="str">
        <f t="shared" si="105"/>
        <v>Saturday</v>
      </c>
      <c r="Z874">
        <f t="shared" si="106"/>
        <v>18</v>
      </c>
      <c r="AA874">
        <f t="shared" si="107"/>
        <v>5</v>
      </c>
      <c r="AB874" t="str">
        <f t="shared" si="108"/>
        <v>May</v>
      </c>
      <c r="AC874">
        <f t="shared" si="109"/>
        <v>2024</v>
      </c>
      <c r="AD874" t="str">
        <f t="shared" si="110"/>
        <v/>
      </c>
      <c r="AE874" t="str" cm="1">
        <f t="array" ref="AE874">_xlfn.SWITCH(Y874,"Saturday","Weekend","Sunday","Weekend","Weekday")</f>
        <v>Weekend</v>
      </c>
      <c r="AF874" t="str">
        <f t="shared" si="111"/>
        <v>Yes</v>
      </c>
    </row>
    <row r="875" spans="3:32" x14ac:dyDescent="0.25">
      <c r="C875" t="s">
        <v>1879</v>
      </c>
      <c r="D875" t="s">
        <v>230</v>
      </c>
      <c r="E875" t="s">
        <v>111</v>
      </c>
      <c r="F875">
        <v>2900</v>
      </c>
      <c r="G875" s="9">
        <v>280</v>
      </c>
      <c r="H875">
        <v>1</v>
      </c>
      <c r="I875" s="9">
        <f t="shared" si="104"/>
        <v>280</v>
      </c>
      <c r="X875" s="5">
        <v>45431</v>
      </c>
      <c r="Y875" t="str">
        <f t="shared" si="105"/>
        <v>Sunday</v>
      </c>
      <c r="Z875">
        <f t="shared" si="106"/>
        <v>19</v>
      </c>
      <c r="AA875">
        <f t="shared" si="107"/>
        <v>5</v>
      </c>
      <c r="AB875" t="str">
        <f t="shared" si="108"/>
        <v>May</v>
      </c>
      <c r="AC875">
        <f t="shared" si="109"/>
        <v>2024</v>
      </c>
      <c r="AD875" t="str">
        <f t="shared" si="110"/>
        <v/>
      </c>
      <c r="AE875" t="str" cm="1">
        <f t="array" ref="AE875">_xlfn.SWITCH(Y875,"Saturday","Weekend","Sunday","Weekend","Weekday")</f>
        <v>Weekend</v>
      </c>
      <c r="AF875" t="str">
        <f t="shared" si="111"/>
        <v>Yes</v>
      </c>
    </row>
    <row r="876" spans="3:32" x14ac:dyDescent="0.25">
      <c r="C876" t="s">
        <v>1880</v>
      </c>
      <c r="D876" t="s">
        <v>219</v>
      </c>
      <c r="E876" t="s">
        <v>134</v>
      </c>
      <c r="F876">
        <v>2710</v>
      </c>
      <c r="G876" s="9">
        <v>5900</v>
      </c>
      <c r="H876">
        <v>1</v>
      </c>
      <c r="I876" s="9">
        <f t="shared" si="104"/>
        <v>5900</v>
      </c>
      <c r="X876" s="5">
        <v>45432</v>
      </c>
      <c r="Y876" t="str">
        <f t="shared" si="105"/>
        <v>Monday</v>
      </c>
      <c r="Z876">
        <f t="shared" si="106"/>
        <v>20</v>
      </c>
      <c r="AA876">
        <f t="shared" si="107"/>
        <v>5</v>
      </c>
      <c r="AB876" t="str">
        <f t="shared" si="108"/>
        <v>May</v>
      </c>
      <c r="AC876">
        <f t="shared" si="109"/>
        <v>2024</v>
      </c>
      <c r="AD876" t="str">
        <f t="shared" si="110"/>
        <v/>
      </c>
      <c r="AE876" t="str" cm="1">
        <f t="array" ref="AE876">_xlfn.SWITCH(Y876,"Saturday","Weekend","Sunday","Weekend","Weekday")</f>
        <v>Weekday</v>
      </c>
      <c r="AF876" t="str">
        <f t="shared" si="111"/>
        <v>No</v>
      </c>
    </row>
    <row r="877" spans="3:32" x14ac:dyDescent="0.25">
      <c r="C877" t="s">
        <v>1881</v>
      </c>
      <c r="D877" t="s">
        <v>433</v>
      </c>
      <c r="E877" t="s">
        <v>144</v>
      </c>
      <c r="F877">
        <v>2840</v>
      </c>
      <c r="G877" s="9">
        <v>40</v>
      </c>
      <c r="H877">
        <v>1</v>
      </c>
      <c r="I877" s="9">
        <f t="shared" si="104"/>
        <v>40</v>
      </c>
      <c r="X877" s="5">
        <v>45433</v>
      </c>
      <c r="Y877" t="str">
        <f t="shared" si="105"/>
        <v>Tuesday</v>
      </c>
      <c r="Z877">
        <f t="shared" si="106"/>
        <v>21</v>
      </c>
      <c r="AA877">
        <f t="shared" si="107"/>
        <v>5</v>
      </c>
      <c r="AB877" t="str">
        <f t="shared" si="108"/>
        <v>May</v>
      </c>
      <c r="AC877">
        <f t="shared" si="109"/>
        <v>2024</v>
      </c>
      <c r="AD877" t="str">
        <f t="shared" si="110"/>
        <v/>
      </c>
      <c r="AE877" t="str" cm="1">
        <f t="array" ref="AE877">_xlfn.SWITCH(Y877,"Saturday","Weekend","Sunday","Weekend","Weekday")</f>
        <v>Weekday</v>
      </c>
      <c r="AF877" t="str">
        <f t="shared" si="111"/>
        <v>No</v>
      </c>
    </row>
    <row r="878" spans="3:32" x14ac:dyDescent="0.25">
      <c r="C878" t="s">
        <v>1882</v>
      </c>
      <c r="D878" t="s">
        <v>352</v>
      </c>
      <c r="E878" t="s">
        <v>110</v>
      </c>
      <c r="F878">
        <v>2780</v>
      </c>
      <c r="G878" s="9">
        <v>87</v>
      </c>
      <c r="H878">
        <v>4</v>
      </c>
      <c r="I878" s="9">
        <f t="shared" si="104"/>
        <v>348</v>
      </c>
      <c r="X878" s="5">
        <v>45434</v>
      </c>
      <c r="Y878" t="str">
        <f t="shared" si="105"/>
        <v>Wednesday</v>
      </c>
      <c r="Z878">
        <f t="shared" si="106"/>
        <v>22</v>
      </c>
      <c r="AA878">
        <f t="shared" si="107"/>
        <v>5</v>
      </c>
      <c r="AB878" t="str">
        <f t="shared" si="108"/>
        <v>May</v>
      </c>
      <c r="AC878">
        <f t="shared" si="109"/>
        <v>2024</v>
      </c>
      <c r="AD878" t="str">
        <f t="shared" si="110"/>
        <v/>
      </c>
      <c r="AE878" t="str" cm="1">
        <f t="array" ref="AE878">_xlfn.SWITCH(Y878,"Saturday","Weekend","Sunday","Weekend","Weekday")</f>
        <v>Weekday</v>
      </c>
      <c r="AF878" t="str">
        <f t="shared" si="111"/>
        <v>No</v>
      </c>
    </row>
    <row r="879" spans="3:32" x14ac:dyDescent="0.25">
      <c r="C879" t="s">
        <v>1883</v>
      </c>
      <c r="D879" t="s">
        <v>361</v>
      </c>
      <c r="E879" t="s">
        <v>89</v>
      </c>
      <c r="F879">
        <v>2910</v>
      </c>
      <c r="G879" s="9">
        <v>570</v>
      </c>
      <c r="H879">
        <v>3</v>
      </c>
      <c r="I879" s="9">
        <f t="shared" si="104"/>
        <v>1710</v>
      </c>
      <c r="X879" s="5">
        <v>45435</v>
      </c>
      <c r="Y879" t="str">
        <f t="shared" si="105"/>
        <v>Thursday</v>
      </c>
      <c r="Z879">
        <f t="shared" si="106"/>
        <v>23</v>
      </c>
      <c r="AA879">
        <f t="shared" si="107"/>
        <v>5</v>
      </c>
      <c r="AB879" t="str">
        <f t="shared" si="108"/>
        <v>May</v>
      </c>
      <c r="AC879">
        <f t="shared" si="109"/>
        <v>2024</v>
      </c>
      <c r="AD879" t="str">
        <f t="shared" si="110"/>
        <v/>
      </c>
      <c r="AE879" t="str" cm="1">
        <f t="array" ref="AE879">_xlfn.SWITCH(Y879,"Saturday","Weekend","Sunday","Weekend","Weekday")</f>
        <v>Weekday</v>
      </c>
      <c r="AF879" t="str">
        <f t="shared" si="111"/>
        <v>No</v>
      </c>
    </row>
    <row r="880" spans="3:32" x14ac:dyDescent="0.25">
      <c r="C880" t="s">
        <v>1884</v>
      </c>
      <c r="D880" t="s">
        <v>325</v>
      </c>
      <c r="E880" t="s">
        <v>92</v>
      </c>
      <c r="F880">
        <v>2810</v>
      </c>
      <c r="G880" s="9">
        <v>310</v>
      </c>
      <c r="H880">
        <v>1</v>
      </c>
      <c r="I880" s="9">
        <f t="shared" si="104"/>
        <v>310</v>
      </c>
      <c r="X880" s="5">
        <v>45436</v>
      </c>
      <c r="Y880" t="str">
        <f t="shared" si="105"/>
        <v>Friday</v>
      </c>
      <c r="Z880">
        <f t="shared" si="106"/>
        <v>24</v>
      </c>
      <c r="AA880">
        <f t="shared" si="107"/>
        <v>5</v>
      </c>
      <c r="AB880" t="str">
        <f t="shared" si="108"/>
        <v>May</v>
      </c>
      <c r="AC880">
        <f t="shared" si="109"/>
        <v>2024</v>
      </c>
      <c r="AD880" t="str">
        <f t="shared" si="110"/>
        <v/>
      </c>
      <c r="AE880" t="str" cm="1">
        <f t="array" ref="AE880">_xlfn.SWITCH(Y880,"Saturday","Weekend","Sunday","Weekend","Weekday")</f>
        <v>Weekday</v>
      </c>
      <c r="AF880" t="str">
        <f t="shared" si="111"/>
        <v>No</v>
      </c>
    </row>
    <row r="881" spans="3:32" x14ac:dyDescent="0.25">
      <c r="C881" t="s">
        <v>1885</v>
      </c>
      <c r="D881" t="s">
        <v>385</v>
      </c>
      <c r="E881" t="s">
        <v>47</v>
      </c>
      <c r="F881">
        <v>3000</v>
      </c>
      <c r="G881" s="9">
        <v>4800</v>
      </c>
      <c r="H881">
        <v>8</v>
      </c>
      <c r="I881" s="9">
        <f t="shared" si="104"/>
        <v>38400</v>
      </c>
      <c r="X881" s="5">
        <v>45437</v>
      </c>
      <c r="Y881" t="str">
        <f t="shared" si="105"/>
        <v>Saturday</v>
      </c>
      <c r="Z881">
        <f t="shared" si="106"/>
        <v>25</v>
      </c>
      <c r="AA881">
        <f t="shared" si="107"/>
        <v>5</v>
      </c>
      <c r="AB881" t="str">
        <f t="shared" si="108"/>
        <v>May</v>
      </c>
      <c r="AC881">
        <f t="shared" si="109"/>
        <v>2024</v>
      </c>
      <c r="AD881" t="str">
        <f t="shared" si="110"/>
        <v/>
      </c>
      <c r="AE881" t="str" cm="1">
        <f t="array" ref="AE881">_xlfn.SWITCH(Y881,"Saturday","Weekend","Sunday","Weekend","Weekday")</f>
        <v>Weekend</v>
      </c>
      <c r="AF881" t="str">
        <f t="shared" si="111"/>
        <v>Yes</v>
      </c>
    </row>
    <row r="882" spans="3:32" x14ac:dyDescent="0.25">
      <c r="C882" t="s">
        <v>1886</v>
      </c>
      <c r="D882" t="s">
        <v>423</v>
      </c>
      <c r="E882" t="s">
        <v>165</v>
      </c>
      <c r="F882">
        <v>2820</v>
      </c>
      <c r="G882" s="9">
        <v>3700</v>
      </c>
      <c r="H882">
        <v>2</v>
      </c>
      <c r="I882" s="9">
        <f t="shared" si="104"/>
        <v>7400</v>
      </c>
      <c r="X882" s="5">
        <v>45438</v>
      </c>
      <c r="Y882" t="str">
        <f t="shared" si="105"/>
        <v>Sunday</v>
      </c>
      <c r="Z882">
        <f t="shared" si="106"/>
        <v>26</v>
      </c>
      <c r="AA882">
        <f t="shared" si="107"/>
        <v>5</v>
      </c>
      <c r="AB882" t="str">
        <f t="shared" si="108"/>
        <v>May</v>
      </c>
      <c r="AC882">
        <f t="shared" si="109"/>
        <v>2024</v>
      </c>
      <c r="AD882" t="str">
        <f t="shared" si="110"/>
        <v/>
      </c>
      <c r="AE882" t="str" cm="1">
        <f t="array" ref="AE882">_xlfn.SWITCH(Y882,"Saturday","Weekend","Sunday","Weekend","Weekday")</f>
        <v>Weekend</v>
      </c>
      <c r="AF882" t="str">
        <f t="shared" si="111"/>
        <v>Yes</v>
      </c>
    </row>
    <row r="883" spans="3:32" x14ac:dyDescent="0.25">
      <c r="C883" t="s">
        <v>1887</v>
      </c>
      <c r="D883" t="s">
        <v>354</v>
      </c>
      <c r="E883" t="s">
        <v>109</v>
      </c>
      <c r="F883">
        <v>2870</v>
      </c>
      <c r="G883" s="9">
        <v>98</v>
      </c>
      <c r="H883">
        <v>1</v>
      </c>
      <c r="I883" s="9">
        <f t="shared" si="104"/>
        <v>98</v>
      </c>
      <c r="X883" s="5">
        <v>45439</v>
      </c>
      <c r="Y883" t="str">
        <f t="shared" si="105"/>
        <v>Monday</v>
      </c>
      <c r="Z883">
        <f t="shared" si="106"/>
        <v>27</v>
      </c>
      <c r="AA883">
        <f t="shared" si="107"/>
        <v>5</v>
      </c>
      <c r="AB883" t="str">
        <f t="shared" si="108"/>
        <v>May</v>
      </c>
      <c r="AC883">
        <f t="shared" si="109"/>
        <v>2024</v>
      </c>
      <c r="AD883" t="str">
        <f t="shared" si="110"/>
        <v>Memorial Day</v>
      </c>
      <c r="AE883" t="str" cm="1">
        <f t="array" ref="AE883">_xlfn.SWITCH(Y883,"Saturday","Weekend","Sunday","Weekend","Weekday")</f>
        <v>Weekday</v>
      </c>
      <c r="AF883" t="str">
        <f t="shared" si="111"/>
        <v>Yes</v>
      </c>
    </row>
    <row r="884" spans="3:32" x14ac:dyDescent="0.25">
      <c r="C884" t="s">
        <v>1888</v>
      </c>
      <c r="D884" t="s">
        <v>196</v>
      </c>
      <c r="E884" t="s">
        <v>58</v>
      </c>
      <c r="F884">
        <v>2890</v>
      </c>
      <c r="G884" s="9">
        <v>87</v>
      </c>
      <c r="H884">
        <v>1</v>
      </c>
      <c r="I884" s="9">
        <f t="shared" si="104"/>
        <v>87</v>
      </c>
      <c r="X884" s="5">
        <v>45440</v>
      </c>
      <c r="Y884" t="str">
        <f t="shared" si="105"/>
        <v>Tuesday</v>
      </c>
      <c r="Z884">
        <f t="shared" si="106"/>
        <v>28</v>
      </c>
      <c r="AA884">
        <f t="shared" si="107"/>
        <v>5</v>
      </c>
      <c r="AB884" t="str">
        <f t="shared" si="108"/>
        <v>May</v>
      </c>
      <c r="AC884">
        <f t="shared" si="109"/>
        <v>2024</v>
      </c>
      <c r="AD884" t="str">
        <f t="shared" si="110"/>
        <v/>
      </c>
      <c r="AE884" t="str" cm="1">
        <f t="array" ref="AE884">_xlfn.SWITCH(Y884,"Saturday","Weekend","Sunday","Weekend","Weekday")</f>
        <v>Weekday</v>
      </c>
      <c r="AF884" t="str">
        <f t="shared" si="111"/>
        <v>No</v>
      </c>
    </row>
    <row r="885" spans="3:32" x14ac:dyDescent="0.25">
      <c r="C885" t="s">
        <v>1889</v>
      </c>
      <c r="D885" t="s">
        <v>249</v>
      </c>
      <c r="E885" t="s">
        <v>89</v>
      </c>
      <c r="F885">
        <v>2880</v>
      </c>
      <c r="G885" s="9">
        <v>8600</v>
      </c>
      <c r="H885">
        <v>1</v>
      </c>
      <c r="I885" s="9">
        <f t="shared" si="104"/>
        <v>8600</v>
      </c>
      <c r="X885" s="5">
        <v>45441</v>
      </c>
      <c r="Y885" t="str">
        <f t="shared" si="105"/>
        <v>Wednesday</v>
      </c>
      <c r="Z885">
        <f t="shared" si="106"/>
        <v>29</v>
      </c>
      <c r="AA885">
        <f t="shared" si="107"/>
        <v>5</v>
      </c>
      <c r="AB885" t="str">
        <f t="shared" si="108"/>
        <v>May</v>
      </c>
      <c r="AC885">
        <f t="shared" si="109"/>
        <v>2024</v>
      </c>
      <c r="AD885" t="str">
        <f t="shared" si="110"/>
        <v/>
      </c>
      <c r="AE885" t="str" cm="1">
        <f t="array" ref="AE885">_xlfn.SWITCH(Y885,"Saturday","Weekend","Sunday","Weekend","Weekday")</f>
        <v>Weekday</v>
      </c>
      <c r="AF885" t="str">
        <f t="shared" si="111"/>
        <v>No</v>
      </c>
    </row>
    <row r="886" spans="3:32" x14ac:dyDescent="0.25">
      <c r="C886" t="s">
        <v>1890</v>
      </c>
      <c r="D886" t="s">
        <v>453</v>
      </c>
      <c r="E886" t="s">
        <v>94</v>
      </c>
      <c r="F886">
        <v>2850</v>
      </c>
      <c r="G886" s="9">
        <v>150</v>
      </c>
      <c r="H886">
        <v>3</v>
      </c>
      <c r="I886" s="9">
        <f t="shared" si="104"/>
        <v>450</v>
      </c>
      <c r="X886" s="5">
        <v>45442</v>
      </c>
      <c r="Y886" t="str">
        <f t="shared" si="105"/>
        <v>Thursday</v>
      </c>
      <c r="Z886">
        <f t="shared" si="106"/>
        <v>30</v>
      </c>
      <c r="AA886">
        <f t="shared" si="107"/>
        <v>5</v>
      </c>
      <c r="AB886" t="str">
        <f t="shared" si="108"/>
        <v>May</v>
      </c>
      <c r="AC886">
        <f t="shared" si="109"/>
        <v>2024</v>
      </c>
      <c r="AD886" t="str">
        <f t="shared" si="110"/>
        <v/>
      </c>
      <c r="AE886" t="str" cm="1">
        <f t="array" ref="AE886">_xlfn.SWITCH(Y886,"Saturday","Weekend","Sunday","Weekend","Weekday")</f>
        <v>Weekday</v>
      </c>
      <c r="AF886" t="str">
        <f t="shared" si="111"/>
        <v>No</v>
      </c>
    </row>
    <row r="887" spans="3:32" x14ac:dyDescent="0.25">
      <c r="C887" t="s">
        <v>1891</v>
      </c>
      <c r="D887" t="s">
        <v>272</v>
      </c>
      <c r="E887" t="s">
        <v>49</v>
      </c>
      <c r="F887">
        <v>2830</v>
      </c>
      <c r="G887" s="9">
        <v>52</v>
      </c>
      <c r="H887">
        <v>10</v>
      </c>
      <c r="I887" s="9">
        <f t="shared" si="104"/>
        <v>520</v>
      </c>
      <c r="X887" s="5">
        <v>45443</v>
      </c>
      <c r="Y887" t="str">
        <f t="shared" si="105"/>
        <v>Friday</v>
      </c>
      <c r="Z887">
        <f t="shared" si="106"/>
        <v>31</v>
      </c>
      <c r="AA887">
        <f t="shared" si="107"/>
        <v>5</v>
      </c>
      <c r="AB887" t="str">
        <f t="shared" si="108"/>
        <v>May</v>
      </c>
      <c r="AC887">
        <f t="shared" si="109"/>
        <v>2024</v>
      </c>
      <c r="AD887" t="str">
        <f t="shared" si="110"/>
        <v/>
      </c>
      <c r="AE887" t="str" cm="1">
        <f t="array" ref="AE887">_xlfn.SWITCH(Y887,"Saturday","Weekend","Sunday","Weekend","Weekday")</f>
        <v>Weekday</v>
      </c>
      <c r="AF887" t="str">
        <f t="shared" si="111"/>
        <v>No</v>
      </c>
    </row>
    <row r="888" spans="3:32" x14ac:dyDescent="0.25">
      <c r="C888" t="s">
        <v>1892</v>
      </c>
      <c r="D888" t="s">
        <v>295</v>
      </c>
      <c r="E888" t="s">
        <v>174</v>
      </c>
      <c r="F888">
        <v>2760</v>
      </c>
      <c r="G888" s="9">
        <v>440</v>
      </c>
      <c r="H888">
        <v>1</v>
      </c>
      <c r="I888" s="9">
        <f t="shared" si="104"/>
        <v>440</v>
      </c>
      <c r="X888" s="5">
        <v>45444</v>
      </c>
      <c r="Y888" t="str">
        <f t="shared" si="105"/>
        <v>Saturday</v>
      </c>
      <c r="Z888">
        <f t="shared" si="106"/>
        <v>1</v>
      </c>
      <c r="AA888">
        <f t="shared" si="107"/>
        <v>6</v>
      </c>
      <c r="AB888" t="str">
        <f t="shared" si="108"/>
        <v>June</v>
      </c>
      <c r="AC888">
        <f t="shared" si="109"/>
        <v>2024</v>
      </c>
      <c r="AD888" t="str">
        <f t="shared" si="110"/>
        <v/>
      </c>
      <c r="AE888" t="str" cm="1">
        <f t="array" ref="AE888">_xlfn.SWITCH(Y888,"Saturday","Weekend","Sunday","Weekend","Weekday")</f>
        <v>Weekend</v>
      </c>
      <c r="AF888" t="str">
        <f t="shared" si="111"/>
        <v>Yes</v>
      </c>
    </row>
    <row r="889" spans="3:32" x14ac:dyDescent="0.25">
      <c r="C889" t="s">
        <v>1893</v>
      </c>
      <c r="D889" t="s">
        <v>363</v>
      </c>
      <c r="E889" t="s">
        <v>170</v>
      </c>
      <c r="F889">
        <v>2820</v>
      </c>
      <c r="G889" s="9">
        <v>880</v>
      </c>
      <c r="H889">
        <v>1</v>
      </c>
      <c r="I889" s="9">
        <f t="shared" si="104"/>
        <v>880</v>
      </c>
      <c r="X889" s="5">
        <v>45445</v>
      </c>
      <c r="Y889" t="str">
        <f t="shared" si="105"/>
        <v>Sunday</v>
      </c>
      <c r="Z889">
        <f t="shared" si="106"/>
        <v>2</v>
      </c>
      <c r="AA889">
        <f t="shared" si="107"/>
        <v>6</v>
      </c>
      <c r="AB889" t="str">
        <f t="shared" si="108"/>
        <v>June</v>
      </c>
      <c r="AC889">
        <f t="shared" si="109"/>
        <v>2024</v>
      </c>
      <c r="AD889" t="str">
        <f t="shared" si="110"/>
        <v/>
      </c>
      <c r="AE889" t="str" cm="1">
        <f t="array" ref="AE889">_xlfn.SWITCH(Y889,"Saturday","Weekend","Sunday","Weekend","Weekday")</f>
        <v>Weekend</v>
      </c>
      <c r="AF889" t="str">
        <f t="shared" si="111"/>
        <v>Yes</v>
      </c>
    </row>
    <row r="890" spans="3:32" x14ac:dyDescent="0.25">
      <c r="C890" t="s">
        <v>1894</v>
      </c>
      <c r="D890" t="s">
        <v>277</v>
      </c>
      <c r="E890" t="s">
        <v>87</v>
      </c>
      <c r="F890">
        <v>2900</v>
      </c>
      <c r="G890" s="9">
        <v>550</v>
      </c>
      <c r="H890">
        <v>1</v>
      </c>
      <c r="I890" s="9">
        <f t="shared" si="104"/>
        <v>550</v>
      </c>
      <c r="X890" s="5">
        <v>45446</v>
      </c>
      <c r="Y890" t="str">
        <f t="shared" si="105"/>
        <v>Monday</v>
      </c>
      <c r="Z890">
        <f t="shared" si="106"/>
        <v>3</v>
      </c>
      <c r="AA890">
        <f t="shared" si="107"/>
        <v>6</v>
      </c>
      <c r="AB890" t="str">
        <f t="shared" si="108"/>
        <v>June</v>
      </c>
      <c r="AC890">
        <f t="shared" si="109"/>
        <v>2024</v>
      </c>
      <c r="AD890" t="str">
        <f t="shared" si="110"/>
        <v/>
      </c>
      <c r="AE890" t="str" cm="1">
        <f t="array" ref="AE890">_xlfn.SWITCH(Y890,"Saturday","Weekend","Sunday","Weekend","Weekday")</f>
        <v>Weekday</v>
      </c>
      <c r="AF890" t="str">
        <f t="shared" si="111"/>
        <v>No</v>
      </c>
    </row>
    <row r="891" spans="3:32" x14ac:dyDescent="0.25">
      <c r="C891" t="s">
        <v>1895</v>
      </c>
      <c r="D891" t="s">
        <v>228</v>
      </c>
      <c r="E891" t="s">
        <v>121</v>
      </c>
      <c r="F891">
        <v>2870</v>
      </c>
      <c r="G891" s="9">
        <v>32</v>
      </c>
      <c r="H891">
        <v>1</v>
      </c>
      <c r="I891" s="9">
        <f t="shared" si="104"/>
        <v>32</v>
      </c>
      <c r="X891" s="5">
        <v>45447</v>
      </c>
      <c r="Y891" t="str">
        <f t="shared" si="105"/>
        <v>Tuesday</v>
      </c>
      <c r="Z891">
        <f t="shared" si="106"/>
        <v>4</v>
      </c>
      <c r="AA891">
        <f t="shared" si="107"/>
        <v>6</v>
      </c>
      <c r="AB891" t="str">
        <f t="shared" si="108"/>
        <v>June</v>
      </c>
      <c r="AC891">
        <f t="shared" si="109"/>
        <v>2024</v>
      </c>
      <c r="AD891" t="str">
        <f t="shared" si="110"/>
        <v/>
      </c>
      <c r="AE891" t="str" cm="1">
        <f t="array" ref="AE891">_xlfn.SWITCH(Y891,"Saturday","Weekend","Sunday","Weekend","Weekday")</f>
        <v>Weekday</v>
      </c>
      <c r="AF891" t="str">
        <f t="shared" si="111"/>
        <v>No</v>
      </c>
    </row>
    <row r="892" spans="3:32" x14ac:dyDescent="0.25">
      <c r="C892" t="s">
        <v>1896</v>
      </c>
      <c r="D892" t="s">
        <v>303</v>
      </c>
      <c r="E892" t="s">
        <v>55</v>
      </c>
      <c r="F892">
        <v>2710</v>
      </c>
      <c r="G892" s="9">
        <v>72</v>
      </c>
      <c r="H892">
        <v>4</v>
      </c>
      <c r="I892" s="9">
        <f t="shared" si="104"/>
        <v>288</v>
      </c>
      <c r="X892" s="5">
        <v>45448</v>
      </c>
      <c r="Y892" t="str">
        <f t="shared" si="105"/>
        <v>Wednesday</v>
      </c>
      <c r="Z892">
        <f t="shared" si="106"/>
        <v>5</v>
      </c>
      <c r="AA892">
        <f t="shared" si="107"/>
        <v>6</v>
      </c>
      <c r="AB892" t="str">
        <f t="shared" si="108"/>
        <v>June</v>
      </c>
      <c r="AC892">
        <f t="shared" si="109"/>
        <v>2024</v>
      </c>
      <c r="AD892" t="str">
        <f t="shared" si="110"/>
        <v/>
      </c>
      <c r="AE892" t="str" cm="1">
        <f t="array" ref="AE892">_xlfn.SWITCH(Y892,"Saturday","Weekend","Sunday","Weekend","Weekday")</f>
        <v>Weekday</v>
      </c>
      <c r="AF892" t="str">
        <f t="shared" si="111"/>
        <v>No</v>
      </c>
    </row>
    <row r="893" spans="3:32" x14ac:dyDescent="0.25">
      <c r="C893" t="s">
        <v>1897</v>
      </c>
      <c r="D893" t="s">
        <v>397</v>
      </c>
      <c r="E893" t="s">
        <v>119</v>
      </c>
      <c r="F893">
        <v>2790</v>
      </c>
      <c r="G893" s="9">
        <v>2500</v>
      </c>
      <c r="H893">
        <v>3</v>
      </c>
      <c r="I893" s="9">
        <f t="shared" si="104"/>
        <v>7500</v>
      </c>
      <c r="X893" s="5">
        <v>45449</v>
      </c>
      <c r="Y893" t="str">
        <f t="shared" si="105"/>
        <v>Thursday</v>
      </c>
      <c r="Z893">
        <f t="shared" si="106"/>
        <v>6</v>
      </c>
      <c r="AA893">
        <f t="shared" si="107"/>
        <v>6</v>
      </c>
      <c r="AB893" t="str">
        <f t="shared" si="108"/>
        <v>June</v>
      </c>
      <c r="AC893">
        <f t="shared" si="109"/>
        <v>2024</v>
      </c>
      <c r="AD893" t="str">
        <f t="shared" si="110"/>
        <v/>
      </c>
      <c r="AE893" t="str" cm="1">
        <f t="array" ref="AE893">_xlfn.SWITCH(Y893,"Saturday","Weekend","Sunday","Weekend","Weekday")</f>
        <v>Weekday</v>
      </c>
      <c r="AF893" t="str">
        <f t="shared" si="111"/>
        <v>No</v>
      </c>
    </row>
    <row r="894" spans="3:32" x14ac:dyDescent="0.25">
      <c r="C894" t="s">
        <v>1898</v>
      </c>
      <c r="D894" t="s">
        <v>328</v>
      </c>
      <c r="E894" t="s">
        <v>120</v>
      </c>
      <c r="F894">
        <v>2770</v>
      </c>
      <c r="G894" s="9">
        <v>2800</v>
      </c>
      <c r="H894">
        <v>1</v>
      </c>
      <c r="I894" s="9">
        <f t="shared" si="104"/>
        <v>2800</v>
      </c>
      <c r="X894" s="5">
        <v>45450</v>
      </c>
      <c r="Y894" t="str">
        <f t="shared" si="105"/>
        <v>Friday</v>
      </c>
      <c r="Z894">
        <f t="shared" si="106"/>
        <v>7</v>
      </c>
      <c r="AA894">
        <f t="shared" si="107"/>
        <v>6</v>
      </c>
      <c r="AB894" t="str">
        <f t="shared" si="108"/>
        <v>June</v>
      </c>
      <c r="AC894">
        <f t="shared" si="109"/>
        <v>2024</v>
      </c>
      <c r="AD894" t="str">
        <f t="shared" si="110"/>
        <v/>
      </c>
      <c r="AE894" t="str" cm="1">
        <f t="array" ref="AE894">_xlfn.SWITCH(Y894,"Saturday","Weekend","Sunday","Weekend","Weekday")</f>
        <v>Weekday</v>
      </c>
      <c r="AF894" t="str">
        <f t="shared" si="111"/>
        <v>No</v>
      </c>
    </row>
    <row r="895" spans="3:32" x14ac:dyDescent="0.25">
      <c r="C895" t="s">
        <v>1899</v>
      </c>
      <c r="D895" t="s">
        <v>361</v>
      </c>
      <c r="E895" t="s">
        <v>105</v>
      </c>
      <c r="F895">
        <v>2820</v>
      </c>
      <c r="G895" s="9">
        <v>900</v>
      </c>
      <c r="H895">
        <v>5</v>
      </c>
      <c r="I895" s="9">
        <f t="shared" si="104"/>
        <v>4500</v>
      </c>
      <c r="X895" s="5">
        <v>45451</v>
      </c>
      <c r="Y895" t="str">
        <f t="shared" si="105"/>
        <v>Saturday</v>
      </c>
      <c r="Z895">
        <f t="shared" si="106"/>
        <v>8</v>
      </c>
      <c r="AA895">
        <f t="shared" si="107"/>
        <v>6</v>
      </c>
      <c r="AB895" t="str">
        <f t="shared" si="108"/>
        <v>June</v>
      </c>
      <c r="AC895">
        <f t="shared" si="109"/>
        <v>2024</v>
      </c>
      <c r="AD895" t="str">
        <f t="shared" si="110"/>
        <v/>
      </c>
      <c r="AE895" t="str" cm="1">
        <f t="array" ref="AE895">_xlfn.SWITCH(Y895,"Saturday","Weekend","Sunday","Weekend","Weekday")</f>
        <v>Weekend</v>
      </c>
      <c r="AF895" t="str">
        <f t="shared" si="111"/>
        <v>Yes</v>
      </c>
    </row>
    <row r="896" spans="3:32" x14ac:dyDescent="0.25">
      <c r="C896" t="s">
        <v>1900</v>
      </c>
      <c r="D896" t="s">
        <v>239</v>
      </c>
      <c r="E896" t="s">
        <v>72</v>
      </c>
      <c r="F896">
        <v>2780</v>
      </c>
      <c r="G896" s="9">
        <v>400</v>
      </c>
      <c r="H896">
        <v>1</v>
      </c>
      <c r="I896" s="9">
        <f t="shared" si="104"/>
        <v>400</v>
      </c>
      <c r="X896" s="5">
        <v>45452</v>
      </c>
      <c r="Y896" t="str">
        <f t="shared" si="105"/>
        <v>Sunday</v>
      </c>
      <c r="Z896">
        <f t="shared" si="106"/>
        <v>9</v>
      </c>
      <c r="AA896">
        <f t="shared" si="107"/>
        <v>6</v>
      </c>
      <c r="AB896" t="str">
        <f t="shared" si="108"/>
        <v>June</v>
      </c>
      <c r="AC896">
        <f t="shared" si="109"/>
        <v>2024</v>
      </c>
      <c r="AD896" t="str">
        <f t="shared" si="110"/>
        <v/>
      </c>
      <c r="AE896" t="str" cm="1">
        <f t="array" ref="AE896">_xlfn.SWITCH(Y896,"Saturday","Weekend","Sunday","Weekend","Weekday")</f>
        <v>Weekend</v>
      </c>
      <c r="AF896" t="str">
        <f t="shared" si="111"/>
        <v>Yes</v>
      </c>
    </row>
    <row r="897" spans="3:32" x14ac:dyDescent="0.25">
      <c r="C897" t="s">
        <v>1901</v>
      </c>
      <c r="D897" t="s">
        <v>271</v>
      </c>
      <c r="E897" t="s">
        <v>97</v>
      </c>
      <c r="F897">
        <v>2740</v>
      </c>
      <c r="G897" s="9">
        <v>16</v>
      </c>
      <c r="H897">
        <v>1</v>
      </c>
      <c r="I897" s="9">
        <f t="shared" si="104"/>
        <v>16</v>
      </c>
      <c r="X897" s="5">
        <v>45453</v>
      </c>
      <c r="Y897" t="str">
        <f t="shared" si="105"/>
        <v>Monday</v>
      </c>
      <c r="Z897">
        <f t="shared" si="106"/>
        <v>10</v>
      </c>
      <c r="AA897">
        <f t="shared" si="107"/>
        <v>6</v>
      </c>
      <c r="AB897" t="str">
        <f t="shared" si="108"/>
        <v>June</v>
      </c>
      <c r="AC897">
        <f t="shared" si="109"/>
        <v>2024</v>
      </c>
      <c r="AD897" t="str">
        <f t="shared" si="110"/>
        <v/>
      </c>
      <c r="AE897" t="str" cm="1">
        <f t="array" ref="AE897">_xlfn.SWITCH(Y897,"Saturday","Weekend","Sunday","Weekend","Weekday")</f>
        <v>Weekday</v>
      </c>
      <c r="AF897" t="str">
        <f t="shared" si="111"/>
        <v>No</v>
      </c>
    </row>
    <row r="898" spans="3:32" x14ac:dyDescent="0.25">
      <c r="C898" t="s">
        <v>1902</v>
      </c>
      <c r="D898" t="s">
        <v>423</v>
      </c>
      <c r="E898" t="s">
        <v>91</v>
      </c>
      <c r="F898">
        <v>2910</v>
      </c>
      <c r="G898" s="9">
        <v>33</v>
      </c>
      <c r="H898">
        <v>5</v>
      </c>
      <c r="I898" s="9">
        <f t="shared" si="104"/>
        <v>165</v>
      </c>
      <c r="X898" s="5">
        <v>45454</v>
      </c>
      <c r="Y898" t="str">
        <f t="shared" si="105"/>
        <v>Tuesday</v>
      </c>
      <c r="Z898">
        <f t="shared" si="106"/>
        <v>11</v>
      </c>
      <c r="AA898">
        <f t="shared" si="107"/>
        <v>6</v>
      </c>
      <c r="AB898" t="str">
        <f t="shared" si="108"/>
        <v>June</v>
      </c>
      <c r="AC898">
        <f t="shared" si="109"/>
        <v>2024</v>
      </c>
      <c r="AD898" t="str">
        <f t="shared" si="110"/>
        <v/>
      </c>
      <c r="AE898" t="str" cm="1">
        <f t="array" ref="AE898">_xlfn.SWITCH(Y898,"Saturday","Weekend","Sunday","Weekend","Weekday")</f>
        <v>Weekday</v>
      </c>
      <c r="AF898" t="str">
        <f t="shared" si="111"/>
        <v>No</v>
      </c>
    </row>
    <row r="899" spans="3:32" x14ac:dyDescent="0.25">
      <c r="C899" t="s">
        <v>1903</v>
      </c>
      <c r="D899" t="s">
        <v>229</v>
      </c>
      <c r="E899" t="s">
        <v>101</v>
      </c>
      <c r="F899">
        <v>2800</v>
      </c>
      <c r="G899" s="9">
        <v>1700</v>
      </c>
      <c r="H899">
        <v>10</v>
      </c>
      <c r="I899" s="9">
        <f t="shared" si="104"/>
        <v>17000</v>
      </c>
      <c r="X899" s="5">
        <v>45455</v>
      </c>
      <c r="Y899" t="str">
        <f t="shared" si="105"/>
        <v>Wednesday</v>
      </c>
      <c r="Z899">
        <f t="shared" si="106"/>
        <v>12</v>
      </c>
      <c r="AA899">
        <f t="shared" si="107"/>
        <v>6</v>
      </c>
      <c r="AB899" t="str">
        <f t="shared" si="108"/>
        <v>June</v>
      </c>
      <c r="AC899">
        <f t="shared" si="109"/>
        <v>2024</v>
      </c>
      <c r="AD899" t="str">
        <f t="shared" si="110"/>
        <v/>
      </c>
      <c r="AE899" t="str" cm="1">
        <f t="array" ref="AE899">_xlfn.SWITCH(Y899,"Saturday","Weekend","Sunday","Weekend","Weekday")</f>
        <v>Weekday</v>
      </c>
      <c r="AF899" t="str">
        <f t="shared" si="111"/>
        <v>No</v>
      </c>
    </row>
    <row r="900" spans="3:32" x14ac:dyDescent="0.25">
      <c r="C900" t="s">
        <v>1904</v>
      </c>
      <c r="D900" t="s">
        <v>448</v>
      </c>
      <c r="E900" t="s">
        <v>82</v>
      </c>
      <c r="F900">
        <v>2870</v>
      </c>
      <c r="G900" s="9">
        <v>74</v>
      </c>
      <c r="H900">
        <v>1</v>
      </c>
      <c r="I900" s="9">
        <f t="shared" si="104"/>
        <v>74</v>
      </c>
      <c r="X900" s="5">
        <v>45456</v>
      </c>
      <c r="Y900" t="str">
        <f t="shared" si="105"/>
        <v>Thursday</v>
      </c>
      <c r="Z900">
        <f t="shared" si="106"/>
        <v>13</v>
      </c>
      <c r="AA900">
        <f t="shared" si="107"/>
        <v>6</v>
      </c>
      <c r="AB900" t="str">
        <f t="shared" si="108"/>
        <v>June</v>
      </c>
      <c r="AC900">
        <f t="shared" si="109"/>
        <v>2024</v>
      </c>
      <c r="AD900" t="str">
        <f t="shared" si="110"/>
        <v/>
      </c>
      <c r="AE900" t="str" cm="1">
        <f t="array" ref="AE900">_xlfn.SWITCH(Y900,"Saturday","Weekend","Sunday","Weekend","Weekday")</f>
        <v>Weekday</v>
      </c>
      <c r="AF900" t="str">
        <f t="shared" si="111"/>
        <v>No</v>
      </c>
    </row>
    <row r="901" spans="3:32" x14ac:dyDescent="0.25">
      <c r="C901" t="s">
        <v>1905</v>
      </c>
      <c r="D901" t="s">
        <v>250</v>
      </c>
      <c r="E901" t="s">
        <v>49</v>
      </c>
      <c r="F901">
        <v>2770</v>
      </c>
      <c r="G901" s="9">
        <v>110</v>
      </c>
      <c r="H901">
        <v>1</v>
      </c>
      <c r="I901" s="9">
        <f t="shared" si="104"/>
        <v>110</v>
      </c>
      <c r="X901" s="5">
        <v>45457</v>
      </c>
      <c r="Y901" t="str">
        <f t="shared" si="105"/>
        <v>Friday</v>
      </c>
      <c r="Z901">
        <f t="shared" si="106"/>
        <v>14</v>
      </c>
      <c r="AA901">
        <f t="shared" si="107"/>
        <v>6</v>
      </c>
      <c r="AB901" t="str">
        <f t="shared" si="108"/>
        <v>June</v>
      </c>
      <c r="AC901">
        <f t="shared" si="109"/>
        <v>2024</v>
      </c>
      <c r="AD901" t="str">
        <f t="shared" si="110"/>
        <v/>
      </c>
      <c r="AE901" t="str" cm="1">
        <f t="array" ref="AE901">_xlfn.SWITCH(Y901,"Saturday","Weekend","Sunday","Weekend","Weekday")</f>
        <v>Weekday</v>
      </c>
      <c r="AF901" t="str">
        <f t="shared" si="111"/>
        <v>No</v>
      </c>
    </row>
    <row r="902" spans="3:32" x14ac:dyDescent="0.25">
      <c r="C902" t="s">
        <v>1906</v>
      </c>
      <c r="D902" t="s">
        <v>187</v>
      </c>
      <c r="E902" t="s">
        <v>63</v>
      </c>
      <c r="F902">
        <v>2780</v>
      </c>
      <c r="G902" s="9">
        <v>150</v>
      </c>
      <c r="H902">
        <v>1</v>
      </c>
      <c r="I902" s="9">
        <f t="shared" si="104"/>
        <v>150</v>
      </c>
      <c r="X902" s="5">
        <v>45458</v>
      </c>
      <c r="Y902" t="str">
        <f t="shared" si="105"/>
        <v>Saturday</v>
      </c>
      <c r="Z902">
        <f t="shared" si="106"/>
        <v>15</v>
      </c>
      <c r="AA902">
        <f t="shared" si="107"/>
        <v>6</v>
      </c>
      <c r="AB902" t="str">
        <f t="shared" si="108"/>
        <v>June</v>
      </c>
      <c r="AC902">
        <f t="shared" si="109"/>
        <v>2024</v>
      </c>
      <c r="AD902" t="str">
        <f t="shared" si="110"/>
        <v/>
      </c>
      <c r="AE902" t="str" cm="1">
        <f t="array" ref="AE902">_xlfn.SWITCH(Y902,"Saturday","Weekend","Sunday","Weekend","Weekday")</f>
        <v>Weekend</v>
      </c>
      <c r="AF902" t="str">
        <f t="shared" si="111"/>
        <v>Yes</v>
      </c>
    </row>
    <row r="903" spans="3:32" x14ac:dyDescent="0.25">
      <c r="C903" t="s">
        <v>1907</v>
      </c>
      <c r="D903" t="s">
        <v>325</v>
      </c>
      <c r="E903" t="s">
        <v>43</v>
      </c>
      <c r="F903">
        <v>2820</v>
      </c>
      <c r="G903" s="9">
        <v>8400</v>
      </c>
      <c r="H903">
        <v>5</v>
      </c>
      <c r="I903" s="9">
        <f t="shared" ref="I903:I966" si="112">G903*H903</f>
        <v>42000</v>
      </c>
      <c r="X903" s="5">
        <v>45459</v>
      </c>
      <c r="Y903" t="str">
        <f t="shared" ref="Y903:Y966" si="113">TEXT(X903,"dddd")</f>
        <v>Sunday</v>
      </c>
      <c r="Z903">
        <f t="shared" ref="Z903:Z966" si="114">DAY(X903)</f>
        <v>16</v>
      </c>
      <c r="AA903">
        <f t="shared" ref="AA903:AA966" si="115">MONTH(X903)</f>
        <v>6</v>
      </c>
      <c r="AB903" t="str">
        <f t="shared" ref="AB903:AB966" si="116">TEXT(X903,"mmmm")</f>
        <v>June</v>
      </c>
      <c r="AC903">
        <f t="shared" ref="AC903:AC966" si="117">YEAR(X903)</f>
        <v>2024</v>
      </c>
      <c r="AD903" t="str">
        <f t="shared" ref="AD903:AD966" si="118">_xlfn.XLOOKUP(X903,$AH$6:$AH$105,$AI$6:$AI$105,"")</f>
        <v/>
      </c>
      <c r="AE903" t="str" cm="1">
        <f t="array" ref="AE903">_xlfn.SWITCH(Y903,"Saturday","Weekend","Sunday","Weekend","Weekday")</f>
        <v>Weekend</v>
      </c>
      <c r="AF903" t="str">
        <f t="shared" ref="AF903:AF966" si="119">IF(OR(NOT(AD903=""),AE903="Weekend"),"Yes","No")</f>
        <v>Yes</v>
      </c>
    </row>
    <row r="904" spans="3:32" x14ac:dyDescent="0.25">
      <c r="C904" t="s">
        <v>1908</v>
      </c>
      <c r="D904" t="s">
        <v>411</v>
      </c>
      <c r="E904" t="s">
        <v>153</v>
      </c>
      <c r="F904">
        <v>2770</v>
      </c>
      <c r="G904" s="9">
        <v>8600</v>
      </c>
      <c r="H904">
        <v>1</v>
      </c>
      <c r="I904" s="9">
        <f t="shared" si="112"/>
        <v>8600</v>
      </c>
      <c r="X904" s="5">
        <v>45460</v>
      </c>
      <c r="Y904" t="str">
        <f t="shared" si="113"/>
        <v>Monday</v>
      </c>
      <c r="Z904">
        <f t="shared" si="114"/>
        <v>17</v>
      </c>
      <c r="AA904">
        <f t="shared" si="115"/>
        <v>6</v>
      </c>
      <c r="AB904" t="str">
        <f t="shared" si="116"/>
        <v>June</v>
      </c>
      <c r="AC904">
        <f t="shared" si="117"/>
        <v>2024</v>
      </c>
      <c r="AD904" t="str">
        <f t="shared" si="118"/>
        <v/>
      </c>
      <c r="AE904" t="str" cm="1">
        <f t="array" ref="AE904">_xlfn.SWITCH(Y904,"Saturday","Weekend","Sunday","Weekend","Weekday")</f>
        <v>Weekday</v>
      </c>
      <c r="AF904" t="str">
        <f t="shared" si="119"/>
        <v>No</v>
      </c>
    </row>
    <row r="905" spans="3:32" x14ac:dyDescent="0.25">
      <c r="C905" t="s">
        <v>1909</v>
      </c>
      <c r="D905" t="s">
        <v>291</v>
      </c>
      <c r="E905" t="s">
        <v>24</v>
      </c>
      <c r="F905">
        <v>2890</v>
      </c>
      <c r="G905" s="9">
        <v>3400</v>
      </c>
      <c r="H905">
        <v>7</v>
      </c>
      <c r="I905" s="9">
        <f t="shared" si="112"/>
        <v>23800</v>
      </c>
      <c r="X905" s="5">
        <v>45461</v>
      </c>
      <c r="Y905" t="str">
        <f t="shared" si="113"/>
        <v>Tuesday</v>
      </c>
      <c r="Z905">
        <f t="shared" si="114"/>
        <v>18</v>
      </c>
      <c r="AA905">
        <f t="shared" si="115"/>
        <v>6</v>
      </c>
      <c r="AB905" t="str">
        <f t="shared" si="116"/>
        <v>June</v>
      </c>
      <c r="AC905">
        <f t="shared" si="117"/>
        <v>2024</v>
      </c>
      <c r="AD905" t="str">
        <f t="shared" si="118"/>
        <v/>
      </c>
      <c r="AE905" t="str" cm="1">
        <f t="array" ref="AE905">_xlfn.SWITCH(Y905,"Saturday","Weekend","Sunday","Weekend","Weekday")</f>
        <v>Weekday</v>
      </c>
      <c r="AF905" t="str">
        <f t="shared" si="119"/>
        <v>No</v>
      </c>
    </row>
    <row r="906" spans="3:32" x14ac:dyDescent="0.25">
      <c r="C906" t="s">
        <v>1910</v>
      </c>
      <c r="D906" t="s">
        <v>437</v>
      </c>
      <c r="E906" t="s">
        <v>61</v>
      </c>
      <c r="F906">
        <v>2710</v>
      </c>
      <c r="G906" s="9">
        <v>200</v>
      </c>
      <c r="H906">
        <v>1</v>
      </c>
      <c r="I906" s="9">
        <f t="shared" si="112"/>
        <v>200</v>
      </c>
      <c r="X906" s="5">
        <v>45462</v>
      </c>
      <c r="Y906" t="str">
        <f t="shared" si="113"/>
        <v>Wednesday</v>
      </c>
      <c r="Z906">
        <f t="shared" si="114"/>
        <v>19</v>
      </c>
      <c r="AA906">
        <f t="shared" si="115"/>
        <v>6</v>
      </c>
      <c r="AB906" t="str">
        <f t="shared" si="116"/>
        <v>June</v>
      </c>
      <c r="AC906">
        <f t="shared" si="117"/>
        <v>2024</v>
      </c>
      <c r="AD906" t="str">
        <f t="shared" si="118"/>
        <v/>
      </c>
      <c r="AE906" t="str" cm="1">
        <f t="array" ref="AE906">_xlfn.SWITCH(Y906,"Saturday","Weekend","Sunday","Weekend","Weekday")</f>
        <v>Weekday</v>
      </c>
      <c r="AF906" t="str">
        <f t="shared" si="119"/>
        <v>No</v>
      </c>
    </row>
    <row r="907" spans="3:32" x14ac:dyDescent="0.25">
      <c r="C907" t="s">
        <v>1911</v>
      </c>
      <c r="D907" t="s">
        <v>396</v>
      </c>
      <c r="E907" t="s">
        <v>109</v>
      </c>
      <c r="F907">
        <v>2790</v>
      </c>
      <c r="G907" s="9">
        <v>2900</v>
      </c>
      <c r="H907">
        <v>1</v>
      </c>
      <c r="I907" s="9">
        <f t="shared" si="112"/>
        <v>2900</v>
      </c>
      <c r="X907" s="5">
        <v>45463</v>
      </c>
      <c r="Y907" t="str">
        <f t="shared" si="113"/>
        <v>Thursday</v>
      </c>
      <c r="Z907">
        <f t="shared" si="114"/>
        <v>20</v>
      </c>
      <c r="AA907">
        <f t="shared" si="115"/>
        <v>6</v>
      </c>
      <c r="AB907" t="str">
        <f t="shared" si="116"/>
        <v>June</v>
      </c>
      <c r="AC907">
        <f t="shared" si="117"/>
        <v>2024</v>
      </c>
      <c r="AD907" t="str">
        <f t="shared" si="118"/>
        <v/>
      </c>
      <c r="AE907" t="str" cm="1">
        <f t="array" ref="AE907">_xlfn.SWITCH(Y907,"Saturday","Weekend","Sunday","Weekend","Weekday")</f>
        <v>Weekday</v>
      </c>
      <c r="AF907" t="str">
        <f t="shared" si="119"/>
        <v>No</v>
      </c>
    </row>
    <row r="908" spans="3:32" x14ac:dyDescent="0.25">
      <c r="C908" t="s">
        <v>1912</v>
      </c>
      <c r="D908" t="s">
        <v>368</v>
      </c>
      <c r="E908" t="s">
        <v>54</v>
      </c>
      <c r="F908">
        <v>2830</v>
      </c>
      <c r="G908" s="9">
        <v>9100</v>
      </c>
      <c r="H908">
        <v>1</v>
      </c>
      <c r="I908" s="9">
        <f t="shared" si="112"/>
        <v>9100</v>
      </c>
      <c r="X908" s="5">
        <v>45464</v>
      </c>
      <c r="Y908" t="str">
        <f t="shared" si="113"/>
        <v>Friday</v>
      </c>
      <c r="Z908">
        <f t="shared" si="114"/>
        <v>21</v>
      </c>
      <c r="AA908">
        <f t="shared" si="115"/>
        <v>6</v>
      </c>
      <c r="AB908" t="str">
        <f t="shared" si="116"/>
        <v>June</v>
      </c>
      <c r="AC908">
        <f t="shared" si="117"/>
        <v>2024</v>
      </c>
      <c r="AD908" t="str">
        <f t="shared" si="118"/>
        <v/>
      </c>
      <c r="AE908" t="str" cm="1">
        <f t="array" ref="AE908">_xlfn.SWITCH(Y908,"Saturday","Weekend","Sunday","Weekend","Weekday")</f>
        <v>Weekday</v>
      </c>
      <c r="AF908" t="str">
        <f t="shared" si="119"/>
        <v>No</v>
      </c>
    </row>
    <row r="909" spans="3:32" x14ac:dyDescent="0.25">
      <c r="C909" t="s">
        <v>1913</v>
      </c>
      <c r="D909" t="s">
        <v>366</v>
      </c>
      <c r="E909" t="s">
        <v>124</v>
      </c>
      <c r="F909">
        <v>2790</v>
      </c>
      <c r="G909" s="9">
        <v>410</v>
      </c>
      <c r="H909">
        <v>8</v>
      </c>
      <c r="I909" s="9">
        <f t="shared" si="112"/>
        <v>3280</v>
      </c>
      <c r="X909" s="5">
        <v>45465</v>
      </c>
      <c r="Y909" t="str">
        <f t="shared" si="113"/>
        <v>Saturday</v>
      </c>
      <c r="Z909">
        <f t="shared" si="114"/>
        <v>22</v>
      </c>
      <c r="AA909">
        <f t="shared" si="115"/>
        <v>6</v>
      </c>
      <c r="AB909" t="str">
        <f t="shared" si="116"/>
        <v>June</v>
      </c>
      <c r="AC909">
        <f t="shared" si="117"/>
        <v>2024</v>
      </c>
      <c r="AD909" t="str">
        <f t="shared" si="118"/>
        <v/>
      </c>
      <c r="AE909" t="str" cm="1">
        <f t="array" ref="AE909">_xlfn.SWITCH(Y909,"Saturday","Weekend","Sunday","Weekend","Weekday")</f>
        <v>Weekend</v>
      </c>
      <c r="AF909" t="str">
        <f t="shared" si="119"/>
        <v>Yes</v>
      </c>
    </row>
    <row r="910" spans="3:32" x14ac:dyDescent="0.25">
      <c r="C910" t="s">
        <v>1914</v>
      </c>
      <c r="D910" t="s">
        <v>436</v>
      </c>
      <c r="E910" t="s">
        <v>163</v>
      </c>
      <c r="F910">
        <v>2800</v>
      </c>
      <c r="G910" s="9">
        <v>460</v>
      </c>
      <c r="H910">
        <v>1</v>
      </c>
      <c r="I910" s="9">
        <f t="shared" si="112"/>
        <v>460</v>
      </c>
      <c r="X910" s="5">
        <v>45466</v>
      </c>
      <c r="Y910" t="str">
        <f t="shared" si="113"/>
        <v>Sunday</v>
      </c>
      <c r="Z910">
        <f t="shared" si="114"/>
        <v>23</v>
      </c>
      <c r="AA910">
        <f t="shared" si="115"/>
        <v>6</v>
      </c>
      <c r="AB910" t="str">
        <f t="shared" si="116"/>
        <v>June</v>
      </c>
      <c r="AC910">
        <f t="shared" si="117"/>
        <v>2024</v>
      </c>
      <c r="AD910" t="str">
        <f t="shared" si="118"/>
        <v/>
      </c>
      <c r="AE910" t="str" cm="1">
        <f t="array" ref="AE910">_xlfn.SWITCH(Y910,"Saturday","Weekend","Sunday","Weekend","Weekday")</f>
        <v>Weekend</v>
      </c>
      <c r="AF910" t="str">
        <f t="shared" si="119"/>
        <v>Yes</v>
      </c>
    </row>
    <row r="911" spans="3:32" x14ac:dyDescent="0.25">
      <c r="C911" t="s">
        <v>1915</v>
      </c>
      <c r="D911" t="s">
        <v>213</v>
      </c>
      <c r="E911" t="s">
        <v>93</v>
      </c>
      <c r="F911">
        <v>2840</v>
      </c>
      <c r="G911" s="9">
        <v>790</v>
      </c>
      <c r="H911">
        <v>1</v>
      </c>
      <c r="I911" s="9">
        <f t="shared" si="112"/>
        <v>790</v>
      </c>
      <c r="X911" s="5">
        <v>45467</v>
      </c>
      <c r="Y911" t="str">
        <f t="shared" si="113"/>
        <v>Monday</v>
      </c>
      <c r="Z911">
        <f t="shared" si="114"/>
        <v>24</v>
      </c>
      <c r="AA911">
        <f t="shared" si="115"/>
        <v>6</v>
      </c>
      <c r="AB911" t="str">
        <f t="shared" si="116"/>
        <v>June</v>
      </c>
      <c r="AC911">
        <f t="shared" si="117"/>
        <v>2024</v>
      </c>
      <c r="AD911" t="str">
        <f t="shared" si="118"/>
        <v/>
      </c>
      <c r="AE911" t="str" cm="1">
        <f t="array" ref="AE911">_xlfn.SWITCH(Y911,"Saturday","Weekend","Sunday","Weekend","Weekday")</f>
        <v>Weekday</v>
      </c>
      <c r="AF911" t="str">
        <f t="shared" si="119"/>
        <v>No</v>
      </c>
    </row>
    <row r="912" spans="3:32" x14ac:dyDescent="0.25">
      <c r="C912" t="s">
        <v>1916</v>
      </c>
      <c r="D912" t="s">
        <v>404</v>
      </c>
      <c r="E912" t="s">
        <v>135</v>
      </c>
      <c r="F912">
        <v>2860</v>
      </c>
      <c r="G912" s="9">
        <v>750</v>
      </c>
      <c r="H912">
        <v>1</v>
      </c>
      <c r="I912" s="9">
        <f t="shared" si="112"/>
        <v>750</v>
      </c>
      <c r="X912" s="5">
        <v>45468</v>
      </c>
      <c r="Y912" t="str">
        <f t="shared" si="113"/>
        <v>Tuesday</v>
      </c>
      <c r="Z912">
        <f t="shared" si="114"/>
        <v>25</v>
      </c>
      <c r="AA912">
        <f t="shared" si="115"/>
        <v>6</v>
      </c>
      <c r="AB912" t="str">
        <f t="shared" si="116"/>
        <v>June</v>
      </c>
      <c r="AC912">
        <f t="shared" si="117"/>
        <v>2024</v>
      </c>
      <c r="AD912" t="str">
        <f t="shared" si="118"/>
        <v/>
      </c>
      <c r="AE912" t="str" cm="1">
        <f t="array" ref="AE912">_xlfn.SWITCH(Y912,"Saturday","Weekend","Sunday","Weekend","Weekday")</f>
        <v>Weekday</v>
      </c>
      <c r="AF912" t="str">
        <f t="shared" si="119"/>
        <v>No</v>
      </c>
    </row>
    <row r="913" spans="3:32" x14ac:dyDescent="0.25">
      <c r="C913" t="s">
        <v>1917</v>
      </c>
      <c r="D913" t="s">
        <v>357</v>
      </c>
      <c r="E913" t="s">
        <v>168</v>
      </c>
      <c r="F913">
        <v>2880</v>
      </c>
      <c r="G913" s="9">
        <v>940</v>
      </c>
      <c r="H913">
        <v>1</v>
      </c>
      <c r="I913" s="9">
        <f t="shared" si="112"/>
        <v>940</v>
      </c>
      <c r="X913" s="5">
        <v>45469</v>
      </c>
      <c r="Y913" t="str">
        <f t="shared" si="113"/>
        <v>Wednesday</v>
      </c>
      <c r="Z913">
        <f t="shared" si="114"/>
        <v>26</v>
      </c>
      <c r="AA913">
        <f t="shared" si="115"/>
        <v>6</v>
      </c>
      <c r="AB913" t="str">
        <f t="shared" si="116"/>
        <v>June</v>
      </c>
      <c r="AC913">
        <f t="shared" si="117"/>
        <v>2024</v>
      </c>
      <c r="AD913" t="str">
        <f t="shared" si="118"/>
        <v/>
      </c>
      <c r="AE913" t="str" cm="1">
        <f t="array" ref="AE913">_xlfn.SWITCH(Y913,"Saturday","Weekend","Sunday","Weekend","Weekday")</f>
        <v>Weekday</v>
      </c>
      <c r="AF913" t="str">
        <f t="shared" si="119"/>
        <v>No</v>
      </c>
    </row>
    <row r="914" spans="3:32" x14ac:dyDescent="0.25">
      <c r="C914" t="s">
        <v>1918</v>
      </c>
      <c r="D914" t="s">
        <v>385</v>
      </c>
      <c r="E914" t="s">
        <v>131</v>
      </c>
      <c r="F914">
        <v>2830</v>
      </c>
      <c r="G914" s="9">
        <v>93</v>
      </c>
      <c r="H914">
        <v>10</v>
      </c>
      <c r="I914" s="9">
        <f t="shared" si="112"/>
        <v>930</v>
      </c>
      <c r="X914" s="5">
        <v>45470</v>
      </c>
      <c r="Y914" t="str">
        <f t="shared" si="113"/>
        <v>Thursday</v>
      </c>
      <c r="Z914">
        <f t="shared" si="114"/>
        <v>27</v>
      </c>
      <c r="AA914">
        <f t="shared" si="115"/>
        <v>6</v>
      </c>
      <c r="AB914" t="str">
        <f t="shared" si="116"/>
        <v>June</v>
      </c>
      <c r="AC914">
        <f t="shared" si="117"/>
        <v>2024</v>
      </c>
      <c r="AD914" t="str">
        <f t="shared" si="118"/>
        <v/>
      </c>
      <c r="AE914" t="str" cm="1">
        <f t="array" ref="AE914">_xlfn.SWITCH(Y914,"Saturday","Weekend","Sunday","Weekend","Weekday")</f>
        <v>Weekday</v>
      </c>
      <c r="AF914" t="str">
        <f t="shared" si="119"/>
        <v>No</v>
      </c>
    </row>
    <row r="915" spans="3:32" x14ac:dyDescent="0.25">
      <c r="C915" t="s">
        <v>1919</v>
      </c>
      <c r="D915" t="s">
        <v>272</v>
      </c>
      <c r="E915" t="s">
        <v>26</v>
      </c>
      <c r="F915">
        <v>2810</v>
      </c>
      <c r="G915" s="9">
        <v>7000</v>
      </c>
      <c r="H915">
        <v>1</v>
      </c>
      <c r="I915" s="9">
        <f t="shared" si="112"/>
        <v>7000</v>
      </c>
      <c r="X915" s="5">
        <v>45471</v>
      </c>
      <c r="Y915" t="str">
        <f t="shared" si="113"/>
        <v>Friday</v>
      </c>
      <c r="Z915">
        <f t="shared" si="114"/>
        <v>28</v>
      </c>
      <c r="AA915">
        <f t="shared" si="115"/>
        <v>6</v>
      </c>
      <c r="AB915" t="str">
        <f t="shared" si="116"/>
        <v>June</v>
      </c>
      <c r="AC915">
        <f t="shared" si="117"/>
        <v>2024</v>
      </c>
      <c r="AD915" t="str">
        <f t="shared" si="118"/>
        <v/>
      </c>
      <c r="AE915" t="str" cm="1">
        <f t="array" ref="AE915">_xlfn.SWITCH(Y915,"Saturday","Weekend","Sunday","Weekend","Weekday")</f>
        <v>Weekday</v>
      </c>
      <c r="AF915" t="str">
        <f t="shared" si="119"/>
        <v>No</v>
      </c>
    </row>
    <row r="916" spans="3:32" x14ac:dyDescent="0.25">
      <c r="C916" t="s">
        <v>1920</v>
      </c>
      <c r="D916" t="s">
        <v>339</v>
      </c>
      <c r="E916" t="s">
        <v>130</v>
      </c>
      <c r="F916">
        <v>3000</v>
      </c>
      <c r="G916" s="9">
        <v>920</v>
      </c>
      <c r="H916">
        <v>1</v>
      </c>
      <c r="I916" s="9">
        <f t="shared" si="112"/>
        <v>920</v>
      </c>
      <c r="X916" s="5">
        <v>45472</v>
      </c>
      <c r="Y916" t="str">
        <f t="shared" si="113"/>
        <v>Saturday</v>
      </c>
      <c r="Z916">
        <f t="shared" si="114"/>
        <v>29</v>
      </c>
      <c r="AA916">
        <f t="shared" si="115"/>
        <v>6</v>
      </c>
      <c r="AB916" t="str">
        <f t="shared" si="116"/>
        <v>June</v>
      </c>
      <c r="AC916">
        <f t="shared" si="117"/>
        <v>2024</v>
      </c>
      <c r="AD916" t="str">
        <f t="shared" si="118"/>
        <v/>
      </c>
      <c r="AE916" t="str" cm="1">
        <f t="array" ref="AE916">_xlfn.SWITCH(Y916,"Saturday","Weekend","Sunday","Weekend","Weekday")</f>
        <v>Weekend</v>
      </c>
      <c r="AF916" t="str">
        <f t="shared" si="119"/>
        <v>Yes</v>
      </c>
    </row>
    <row r="917" spans="3:32" x14ac:dyDescent="0.25">
      <c r="C917" t="s">
        <v>1921</v>
      </c>
      <c r="D917" t="s">
        <v>430</v>
      </c>
      <c r="E917" t="s">
        <v>70</v>
      </c>
      <c r="F917">
        <v>2870</v>
      </c>
      <c r="G917" s="9">
        <v>87</v>
      </c>
      <c r="H917">
        <v>1</v>
      </c>
      <c r="I917" s="9">
        <f t="shared" si="112"/>
        <v>87</v>
      </c>
      <c r="X917" s="5">
        <v>45473</v>
      </c>
      <c r="Y917" t="str">
        <f t="shared" si="113"/>
        <v>Sunday</v>
      </c>
      <c r="Z917">
        <f t="shared" si="114"/>
        <v>30</v>
      </c>
      <c r="AA917">
        <f t="shared" si="115"/>
        <v>6</v>
      </c>
      <c r="AB917" t="str">
        <f t="shared" si="116"/>
        <v>June</v>
      </c>
      <c r="AC917">
        <f t="shared" si="117"/>
        <v>2024</v>
      </c>
      <c r="AD917" t="str">
        <f t="shared" si="118"/>
        <v/>
      </c>
      <c r="AE917" t="str" cm="1">
        <f t="array" ref="AE917">_xlfn.SWITCH(Y917,"Saturday","Weekend","Sunday","Weekend","Weekday")</f>
        <v>Weekend</v>
      </c>
      <c r="AF917" t="str">
        <f t="shared" si="119"/>
        <v>Yes</v>
      </c>
    </row>
    <row r="918" spans="3:32" x14ac:dyDescent="0.25">
      <c r="C918" t="s">
        <v>1922</v>
      </c>
      <c r="D918" t="s">
        <v>430</v>
      </c>
      <c r="E918" t="s">
        <v>80</v>
      </c>
      <c r="F918">
        <v>2780</v>
      </c>
      <c r="G918" s="9">
        <v>310</v>
      </c>
      <c r="H918">
        <v>1</v>
      </c>
      <c r="I918" s="9">
        <f t="shared" si="112"/>
        <v>310</v>
      </c>
      <c r="X918" s="5">
        <v>45474</v>
      </c>
      <c r="Y918" t="str">
        <f t="shared" si="113"/>
        <v>Monday</v>
      </c>
      <c r="Z918">
        <f t="shared" si="114"/>
        <v>1</v>
      </c>
      <c r="AA918">
        <f t="shared" si="115"/>
        <v>7</v>
      </c>
      <c r="AB918" t="str">
        <f t="shared" si="116"/>
        <v>July</v>
      </c>
      <c r="AC918">
        <f t="shared" si="117"/>
        <v>2024</v>
      </c>
      <c r="AD918" t="str">
        <f t="shared" si="118"/>
        <v/>
      </c>
      <c r="AE918" t="str" cm="1">
        <f t="array" ref="AE918">_xlfn.SWITCH(Y918,"Saturday","Weekend","Sunday","Weekend","Weekday")</f>
        <v>Weekday</v>
      </c>
      <c r="AF918" t="str">
        <f t="shared" si="119"/>
        <v>No</v>
      </c>
    </row>
    <row r="919" spans="3:32" x14ac:dyDescent="0.25">
      <c r="C919" t="s">
        <v>1923</v>
      </c>
      <c r="D919" t="s">
        <v>349</v>
      </c>
      <c r="E919" t="s">
        <v>46</v>
      </c>
      <c r="F919">
        <v>2880</v>
      </c>
      <c r="G919" s="9">
        <v>750</v>
      </c>
      <c r="H919">
        <v>1</v>
      </c>
      <c r="I919" s="9">
        <f t="shared" si="112"/>
        <v>750</v>
      </c>
      <c r="X919" s="5">
        <v>45475</v>
      </c>
      <c r="Y919" t="str">
        <f t="shared" si="113"/>
        <v>Tuesday</v>
      </c>
      <c r="Z919">
        <f t="shared" si="114"/>
        <v>2</v>
      </c>
      <c r="AA919">
        <f t="shared" si="115"/>
        <v>7</v>
      </c>
      <c r="AB919" t="str">
        <f t="shared" si="116"/>
        <v>July</v>
      </c>
      <c r="AC919">
        <f t="shared" si="117"/>
        <v>2024</v>
      </c>
      <c r="AD919" t="str">
        <f t="shared" si="118"/>
        <v/>
      </c>
      <c r="AE919" t="str" cm="1">
        <f t="array" ref="AE919">_xlfn.SWITCH(Y919,"Saturday","Weekend","Sunday","Weekend","Weekday")</f>
        <v>Weekday</v>
      </c>
      <c r="AF919" t="str">
        <f t="shared" si="119"/>
        <v>No</v>
      </c>
    </row>
    <row r="920" spans="3:32" x14ac:dyDescent="0.25">
      <c r="C920" t="s">
        <v>1924</v>
      </c>
      <c r="D920" t="s">
        <v>378</v>
      </c>
      <c r="E920" t="s">
        <v>29</v>
      </c>
      <c r="F920">
        <v>3000</v>
      </c>
      <c r="G920" s="9">
        <v>79</v>
      </c>
      <c r="H920">
        <v>1</v>
      </c>
      <c r="I920" s="9">
        <f t="shared" si="112"/>
        <v>79</v>
      </c>
      <c r="X920" s="5">
        <v>45476</v>
      </c>
      <c r="Y920" t="str">
        <f t="shared" si="113"/>
        <v>Wednesday</v>
      </c>
      <c r="Z920">
        <f t="shared" si="114"/>
        <v>3</v>
      </c>
      <c r="AA920">
        <f t="shared" si="115"/>
        <v>7</v>
      </c>
      <c r="AB920" t="str">
        <f t="shared" si="116"/>
        <v>July</v>
      </c>
      <c r="AC920">
        <f t="shared" si="117"/>
        <v>2024</v>
      </c>
      <c r="AD920" t="str">
        <f t="shared" si="118"/>
        <v/>
      </c>
      <c r="AE920" t="str" cm="1">
        <f t="array" ref="AE920">_xlfn.SWITCH(Y920,"Saturday","Weekend","Sunday","Weekend","Weekday")</f>
        <v>Weekday</v>
      </c>
      <c r="AF920" t="str">
        <f t="shared" si="119"/>
        <v>No</v>
      </c>
    </row>
    <row r="921" spans="3:32" x14ac:dyDescent="0.25">
      <c r="C921" t="s">
        <v>1925</v>
      </c>
      <c r="D921" t="s">
        <v>337</v>
      </c>
      <c r="E921" t="s">
        <v>85</v>
      </c>
      <c r="F921">
        <v>3000</v>
      </c>
      <c r="G921" s="9">
        <v>5500</v>
      </c>
      <c r="H921">
        <v>3</v>
      </c>
      <c r="I921" s="9">
        <f t="shared" si="112"/>
        <v>16500</v>
      </c>
      <c r="X921" s="5">
        <v>45477</v>
      </c>
      <c r="Y921" t="str">
        <f t="shared" si="113"/>
        <v>Thursday</v>
      </c>
      <c r="Z921">
        <f t="shared" si="114"/>
        <v>4</v>
      </c>
      <c r="AA921">
        <f t="shared" si="115"/>
        <v>7</v>
      </c>
      <c r="AB921" t="str">
        <f t="shared" si="116"/>
        <v>July</v>
      </c>
      <c r="AC921">
        <f t="shared" si="117"/>
        <v>2024</v>
      </c>
      <c r="AD921" t="str">
        <f t="shared" si="118"/>
        <v>Independence Day</v>
      </c>
      <c r="AE921" t="str" cm="1">
        <f t="array" ref="AE921">_xlfn.SWITCH(Y921,"Saturday","Weekend","Sunday","Weekend","Weekday")</f>
        <v>Weekday</v>
      </c>
      <c r="AF921" t="str">
        <f t="shared" si="119"/>
        <v>Yes</v>
      </c>
    </row>
    <row r="922" spans="3:32" x14ac:dyDescent="0.25">
      <c r="C922" t="s">
        <v>1926</v>
      </c>
      <c r="D922" t="s">
        <v>189</v>
      </c>
      <c r="E922" t="s">
        <v>64</v>
      </c>
      <c r="F922">
        <v>2820</v>
      </c>
      <c r="G922" s="9">
        <v>210</v>
      </c>
      <c r="H922">
        <v>7</v>
      </c>
      <c r="I922" s="9">
        <f t="shared" si="112"/>
        <v>1470</v>
      </c>
      <c r="X922" s="5">
        <v>45478</v>
      </c>
      <c r="Y922" t="str">
        <f t="shared" si="113"/>
        <v>Friday</v>
      </c>
      <c r="Z922">
        <f t="shared" si="114"/>
        <v>5</v>
      </c>
      <c r="AA922">
        <f t="shared" si="115"/>
        <v>7</v>
      </c>
      <c r="AB922" t="str">
        <f t="shared" si="116"/>
        <v>July</v>
      </c>
      <c r="AC922">
        <f t="shared" si="117"/>
        <v>2024</v>
      </c>
      <c r="AD922" t="str">
        <f t="shared" si="118"/>
        <v/>
      </c>
      <c r="AE922" t="str" cm="1">
        <f t="array" ref="AE922">_xlfn.SWITCH(Y922,"Saturday","Weekend","Sunday","Weekend","Weekday")</f>
        <v>Weekday</v>
      </c>
      <c r="AF922" t="str">
        <f t="shared" si="119"/>
        <v>No</v>
      </c>
    </row>
    <row r="923" spans="3:32" x14ac:dyDescent="0.25">
      <c r="C923" t="s">
        <v>1927</v>
      </c>
      <c r="D923" t="s">
        <v>282</v>
      </c>
      <c r="E923" t="s">
        <v>106</v>
      </c>
      <c r="F923">
        <v>2840</v>
      </c>
      <c r="G923" s="9">
        <v>640</v>
      </c>
      <c r="H923">
        <v>4</v>
      </c>
      <c r="I923" s="9">
        <f t="shared" si="112"/>
        <v>2560</v>
      </c>
      <c r="X923" s="5">
        <v>45479</v>
      </c>
      <c r="Y923" t="str">
        <f t="shared" si="113"/>
        <v>Saturday</v>
      </c>
      <c r="Z923">
        <f t="shared" si="114"/>
        <v>6</v>
      </c>
      <c r="AA923">
        <f t="shared" si="115"/>
        <v>7</v>
      </c>
      <c r="AB923" t="str">
        <f t="shared" si="116"/>
        <v>July</v>
      </c>
      <c r="AC923">
        <f t="shared" si="117"/>
        <v>2024</v>
      </c>
      <c r="AD923" t="str">
        <f t="shared" si="118"/>
        <v/>
      </c>
      <c r="AE923" t="str" cm="1">
        <f t="array" ref="AE923">_xlfn.SWITCH(Y923,"Saturday","Weekend","Sunday","Weekend","Weekday")</f>
        <v>Weekend</v>
      </c>
      <c r="AF923" t="str">
        <f t="shared" si="119"/>
        <v>Yes</v>
      </c>
    </row>
    <row r="924" spans="3:32" x14ac:dyDescent="0.25">
      <c r="C924" t="s">
        <v>1928</v>
      </c>
      <c r="D924" t="s">
        <v>240</v>
      </c>
      <c r="E924" t="s">
        <v>24</v>
      </c>
      <c r="F924">
        <v>2810</v>
      </c>
      <c r="G924" s="9">
        <v>20</v>
      </c>
      <c r="H924">
        <v>1</v>
      </c>
      <c r="I924" s="9">
        <f t="shared" si="112"/>
        <v>20</v>
      </c>
      <c r="X924" s="5">
        <v>45480</v>
      </c>
      <c r="Y924" t="str">
        <f t="shared" si="113"/>
        <v>Sunday</v>
      </c>
      <c r="Z924">
        <f t="shared" si="114"/>
        <v>7</v>
      </c>
      <c r="AA924">
        <f t="shared" si="115"/>
        <v>7</v>
      </c>
      <c r="AB924" t="str">
        <f t="shared" si="116"/>
        <v>July</v>
      </c>
      <c r="AC924">
        <f t="shared" si="117"/>
        <v>2024</v>
      </c>
      <c r="AD924" t="str">
        <f t="shared" si="118"/>
        <v/>
      </c>
      <c r="AE924" t="str" cm="1">
        <f t="array" ref="AE924">_xlfn.SWITCH(Y924,"Saturday","Weekend","Sunday","Weekend","Weekday")</f>
        <v>Weekend</v>
      </c>
      <c r="AF924" t="str">
        <f t="shared" si="119"/>
        <v>Yes</v>
      </c>
    </row>
    <row r="925" spans="3:32" x14ac:dyDescent="0.25">
      <c r="C925" t="s">
        <v>1929</v>
      </c>
      <c r="D925" t="s">
        <v>213</v>
      </c>
      <c r="E925" t="s">
        <v>84</v>
      </c>
      <c r="F925">
        <v>2840</v>
      </c>
      <c r="G925" s="9">
        <v>570</v>
      </c>
      <c r="H925">
        <v>1</v>
      </c>
      <c r="I925" s="9">
        <f t="shared" si="112"/>
        <v>570</v>
      </c>
      <c r="X925" s="5">
        <v>45481</v>
      </c>
      <c r="Y925" t="str">
        <f t="shared" si="113"/>
        <v>Monday</v>
      </c>
      <c r="Z925">
        <f t="shared" si="114"/>
        <v>8</v>
      </c>
      <c r="AA925">
        <f t="shared" si="115"/>
        <v>7</v>
      </c>
      <c r="AB925" t="str">
        <f t="shared" si="116"/>
        <v>July</v>
      </c>
      <c r="AC925">
        <f t="shared" si="117"/>
        <v>2024</v>
      </c>
      <c r="AD925" t="str">
        <f t="shared" si="118"/>
        <v/>
      </c>
      <c r="AE925" t="str" cm="1">
        <f t="array" ref="AE925">_xlfn.SWITCH(Y925,"Saturday","Weekend","Sunday","Weekend","Weekday")</f>
        <v>Weekday</v>
      </c>
      <c r="AF925" t="str">
        <f t="shared" si="119"/>
        <v>No</v>
      </c>
    </row>
    <row r="926" spans="3:32" x14ac:dyDescent="0.25">
      <c r="C926" t="s">
        <v>1930</v>
      </c>
      <c r="D926" t="s">
        <v>376</v>
      </c>
      <c r="E926" t="s">
        <v>108</v>
      </c>
      <c r="F926">
        <v>2830</v>
      </c>
      <c r="G926" s="9">
        <v>34</v>
      </c>
      <c r="H926">
        <v>3</v>
      </c>
      <c r="I926" s="9">
        <f t="shared" si="112"/>
        <v>102</v>
      </c>
      <c r="X926" s="5">
        <v>45482</v>
      </c>
      <c r="Y926" t="str">
        <f t="shared" si="113"/>
        <v>Tuesday</v>
      </c>
      <c r="Z926">
        <f t="shared" si="114"/>
        <v>9</v>
      </c>
      <c r="AA926">
        <f t="shared" si="115"/>
        <v>7</v>
      </c>
      <c r="AB926" t="str">
        <f t="shared" si="116"/>
        <v>July</v>
      </c>
      <c r="AC926">
        <f t="shared" si="117"/>
        <v>2024</v>
      </c>
      <c r="AD926" t="str">
        <f t="shared" si="118"/>
        <v/>
      </c>
      <c r="AE926" t="str" cm="1">
        <f t="array" ref="AE926">_xlfn.SWITCH(Y926,"Saturday","Weekend","Sunday","Weekend","Weekday")</f>
        <v>Weekday</v>
      </c>
      <c r="AF926" t="str">
        <f t="shared" si="119"/>
        <v>No</v>
      </c>
    </row>
    <row r="927" spans="3:32" x14ac:dyDescent="0.25">
      <c r="C927" t="s">
        <v>1931</v>
      </c>
      <c r="D927" t="s">
        <v>189</v>
      </c>
      <c r="E927" t="s">
        <v>176</v>
      </c>
      <c r="F927">
        <v>2840</v>
      </c>
      <c r="G927" s="9">
        <v>430</v>
      </c>
      <c r="H927">
        <v>1</v>
      </c>
      <c r="I927" s="9">
        <f t="shared" si="112"/>
        <v>430</v>
      </c>
      <c r="X927" s="5">
        <v>45483</v>
      </c>
      <c r="Y927" t="str">
        <f t="shared" si="113"/>
        <v>Wednesday</v>
      </c>
      <c r="Z927">
        <f t="shared" si="114"/>
        <v>10</v>
      </c>
      <c r="AA927">
        <f t="shared" si="115"/>
        <v>7</v>
      </c>
      <c r="AB927" t="str">
        <f t="shared" si="116"/>
        <v>July</v>
      </c>
      <c r="AC927">
        <f t="shared" si="117"/>
        <v>2024</v>
      </c>
      <c r="AD927" t="str">
        <f t="shared" si="118"/>
        <v/>
      </c>
      <c r="AE927" t="str" cm="1">
        <f t="array" ref="AE927">_xlfn.SWITCH(Y927,"Saturday","Weekend","Sunday","Weekend","Weekday")</f>
        <v>Weekday</v>
      </c>
      <c r="AF927" t="str">
        <f t="shared" si="119"/>
        <v>No</v>
      </c>
    </row>
    <row r="928" spans="3:32" x14ac:dyDescent="0.25">
      <c r="C928" t="s">
        <v>1932</v>
      </c>
      <c r="D928" t="s">
        <v>284</v>
      </c>
      <c r="E928" t="s">
        <v>53</v>
      </c>
      <c r="F928">
        <v>2980</v>
      </c>
      <c r="G928" s="9">
        <v>15</v>
      </c>
      <c r="H928">
        <v>5</v>
      </c>
      <c r="I928" s="9">
        <f t="shared" si="112"/>
        <v>75</v>
      </c>
      <c r="X928" s="5">
        <v>45484</v>
      </c>
      <c r="Y928" t="str">
        <f t="shared" si="113"/>
        <v>Thursday</v>
      </c>
      <c r="Z928">
        <f t="shared" si="114"/>
        <v>11</v>
      </c>
      <c r="AA928">
        <f t="shared" si="115"/>
        <v>7</v>
      </c>
      <c r="AB928" t="str">
        <f t="shared" si="116"/>
        <v>July</v>
      </c>
      <c r="AC928">
        <f t="shared" si="117"/>
        <v>2024</v>
      </c>
      <c r="AD928" t="str">
        <f t="shared" si="118"/>
        <v/>
      </c>
      <c r="AE928" t="str" cm="1">
        <f t="array" ref="AE928">_xlfn.SWITCH(Y928,"Saturday","Weekend","Sunday","Weekend","Weekday")</f>
        <v>Weekday</v>
      </c>
      <c r="AF928" t="str">
        <f t="shared" si="119"/>
        <v>No</v>
      </c>
    </row>
    <row r="929" spans="3:32" x14ac:dyDescent="0.25">
      <c r="C929" t="s">
        <v>1933</v>
      </c>
      <c r="D929" t="s">
        <v>223</v>
      </c>
      <c r="E929" t="s">
        <v>104</v>
      </c>
      <c r="F929">
        <v>2910</v>
      </c>
      <c r="G929" s="9">
        <v>49</v>
      </c>
      <c r="H929">
        <v>1</v>
      </c>
      <c r="I929" s="9">
        <f t="shared" si="112"/>
        <v>49</v>
      </c>
      <c r="X929" s="5">
        <v>45485</v>
      </c>
      <c r="Y929" t="str">
        <f t="shared" si="113"/>
        <v>Friday</v>
      </c>
      <c r="Z929">
        <f t="shared" si="114"/>
        <v>12</v>
      </c>
      <c r="AA929">
        <f t="shared" si="115"/>
        <v>7</v>
      </c>
      <c r="AB929" t="str">
        <f t="shared" si="116"/>
        <v>July</v>
      </c>
      <c r="AC929">
        <f t="shared" si="117"/>
        <v>2024</v>
      </c>
      <c r="AD929" t="str">
        <f t="shared" si="118"/>
        <v/>
      </c>
      <c r="AE929" t="str" cm="1">
        <f t="array" ref="AE929">_xlfn.SWITCH(Y929,"Saturday","Weekend","Sunday","Weekend","Weekday")</f>
        <v>Weekday</v>
      </c>
      <c r="AF929" t="str">
        <f t="shared" si="119"/>
        <v>No</v>
      </c>
    </row>
    <row r="930" spans="3:32" x14ac:dyDescent="0.25">
      <c r="C930" t="s">
        <v>1934</v>
      </c>
      <c r="D930" t="s">
        <v>218</v>
      </c>
      <c r="E930" t="s">
        <v>124</v>
      </c>
      <c r="F930">
        <v>2740</v>
      </c>
      <c r="G930" s="9">
        <v>950</v>
      </c>
      <c r="H930">
        <v>2</v>
      </c>
      <c r="I930" s="9">
        <f t="shared" si="112"/>
        <v>1900</v>
      </c>
      <c r="X930" s="5">
        <v>45486</v>
      </c>
      <c r="Y930" t="str">
        <f t="shared" si="113"/>
        <v>Saturday</v>
      </c>
      <c r="Z930">
        <f t="shared" si="114"/>
        <v>13</v>
      </c>
      <c r="AA930">
        <f t="shared" si="115"/>
        <v>7</v>
      </c>
      <c r="AB930" t="str">
        <f t="shared" si="116"/>
        <v>July</v>
      </c>
      <c r="AC930">
        <f t="shared" si="117"/>
        <v>2024</v>
      </c>
      <c r="AD930" t="str">
        <f t="shared" si="118"/>
        <v/>
      </c>
      <c r="AE930" t="str" cm="1">
        <f t="array" ref="AE930">_xlfn.SWITCH(Y930,"Saturday","Weekend","Sunday","Weekend","Weekday")</f>
        <v>Weekend</v>
      </c>
      <c r="AF930" t="str">
        <f t="shared" si="119"/>
        <v>Yes</v>
      </c>
    </row>
    <row r="931" spans="3:32" x14ac:dyDescent="0.25">
      <c r="C931" t="s">
        <v>1935</v>
      </c>
      <c r="D931" t="s">
        <v>212</v>
      </c>
      <c r="E931" t="s">
        <v>75</v>
      </c>
      <c r="F931">
        <v>2760</v>
      </c>
      <c r="G931" s="9">
        <v>50</v>
      </c>
      <c r="H931">
        <v>1</v>
      </c>
      <c r="I931" s="9">
        <f t="shared" si="112"/>
        <v>50</v>
      </c>
      <c r="X931" s="5">
        <v>45487</v>
      </c>
      <c r="Y931" t="str">
        <f t="shared" si="113"/>
        <v>Sunday</v>
      </c>
      <c r="Z931">
        <f t="shared" si="114"/>
        <v>14</v>
      </c>
      <c r="AA931">
        <f t="shared" si="115"/>
        <v>7</v>
      </c>
      <c r="AB931" t="str">
        <f t="shared" si="116"/>
        <v>July</v>
      </c>
      <c r="AC931">
        <f t="shared" si="117"/>
        <v>2024</v>
      </c>
      <c r="AD931" t="str">
        <f t="shared" si="118"/>
        <v/>
      </c>
      <c r="AE931" t="str" cm="1">
        <f t="array" ref="AE931">_xlfn.SWITCH(Y931,"Saturday","Weekend","Sunday","Weekend","Weekday")</f>
        <v>Weekend</v>
      </c>
      <c r="AF931" t="str">
        <f t="shared" si="119"/>
        <v>Yes</v>
      </c>
    </row>
    <row r="932" spans="3:32" x14ac:dyDescent="0.25">
      <c r="C932" t="s">
        <v>1936</v>
      </c>
      <c r="D932" t="s">
        <v>392</v>
      </c>
      <c r="E932" t="s">
        <v>40</v>
      </c>
      <c r="F932">
        <v>3000</v>
      </c>
      <c r="G932" s="9">
        <v>8500</v>
      </c>
      <c r="H932">
        <v>1</v>
      </c>
      <c r="I932" s="9">
        <f t="shared" si="112"/>
        <v>8500</v>
      </c>
      <c r="X932" s="5">
        <v>45488</v>
      </c>
      <c r="Y932" t="str">
        <f t="shared" si="113"/>
        <v>Monday</v>
      </c>
      <c r="Z932">
        <f t="shared" si="114"/>
        <v>15</v>
      </c>
      <c r="AA932">
        <f t="shared" si="115"/>
        <v>7</v>
      </c>
      <c r="AB932" t="str">
        <f t="shared" si="116"/>
        <v>July</v>
      </c>
      <c r="AC932">
        <f t="shared" si="117"/>
        <v>2024</v>
      </c>
      <c r="AD932" t="str">
        <f t="shared" si="118"/>
        <v/>
      </c>
      <c r="AE932" t="str" cm="1">
        <f t="array" ref="AE932">_xlfn.SWITCH(Y932,"Saturday","Weekend","Sunday","Weekend","Weekday")</f>
        <v>Weekday</v>
      </c>
      <c r="AF932" t="str">
        <f t="shared" si="119"/>
        <v>No</v>
      </c>
    </row>
    <row r="933" spans="3:32" x14ac:dyDescent="0.25">
      <c r="C933" t="s">
        <v>1937</v>
      </c>
      <c r="D933" t="s">
        <v>196</v>
      </c>
      <c r="E933" t="s">
        <v>166</v>
      </c>
      <c r="F933">
        <v>2820</v>
      </c>
      <c r="G933" s="9">
        <v>830</v>
      </c>
      <c r="H933">
        <v>1</v>
      </c>
      <c r="I933" s="9">
        <f t="shared" si="112"/>
        <v>830</v>
      </c>
      <c r="X933" s="5">
        <v>45489</v>
      </c>
      <c r="Y933" t="str">
        <f t="shared" si="113"/>
        <v>Tuesday</v>
      </c>
      <c r="Z933">
        <f t="shared" si="114"/>
        <v>16</v>
      </c>
      <c r="AA933">
        <f t="shared" si="115"/>
        <v>7</v>
      </c>
      <c r="AB933" t="str">
        <f t="shared" si="116"/>
        <v>July</v>
      </c>
      <c r="AC933">
        <f t="shared" si="117"/>
        <v>2024</v>
      </c>
      <c r="AD933" t="str">
        <f t="shared" si="118"/>
        <v/>
      </c>
      <c r="AE933" t="str" cm="1">
        <f t="array" ref="AE933">_xlfn.SWITCH(Y933,"Saturday","Weekend","Sunday","Weekend","Weekday")</f>
        <v>Weekday</v>
      </c>
      <c r="AF933" t="str">
        <f t="shared" si="119"/>
        <v>No</v>
      </c>
    </row>
    <row r="934" spans="3:32" x14ac:dyDescent="0.25">
      <c r="C934" t="s">
        <v>1938</v>
      </c>
      <c r="D934" t="s">
        <v>321</v>
      </c>
      <c r="E934" t="s">
        <v>57</v>
      </c>
      <c r="F934">
        <v>2740</v>
      </c>
      <c r="G934" s="9">
        <v>80</v>
      </c>
      <c r="H934">
        <v>1</v>
      </c>
      <c r="I934" s="9">
        <f t="shared" si="112"/>
        <v>80</v>
      </c>
      <c r="X934" s="5">
        <v>45490</v>
      </c>
      <c r="Y934" t="str">
        <f t="shared" si="113"/>
        <v>Wednesday</v>
      </c>
      <c r="Z934">
        <f t="shared" si="114"/>
        <v>17</v>
      </c>
      <c r="AA934">
        <f t="shared" si="115"/>
        <v>7</v>
      </c>
      <c r="AB934" t="str">
        <f t="shared" si="116"/>
        <v>July</v>
      </c>
      <c r="AC934">
        <f t="shared" si="117"/>
        <v>2024</v>
      </c>
      <c r="AD934" t="str">
        <f t="shared" si="118"/>
        <v/>
      </c>
      <c r="AE934" t="str" cm="1">
        <f t="array" ref="AE934">_xlfn.SWITCH(Y934,"Saturday","Weekend","Sunday","Weekend","Weekday")</f>
        <v>Weekday</v>
      </c>
      <c r="AF934" t="str">
        <f t="shared" si="119"/>
        <v>No</v>
      </c>
    </row>
    <row r="935" spans="3:32" x14ac:dyDescent="0.25">
      <c r="C935" t="s">
        <v>1939</v>
      </c>
      <c r="D935" t="s">
        <v>406</v>
      </c>
      <c r="E935" t="s">
        <v>96</v>
      </c>
      <c r="F935">
        <v>2740</v>
      </c>
      <c r="G935" s="9">
        <v>31</v>
      </c>
      <c r="H935">
        <v>1</v>
      </c>
      <c r="I935" s="9">
        <f t="shared" si="112"/>
        <v>31</v>
      </c>
      <c r="X935" s="5">
        <v>45491</v>
      </c>
      <c r="Y935" t="str">
        <f t="shared" si="113"/>
        <v>Thursday</v>
      </c>
      <c r="Z935">
        <f t="shared" si="114"/>
        <v>18</v>
      </c>
      <c r="AA935">
        <f t="shared" si="115"/>
        <v>7</v>
      </c>
      <c r="AB935" t="str">
        <f t="shared" si="116"/>
        <v>July</v>
      </c>
      <c r="AC935">
        <f t="shared" si="117"/>
        <v>2024</v>
      </c>
      <c r="AD935" t="str">
        <f t="shared" si="118"/>
        <v/>
      </c>
      <c r="AE935" t="str" cm="1">
        <f t="array" ref="AE935">_xlfn.SWITCH(Y935,"Saturday","Weekend","Sunday","Weekend","Weekday")</f>
        <v>Weekday</v>
      </c>
      <c r="AF935" t="str">
        <f t="shared" si="119"/>
        <v>No</v>
      </c>
    </row>
    <row r="936" spans="3:32" x14ac:dyDescent="0.25">
      <c r="C936" t="s">
        <v>1940</v>
      </c>
      <c r="D936" t="s">
        <v>295</v>
      </c>
      <c r="E936" t="s">
        <v>109</v>
      </c>
      <c r="F936">
        <v>2850</v>
      </c>
      <c r="G936" s="9">
        <v>780</v>
      </c>
      <c r="H936">
        <v>2</v>
      </c>
      <c r="I936" s="9">
        <f t="shared" si="112"/>
        <v>1560</v>
      </c>
      <c r="X936" s="5">
        <v>45492</v>
      </c>
      <c r="Y936" t="str">
        <f t="shared" si="113"/>
        <v>Friday</v>
      </c>
      <c r="Z936">
        <f t="shared" si="114"/>
        <v>19</v>
      </c>
      <c r="AA936">
        <f t="shared" si="115"/>
        <v>7</v>
      </c>
      <c r="AB936" t="str">
        <f t="shared" si="116"/>
        <v>July</v>
      </c>
      <c r="AC936">
        <f t="shared" si="117"/>
        <v>2024</v>
      </c>
      <c r="AD936" t="str">
        <f t="shared" si="118"/>
        <v/>
      </c>
      <c r="AE936" t="str" cm="1">
        <f t="array" ref="AE936">_xlfn.SWITCH(Y936,"Saturday","Weekend","Sunday","Weekend","Weekday")</f>
        <v>Weekday</v>
      </c>
      <c r="AF936" t="str">
        <f t="shared" si="119"/>
        <v>No</v>
      </c>
    </row>
    <row r="937" spans="3:32" x14ac:dyDescent="0.25">
      <c r="C937" t="s">
        <v>1941</v>
      </c>
      <c r="D937" t="s">
        <v>450</v>
      </c>
      <c r="E937" t="s">
        <v>54</v>
      </c>
      <c r="F937">
        <v>2860</v>
      </c>
      <c r="G937" s="9">
        <v>320</v>
      </c>
      <c r="H937">
        <v>1</v>
      </c>
      <c r="I937" s="9">
        <f t="shared" si="112"/>
        <v>320</v>
      </c>
      <c r="X937" s="5">
        <v>45493</v>
      </c>
      <c r="Y937" t="str">
        <f t="shared" si="113"/>
        <v>Saturday</v>
      </c>
      <c r="Z937">
        <f t="shared" si="114"/>
        <v>20</v>
      </c>
      <c r="AA937">
        <f t="shared" si="115"/>
        <v>7</v>
      </c>
      <c r="AB937" t="str">
        <f t="shared" si="116"/>
        <v>July</v>
      </c>
      <c r="AC937">
        <f t="shared" si="117"/>
        <v>2024</v>
      </c>
      <c r="AD937" t="str">
        <f t="shared" si="118"/>
        <v/>
      </c>
      <c r="AE937" t="str" cm="1">
        <f t="array" ref="AE937">_xlfn.SWITCH(Y937,"Saturday","Weekend","Sunday","Weekend","Weekday")</f>
        <v>Weekend</v>
      </c>
      <c r="AF937" t="str">
        <f t="shared" si="119"/>
        <v>Yes</v>
      </c>
    </row>
    <row r="938" spans="3:32" x14ac:dyDescent="0.25">
      <c r="C938" t="s">
        <v>1942</v>
      </c>
      <c r="D938" t="s">
        <v>187</v>
      </c>
      <c r="E938" t="s">
        <v>123</v>
      </c>
      <c r="F938">
        <v>2790</v>
      </c>
      <c r="G938" s="9">
        <v>640</v>
      </c>
      <c r="H938">
        <v>6</v>
      </c>
      <c r="I938" s="9">
        <f t="shared" si="112"/>
        <v>3840</v>
      </c>
      <c r="X938" s="5">
        <v>45494</v>
      </c>
      <c r="Y938" t="str">
        <f t="shared" si="113"/>
        <v>Sunday</v>
      </c>
      <c r="Z938">
        <f t="shared" si="114"/>
        <v>21</v>
      </c>
      <c r="AA938">
        <f t="shared" si="115"/>
        <v>7</v>
      </c>
      <c r="AB938" t="str">
        <f t="shared" si="116"/>
        <v>July</v>
      </c>
      <c r="AC938">
        <f t="shared" si="117"/>
        <v>2024</v>
      </c>
      <c r="AD938" t="str">
        <f t="shared" si="118"/>
        <v/>
      </c>
      <c r="AE938" t="str" cm="1">
        <f t="array" ref="AE938">_xlfn.SWITCH(Y938,"Saturday","Weekend","Sunday","Weekend","Weekday")</f>
        <v>Weekend</v>
      </c>
      <c r="AF938" t="str">
        <f t="shared" si="119"/>
        <v>Yes</v>
      </c>
    </row>
    <row r="939" spans="3:32" x14ac:dyDescent="0.25">
      <c r="C939" t="s">
        <v>1943</v>
      </c>
      <c r="D939" t="s">
        <v>436</v>
      </c>
      <c r="E939" t="s">
        <v>133</v>
      </c>
      <c r="F939">
        <v>2760</v>
      </c>
      <c r="G939" s="9">
        <v>84</v>
      </c>
      <c r="H939">
        <v>4</v>
      </c>
      <c r="I939" s="9">
        <f t="shared" si="112"/>
        <v>336</v>
      </c>
      <c r="X939" s="5">
        <v>45495</v>
      </c>
      <c r="Y939" t="str">
        <f t="shared" si="113"/>
        <v>Monday</v>
      </c>
      <c r="Z939">
        <f t="shared" si="114"/>
        <v>22</v>
      </c>
      <c r="AA939">
        <f t="shared" si="115"/>
        <v>7</v>
      </c>
      <c r="AB939" t="str">
        <f t="shared" si="116"/>
        <v>July</v>
      </c>
      <c r="AC939">
        <f t="shared" si="117"/>
        <v>2024</v>
      </c>
      <c r="AD939" t="str">
        <f t="shared" si="118"/>
        <v/>
      </c>
      <c r="AE939" t="str" cm="1">
        <f t="array" ref="AE939">_xlfn.SWITCH(Y939,"Saturday","Weekend","Sunday","Weekend","Weekday")</f>
        <v>Weekday</v>
      </c>
      <c r="AF939" t="str">
        <f t="shared" si="119"/>
        <v>No</v>
      </c>
    </row>
    <row r="940" spans="3:32" x14ac:dyDescent="0.25">
      <c r="C940" t="s">
        <v>1944</v>
      </c>
      <c r="D940" t="s">
        <v>259</v>
      </c>
      <c r="E940" t="s">
        <v>109</v>
      </c>
      <c r="F940">
        <v>2770</v>
      </c>
      <c r="G940" s="9">
        <v>53</v>
      </c>
      <c r="H940">
        <v>1</v>
      </c>
      <c r="I940" s="9">
        <f t="shared" si="112"/>
        <v>53</v>
      </c>
      <c r="X940" s="5">
        <v>45496</v>
      </c>
      <c r="Y940" t="str">
        <f t="shared" si="113"/>
        <v>Tuesday</v>
      </c>
      <c r="Z940">
        <f t="shared" si="114"/>
        <v>23</v>
      </c>
      <c r="AA940">
        <f t="shared" si="115"/>
        <v>7</v>
      </c>
      <c r="AB940" t="str">
        <f t="shared" si="116"/>
        <v>July</v>
      </c>
      <c r="AC940">
        <f t="shared" si="117"/>
        <v>2024</v>
      </c>
      <c r="AD940" t="str">
        <f t="shared" si="118"/>
        <v/>
      </c>
      <c r="AE940" t="str" cm="1">
        <f t="array" ref="AE940">_xlfn.SWITCH(Y940,"Saturday","Weekend","Sunday","Weekend","Weekday")</f>
        <v>Weekday</v>
      </c>
      <c r="AF940" t="str">
        <f t="shared" si="119"/>
        <v>No</v>
      </c>
    </row>
    <row r="941" spans="3:32" x14ac:dyDescent="0.25">
      <c r="C941" t="s">
        <v>1945</v>
      </c>
      <c r="D941" t="s">
        <v>418</v>
      </c>
      <c r="E941" t="s">
        <v>164</v>
      </c>
      <c r="F941">
        <v>2760</v>
      </c>
      <c r="G941" s="9">
        <v>470</v>
      </c>
      <c r="H941">
        <v>4</v>
      </c>
      <c r="I941" s="9">
        <f t="shared" si="112"/>
        <v>1880</v>
      </c>
      <c r="X941" s="5">
        <v>45497</v>
      </c>
      <c r="Y941" t="str">
        <f t="shared" si="113"/>
        <v>Wednesday</v>
      </c>
      <c r="Z941">
        <f t="shared" si="114"/>
        <v>24</v>
      </c>
      <c r="AA941">
        <f t="shared" si="115"/>
        <v>7</v>
      </c>
      <c r="AB941" t="str">
        <f t="shared" si="116"/>
        <v>July</v>
      </c>
      <c r="AC941">
        <f t="shared" si="117"/>
        <v>2024</v>
      </c>
      <c r="AD941" t="str">
        <f t="shared" si="118"/>
        <v/>
      </c>
      <c r="AE941" t="str" cm="1">
        <f t="array" ref="AE941">_xlfn.SWITCH(Y941,"Saturday","Weekend","Sunday","Weekend","Weekday")</f>
        <v>Weekday</v>
      </c>
      <c r="AF941" t="str">
        <f t="shared" si="119"/>
        <v>No</v>
      </c>
    </row>
    <row r="942" spans="3:32" x14ac:dyDescent="0.25">
      <c r="C942" t="s">
        <v>1946</v>
      </c>
      <c r="D942" t="s">
        <v>350</v>
      </c>
      <c r="E942" t="s">
        <v>66</v>
      </c>
      <c r="F942">
        <v>2890</v>
      </c>
      <c r="G942" s="9">
        <v>4200</v>
      </c>
      <c r="H942">
        <v>2</v>
      </c>
      <c r="I942" s="9">
        <f t="shared" si="112"/>
        <v>8400</v>
      </c>
      <c r="X942" s="5">
        <v>45498</v>
      </c>
      <c r="Y942" t="str">
        <f t="shared" si="113"/>
        <v>Thursday</v>
      </c>
      <c r="Z942">
        <f t="shared" si="114"/>
        <v>25</v>
      </c>
      <c r="AA942">
        <f t="shared" si="115"/>
        <v>7</v>
      </c>
      <c r="AB942" t="str">
        <f t="shared" si="116"/>
        <v>July</v>
      </c>
      <c r="AC942">
        <f t="shared" si="117"/>
        <v>2024</v>
      </c>
      <c r="AD942" t="str">
        <f t="shared" si="118"/>
        <v/>
      </c>
      <c r="AE942" t="str" cm="1">
        <f t="array" ref="AE942">_xlfn.SWITCH(Y942,"Saturday","Weekend","Sunday","Weekend","Weekday")</f>
        <v>Weekday</v>
      </c>
      <c r="AF942" t="str">
        <f t="shared" si="119"/>
        <v>No</v>
      </c>
    </row>
    <row r="943" spans="3:32" x14ac:dyDescent="0.25">
      <c r="C943" t="s">
        <v>1947</v>
      </c>
      <c r="D943" t="s">
        <v>402</v>
      </c>
      <c r="E943" t="s">
        <v>119</v>
      </c>
      <c r="F943">
        <v>2770</v>
      </c>
      <c r="G943" s="9">
        <v>51</v>
      </c>
      <c r="H943">
        <v>2</v>
      </c>
      <c r="I943" s="9">
        <f t="shared" si="112"/>
        <v>102</v>
      </c>
      <c r="X943" s="5">
        <v>45499</v>
      </c>
      <c r="Y943" t="str">
        <f t="shared" si="113"/>
        <v>Friday</v>
      </c>
      <c r="Z943">
        <f t="shared" si="114"/>
        <v>26</v>
      </c>
      <c r="AA943">
        <f t="shared" si="115"/>
        <v>7</v>
      </c>
      <c r="AB943" t="str">
        <f t="shared" si="116"/>
        <v>July</v>
      </c>
      <c r="AC943">
        <f t="shared" si="117"/>
        <v>2024</v>
      </c>
      <c r="AD943" t="str">
        <f t="shared" si="118"/>
        <v/>
      </c>
      <c r="AE943" t="str" cm="1">
        <f t="array" ref="AE943">_xlfn.SWITCH(Y943,"Saturday","Weekend","Sunday","Weekend","Weekday")</f>
        <v>Weekday</v>
      </c>
      <c r="AF943" t="str">
        <f t="shared" si="119"/>
        <v>No</v>
      </c>
    </row>
    <row r="944" spans="3:32" x14ac:dyDescent="0.25">
      <c r="C944" t="s">
        <v>1948</v>
      </c>
      <c r="D944" t="s">
        <v>251</v>
      </c>
      <c r="E944" t="s">
        <v>141</v>
      </c>
      <c r="F944">
        <v>2910</v>
      </c>
      <c r="G944" s="9">
        <v>28</v>
      </c>
      <c r="H944">
        <v>1</v>
      </c>
      <c r="I944" s="9">
        <f t="shared" si="112"/>
        <v>28</v>
      </c>
      <c r="X944" s="5">
        <v>45500</v>
      </c>
      <c r="Y944" t="str">
        <f t="shared" si="113"/>
        <v>Saturday</v>
      </c>
      <c r="Z944">
        <f t="shared" si="114"/>
        <v>27</v>
      </c>
      <c r="AA944">
        <f t="shared" si="115"/>
        <v>7</v>
      </c>
      <c r="AB944" t="str">
        <f t="shared" si="116"/>
        <v>July</v>
      </c>
      <c r="AC944">
        <f t="shared" si="117"/>
        <v>2024</v>
      </c>
      <c r="AD944" t="str">
        <f t="shared" si="118"/>
        <v/>
      </c>
      <c r="AE944" t="str" cm="1">
        <f t="array" ref="AE944">_xlfn.SWITCH(Y944,"Saturday","Weekend","Sunday","Weekend","Weekday")</f>
        <v>Weekend</v>
      </c>
      <c r="AF944" t="str">
        <f t="shared" si="119"/>
        <v>Yes</v>
      </c>
    </row>
    <row r="945" spans="3:32" x14ac:dyDescent="0.25">
      <c r="C945" t="s">
        <v>1949</v>
      </c>
      <c r="D945" t="s">
        <v>436</v>
      </c>
      <c r="E945" t="s">
        <v>126</v>
      </c>
      <c r="F945">
        <v>2830</v>
      </c>
      <c r="G945" s="9">
        <v>23</v>
      </c>
      <c r="H945">
        <v>5</v>
      </c>
      <c r="I945" s="9">
        <f t="shared" si="112"/>
        <v>115</v>
      </c>
      <c r="X945" s="5">
        <v>45501</v>
      </c>
      <c r="Y945" t="str">
        <f t="shared" si="113"/>
        <v>Sunday</v>
      </c>
      <c r="Z945">
        <f t="shared" si="114"/>
        <v>28</v>
      </c>
      <c r="AA945">
        <f t="shared" si="115"/>
        <v>7</v>
      </c>
      <c r="AB945" t="str">
        <f t="shared" si="116"/>
        <v>July</v>
      </c>
      <c r="AC945">
        <f t="shared" si="117"/>
        <v>2024</v>
      </c>
      <c r="AD945" t="str">
        <f t="shared" si="118"/>
        <v/>
      </c>
      <c r="AE945" t="str" cm="1">
        <f t="array" ref="AE945">_xlfn.SWITCH(Y945,"Saturday","Weekend","Sunday","Weekend","Weekday")</f>
        <v>Weekend</v>
      </c>
      <c r="AF945" t="str">
        <f t="shared" si="119"/>
        <v>Yes</v>
      </c>
    </row>
    <row r="946" spans="3:32" x14ac:dyDescent="0.25">
      <c r="C946" t="s">
        <v>1950</v>
      </c>
      <c r="D946" t="s">
        <v>402</v>
      </c>
      <c r="E946" t="s">
        <v>133</v>
      </c>
      <c r="F946">
        <v>2910</v>
      </c>
      <c r="G946" s="9">
        <v>6300</v>
      </c>
      <c r="H946">
        <v>5</v>
      </c>
      <c r="I946" s="9">
        <f t="shared" si="112"/>
        <v>31500</v>
      </c>
      <c r="X946" s="5">
        <v>45502</v>
      </c>
      <c r="Y946" t="str">
        <f t="shared" si="113"/>
        <v>Monday</v>
      </c>
      <c r="Z946">
        <f t="shared" si="114"/>
        <v>29</v>
      </c>
      <c r="AA946">
        <f t="shared" si="115"/>
        <v>7</v>
      </c>
      <c r="AB946" t="str">
        <f t="shared" si="116"/>
        <v>July</v>
      </c>
      <c r="AC946">
        <f t="shared" si="117"/>
        <v>2024</v>
      </c>
      <c r="AD946" t="str">
        <f t="shared" si="118"/>
        <v/>
      </c>
      <c r="AE946" t="str" cm="1">
        <f t="array" ref="AE946">_xlfn.SWITCH(Y946,"Saturday","Weekend","Sunday","Weekend","Weekday")</f>
        <v>Weekday</v>
      </c>
      <c r="AF946" t="str">
        <f t="shared" si="119"/>
        <v>No</v>
      </c>
    </row>
    <row r="947" spans="3:32" x14ac:dyDescent="0.25">
      <c r="C947" t="s">
        <v>1951</v>
      </c>
      <c r="D947" t="s">
        <v>274</v>
      </c>
      <c r="E947" t="s">
        <v>150</v>
      </c>
      <c r="F947">
        <v>2860</v>
      </c>
      <c r="G947" s="9">
        <v>82</v>
      </c>
      <c r="H947">
        <v>5</v>
      </c>
      <c r="I947" s="9">
        <f t="shared" si="112"/>
        <v>410</v>
      </c>
      <c r="X947" s="5">
        <v>45503</v>
      </c>
      <c r="Y947" t="str">
        <f t="shared" si="113"/>
        <v>Tuesday</v>
      </c>
      <c r="Z947">
        <f t="shared" si="114"/>
        <v>30</v>
      </c>
      <c r="AA947">
        <f t="shared" si="115"/>
        <v>7</v>
      </c>
      <c r="AB947" t="str">
        <f t="shared" si="116"/>
        <v>July</v>
      </c>
      <c r="AC947">
        <f t="shared" si="117"/>
        <v>2024</v>
      </c>
      <c r="AD947" t="str">
        <f t="shared" si="118"/>
        <v/>
      </c>
      <c r="AE947" t="str" cm="1">
        <f t="array" ref="AE947">_xlfn.SWITCH(Y947,"Saturday","Weekend","Sunday","Weekend","Weekday")</f>
        <v>Weekday</v>
      </c>
      <c r="AF947" t="str">
        <f t="shared" si="119"/>
        <v>No</v>
      </c>
    </row>
    <row r="948" spans="3:32" x14ac:dyDescent="0.25">
      <c r="C948" t="s">
        <v>1952</v>
      </c>
      <c r="D948" t="s">
        <v>405</v>
      </c>
      <c r="E948" t="s">
        <v>57</v>
      </c>
      <c r="F948">
        <v>2860</v>
      </c>
      <c r="G948" s="9">
        <v>7200</v>
      </c>
      <c r="H948">
        <v>1</v>
      </c>
      <c r="I948" s="9">
        <f t="shared" si="112"/>
        <v>7200</v>
      </c>
      <c r="X948" s="5">
        <v>45504</v>
      </c>
      <c r="Y948" t="str">
        <f t="shared" si="113"/>
        <v>Wednesday</v>
      </c>
      <c r="Z948">
        <f t="shared" si="114"/>
        <v>31</v>
      </c>
      <c r="AA948">
        <f t="shared" si="115"/>
        <v>7</v>
      </c>
      <c r="AB948" t="str">
        <f t="shared" si="116"/>
        <v>July</v>
      </c>
      <c r="AC948">
        <f t="shared" si="117"/>
        <v>2024</v>
      </c>
      <c r="AD948" t="str">
        <f t="shared" si="118"/>
        <v/>
      </c>
      <c r="AE948" t="str" cm="1">
        <f t="array" ref="AE948">_xlfn.SWITCH(Y948,"Saturday","Weekend","Sunday","Weekend","Weekday")</f>
        <v>Weekday</v>
      </c>
      <c r="AF948" t="str">
        <f t="shared" si="119"/>
        <v>No</v>
      </c>
    </row>
    <row r="949" spans="3:32" x14ac:dyDescent="0.25">
      <c r="C949" t="s">
        <v>1953</v>
      </c>
      <c r="D949" t="s">
        <v>281</v>
      </c>
      <c r="E949" t="s">
        <v>58</v>
      </c>
      <c r="F949">
        <v>2790</v>
      </c>
      <c r="G949" s="9">
        <v>280</v>
      </c>
      <c r="H949">
        <v>1</v>
      </c>
      <c r="I949" s="9">
        <f t="shared" si="112"/>
        <v>280</v>
      </c>
      <c r="X949" s="5">
        <v>45505</v>
      </c>
      <c r="Y949" t="str">
        <f t="shared" si="113"/>
        <v>Thursday</v>
      </c>
      <c r="Z949">
        <f t="shared" si="114"/>
        <v>1</v>
      </c>
      <c r="AA949">
        <f t="shared" si="115"/>
        <v>8</v>
      </c>
      <c r="AB949" t="str">
        <f t="shared" si="116"/>
        <v>August</v>
      </c>
      <c r="AC949">
        <f t="shared" si="117"/>
        <v>2024</v>
      </c>
      <c r="AD949" t="str">
        <f t="shared" si="118"/>
        <v/>
      </c>
      <c r="AE949" t="str" cm="1">
        <f t="array" ref="AE949">_xlfn.SWITCH(Y949,"Saturday","Weekend","Sunday","Weekend","Weekday")</f>
        <v>Weekday</v>
      </c>
      <c r="AF949" t="str">
        <f t="shared" si="119"/>
        <v>No</v>
      </c>
    </row>
    <row r="950" spans="3:32" x14ac:dyDescent="0.25">
      <c r="C950" t="s">
        <v>1954</v>
      </c>
      <c r="D950" t="s">
        <v>419</v>
      </c>
      <c r="E950" t="s">
        <v>97</v>
      </c>
      <c r="F950">
        <v>2810</v>
      </c>
      <c r="G950" s="9">
        <v>81</v>
      </c>
      <c r="H950">
        <v>2</v>
      </c>
      <c r="I950" s="9">
        <f t="shared" si="112"/>
        <v>162</v>
      </c>
      <c r="X950" s="5">
        <v>45506</v>
      </c>
      <c r="Y950" t="str">
        <f t="shared" si="113"/>
        <v>Friday</v>
      </c>
      <c r="Z950">
        <f t="shared" si="114"/>
        <v>2</v>
      </c>
      <c r="AA950">
        <f t="shared" si="115"/>
        <v>8</v>
      </c>
      <c r="AB950" t="str">
        <f t="shared" si="116"/>
        <v>August</v>
      </c>
      <c r="AC950">
        <f t="shared" si="117"/>
        <v>2024</v>
      </c>
      <c r="AD950" t="str">
        <f t="shared" si="118"/>
        <v/>
      </c>
      <c r="AE950" t="str" cm="1">
        <f t="array" ref="AE950">_xlfn.SWITCH(Y950,"Saturday","Weekend","Sunday","Weekend","Weekday")</f>
        <v>Weekday</v>
      </c>
      <c r="AF950" t="str">
        <f t="shared" si="119"/>
        <v>No</v>
      </c>
    </row>
    <row r="951" spans="3:32" x14ac:dyDescent="0.25">
      <c r="C951" t="s">
        <v>1955</v>
      </c>
      <c r="D951" t="s">
        <v>418</v>
      </c>
      <c r="E951" t="s">
        <v>151</v>
      </c>
      <c r="F951">
        <v>2840</v>
      </c>
      <c r="G951" s="9">
        <v>8500</v>
      </c>
      <c r="H951">
        <v>1</v>
      </c>
      <c r="I951" s="9">
        <f t="shared" si="112"/>
        <v>8500</v>
      </c>
      <c r="X951" s="5">
        <v>45507</v>
      </c>
      <c r="Y951" t="str">
        <f t="shared" si="113"/>
        <v>Saturday</v>
      </c>
      <c r="Z951">
        <f t="shared" si="114"/>
        <v>3</v>
      </c>
      <c r="AA951">
        <f t="shared" si="115"/>
        <v>8</v>
      </c>
      <c r="AB951" t="str">
        <f t="shared" si="116"/>
        <v>August</v>
      </c>
      <c r="AC951">
        <f t="shared" si="117"/>
        <v>2024</v>
      </c>
      <c r="AD951" t="str">
        <f t="shared" si="118"/>
        <v/>
      </c>
      <c r="AE951" t="str" cm="1">
        <f t="array" ref="AE951">_xlfn.SWITCH(Y951,"Saturday","Weekend","Sunday","Weekend","Weekday")</f>
        <v>Weekend</v>
      </c>
      <c r="AF951" t="str">
        <f t="shared" si="119"/>
        <v>Yes</v>
      </c>
    </row>
    <row r="952" spans="3:32" x14ac:dyDescent="0.25">
      <c r="C952" t="s">
        <v>1956</v>
      </c>
      <c r="D952" t="s">
        <v>437</v>
      </c>
      <c r="E952" t="s">
        <v>76</v>
      </c>
      <c r="F952">
        <v>3000</v>
      </c>
      <c r="G952" s="9">
        <v>5200</v>
      </c>
      <c r="H952">
        <v>1</v>
      </c>
      <c r="I952" s="9">
        <f t="shared" si="112"/>
        <v>5200</v>
      </c>
      <c r="X952" s="5">
        <v>45508</v>
      </c>
      <c r="Y952" t="str">
        <f t="shared" si="113"/>
        <v>Sunday</v>
      </c>
      <c r="Z952">
        <f t="shared" si="114"/>
        <v>4</v>
      </c>
      <c r="AA952">
        <f t="shared" si="115"/>
        <v>8</v>
      </c>
      <c r="AB952" t="str">
        <f t="shared" si="116"/>
        <v>August</v>
      </c>
      <c r="AC952">
        <f t="shared" si="117"/>
        <v>2024</v>
      </c>
      <c r="AD952" t="str">
        <f t="shared" si="118"/>
        <v/>
      </c>
      <c r="AE952" t="str" cm="1">
        <f t="array" ref="AE952">_xlfn.SWITCH(Y952,"Saturday","Weekend","Sunday","Weekend","Weekday")</f>
        <v>Weekend</v>
      </c>
      <c r="AF952" t="str">
        <f t="shared" si="119"/>
        <v>Yes</v>
      </c>
    </row>
    <row r="953" spans="3:32" x14ac:dyDescent="0.25">
      <c r="C953" t="s">
        <v>1957</v>
      </c>
      <c r="D953" t="s">
        <v>327</v>
      </c>
      <c r="E953" t="s">
        <v>150</v>
      </c>
      <c r="F953">
        <v>2980</v>
      </c>
      <c r="G953" s="9">
        <v>640</v>
      </c>
      <c r="H953">
        <v>4</v>
      </c>
      <c r="I953" s="9">
        <f t="shared" si="112"/>
        <v>2560</v>
      </c>
      <c r="X953" s="5">
        <v>45509</v>
      </c>
      <c r="Y953" t="str">
        <f t="shared" si="113"/>
        <v>Monday</v>
      </c>
      <c r="Z953">
        <f t="shared" si="114"/>
        <v>5</v>
      </c>
      <c r="AA953">
        <f t="shared" si="115"/>
        <v>8</v>
      </c>
      <c r="AB953" t="str">
        <f t="shared" si="116"/>
        <v>August</v>
      </c>
      <c r="AC953">
        <f t="shared" si="117"/>
        <v>2024</v>
      </c>
      <c r="AD953" t="str">
        <f t="shared" si="118"/>
        <v/>
      </c>
      <c r="AE953" t="str" cm="1">
        <f t="array" ref="AE953">_xlfn.SWITCH(Y953,"Saturday","Weekend","Sunday","Weekend","Weekday")</f>
        <v>Weekday</v>
      </c>
      <c r="AF953" t="str">
        <f t="shared" si="119"/>
        <v>No</v>
      </c>
    </row>
    <row r="954" spans="3:32" x14ac:dyDescent="0.25">
      <c r="C954" t="s">
        <v>1958</v>
      </c>
      <c r="D954" t="s">
        <v>203</v>
      </c>
      <c r="E954" t="s">
        <v>96</v>
      </c>
      <c r="F954">
        <v>3000</v>
      </c>
      <c r="G954" s="9">
        <v>37</v>
      </c>
      <c r="H954">
        <v>1</v>
      </c>
      <c r="I954" s="9">
        <f t="shared" si="112"/>
        <v>37</v>
      </c>
      <c r="X954" s="5">
        <v>45510</v>
      </c>
      <c r="Y954" t="str">
        <f t="shared" si="113"/>
        <v>Tuesday</v>
      </c>
      <c r="Z954">
        <f t="shared" si="114"/>
        <v>6</v>
      </c>
      <c r="AA954">
        <f t="shared" si="115"/>
        <v>8</v>
      </c>
      <c r="AB954" t="str">
        <f t="shared" si="116"/>
        <v>August</v>
      </c>
      <c r="AC954">
        <f t="shared" si="117"/>
        <v>2024</v>
      </c>
      <c r="AD954" t="str">
        <f t="shared" si="118"/>
        <v/>
      </c>
      <c r="AE954" t="str" cm="1">
        <f t="array" ref="AE954">_xlfn.SWITCH(Y954,"Saturday","Weekend","Sunday","Weekend","Weekday")</f>
        <v>Weekday</v>
      </c>
      <c r="AF954" t="str">
        <f t="shared" si="119"/>
        <v>No</v>
      </c>
    </row>
    <row r="955" spans="3:32" x14ac:dyDescent="0.25">
      <c r="C955" t="s">
        <v>1959</v>
      </c>
      <c r="D955" t="s">
        <v>426</v>
      </c>
      <c r="E955" t="s">
        <v>55</v>
      </c>
      <c r="F955">
        <v>3000</v>
      </c>
      <c r="G955" s="9">
        <v>20</v>
      </c>
      <c r="H955">
        <v>4</v>
      </c>
      <c r="I955" s="9">
        <f t="shared" si="112"/>
        <v>80</v>
      </c>
      <c r="X955" s="5">
        <v>45511</v>
      </c>
      <c r="Y955" t="str">
        <f t="shared" si="113"/>
        <v>Wednesday</v>
      </c>
      <c r="Z955">
        <f t="shared" si="114"/>
        <v>7</v>
      </c>
      <c r="AA955">
        <f t="shared" si="115"/>
        <v>8</v>
      </c>
      <c r="AB955" t="str">
        <f t="shared" si="116"/>
        <v>August</v>
      </c>
      <c r="AC955">
        <f t="shared" si="117"/>
        <v>2024</v>
      </c>
      <c r="AD955" t="str">
        <f t="shared" si="118"/>
        <v/>
      </c>
      <c r="AE955" t="str" cm="1">
        <f t="array" ref="AE955">_xlfn.SWITCH(Y955,"Saturday","Weekend","Sunday","Weekend","Weekday")</f>
        <v>Weekday</v>
      </c>
      <c r="AF955" t="str">
        <f t="shared" si="119"/>
        <v>No</v>
      </c>
    </row>
    <row r="956" spans="3:32" x14ac:dyDescent="0.25">
      <c r="C956" t="s">
        <v>1960</v>
      </c>
      <c r="D956" t="s">
        <v>246</v>
      </c>
      <c r="E956" t="s">
        <v>83</v>
      </c>
      <c r="F956">
        <v>2980</v>
      </c>
      <c r="G956" s="9">
        <v>7900</v>
      </c>
      <c r="H956">
        <v>1</v>
      </c>
      <c r="I956" s="9">
        <f t="shared" si="112"/>
        <v>7900</v>
      </c>
      <c r="X956" s="5">
        <v>45512</v>
      </c>
      <c r="Y956" t="str">
        <f t="shared" si="113"/>
        <v>Thursday</v>
      </c>
      <c r="Z956">
        <f t="shared" si="114"/>
        <v>8</v>
      </c>
      <c r="AA956">
        <f t="shared" si="115"/>
        <v>8</v>
      </c>
      <c r="AB956" t="str">
        <f t="shared" si="116"/>
        <v>August</v>
      </c>
      <c r="AC956">
        <f t="shared" si="117"/>
        <v>2024</v>
      </c>
      <c r="AD956" t="str">
        <f t="shared" si="118"/>
        <v/>
      </c>
      <c r="AE956" t="str" cm="1">
        <f t="array" ref="AE956">_xlfn.SWITCH(Y956,"Saturday","Weekend","Sunday","Weekend","Weekday")</f>
        <v>Weekday</v>
      </c>
      <c r="AF956" t="str">
        <f t="shared" si="119"/>
        <v>No</v>
      </c>
    </row>
    <row r="957" spans="3:32" x14ac:dyDescent="0.25">
      <c r="C957" t="s">
        <v>1961</v>
      </c>
      <c r="D957" t="s">
        <v>210</v>
      </c>
      <c r="E957" t="s">
        <v>28</v>
      </c>
      <c r="F957">
        <v>2880</v>
      </c>
      <c r="G957" s="9">
        <v>990</v>
      </c>
      <c r="H957">
        <v>7</v>
      </c>
      <c r="I957" s="9">
        <f t="shared" si="112"/>
        <v>6930</v>
      </c>
      <c r="X957" s="5">
        <v>45513</v>
      </c>
      <c r="Y957" t="str">
        <f t="shared" si="113"/>
        <v>Friday</v>
      </c>
      <c r="Z957">
        <f t="shared" si="114"/>
        <v>9</v>
      </c>
      <c r="AA957">
        <f t="shared" si="115"/>
        <v>8</v>
      </c>
      <c r="AB957" t="str">
        <f t="shared" si="116"/>
        <v>August</v>
      </c>
      <c r="AC957">
        <f t="shared" si="117"/>
        <v>2024</v>
      </c>
      <c r="AD957" t="str">
        <f t="shared" si="118"/>
        <v/>
      </c>
      <c r="AE957" t="str" cm="1">
        <f t="array" ref="AE957">_xlfn.SWITCH(Y957,"Saturday","Weekend","Sunday","Weekend","Weekday")</f>
        <v>Weekday</v>
      </c>
      <c r="AF957" t="str">
        <f t="shared" si="119"/>
        <v>No</v>
      </c>
    </row>
    <row r="958" spans="3:32" x14ac:dyDescent="0.25">
      <c r="C958" t="s">
        <v>1962</v>
      </c>
      <c r="D958" t="s">
        <v>423</v>
      </c>
      <c r="E958" t="s">
        <v>24</v>
      </c>
      <c r="F958">
        <v>2790</v>
      </c>
      <c r="G958" s="9">
        <v>2400</v>
      </c>
      <c r="H958">
        <v>5</v>
      </c>
      <c r="I958" s="9">
        <f t="shared" si="112"/>
        <v>12000</v>
      </c>
      <c r="X958" s="5">
        <v>45514</v>
      </c>
      <c r="Y958" t="str">
        <f t="shared" si="113"/>
        <v>Saturday</v>
      </c>
      <c r="Z958">
        <f t="shared" si="114"/>
        <v>10</v>
      </c>
      <c r="AA958">
        <f t="shared" si="115"/>
        <v>8</v>
      </c>
      <c r="AB958" t="str">
        <f t="shared" si="116"/>
        <v>August</v>
      </c>
      <c r="AC958">
        <f t="shared" si="117"/>
        <v>2024</v>
      </c>
      <c r="AD958" t="str">
        <f t="shared" si="118"/>
        <v/>
      </c>
      <c r="AE958" t="str" cm="1">
        <f t="array" ref="AE958">_xlfn.SWITCH(Y958,"Saturday","Weekend","Sunday","Weekend","Weekday")</f>
        <v>Weekend</v>
      </c>
      <c r="AF958" t="str">
        <f t="shared" si="119"/>
        <v>Yes</v>
      </c>
    </row>
    <row r="959" spans="3:32" x14ac:dyDescent="0.25">
      <c r="C959" t="s">
        <v>1963</v>
      </c>
      <c r="D959" t="s">
        <v>207</v>
      </c>
      <c r="E959" t="s">
        <v>149</v>
      </c>
      <c r="F959">
        <v>2860</v>
      </c>
      <c r="G959" s="9">
        <v>190</v>
      </c>
      <c r="H959">
        <v>5</v>
      </c>
      <c r="I959" s="9">
        <f t="shared" si="112"/>
        <v>950</v>
      </c>
      <c r="X959" s="5">
        <v>45515</v>
      </c>
      <c r="Y959" t="str">
        <f t="shared" si="113"/>
        <v>Sunday</v>
      </c>
      <c r="Z959">
        <f t="shared" si="114"/>
        <v>11</v>
      </c>
      <c r="AA959">
        <f t="shared" si="115"/>
        <v>8</v>
      </c>
      <c r="AB959" t="str">
        <f t="shared" si="116"/>
        <v>August</v>
      </c>
      <c r="AC959">
        <f t="shared" si="117"/>
        <v>2024</v>
      </c>
      <c r="AD959" t="str">
        <f t="shared" si="118"/>
        <v/>
      </c>
      <c r="AE959" t="str" cm="1">
        <f t="array" ref="AE959">_xlfn.SWITCH(Y959,"Saturday","Weekend","Sunday","Weekend","Weekday")</f>
        <v>Weekend</v>
      </c>
      <c r="AF959" t="str">
        <f t="shared" si="119"/>
        <v>Yes</v>
      </c>
    </row>
    <row r="960" spans="3:32" x14ac:dyDescent="0.25">
      <c r="C960" t="s">
        <v>1964</v>
      </c>
      <c r="D960" t="s">
        <v>201</v>
      </c>
      <c r="E960" t="s">
        <v>42</v>
      </c>
      <c r="F960">
        <v>2740</v>
      </c>
      <c r="G960" s="9">
        <v>580</v>
      </c>
      <c r="H960">
        <v>3</v>
      </c>
      <c r="I960" s="9">
        <f t="shared" si="112"/>
        <v>1740</v>
      </c>
      <c r="X960" s="5">
        <v>45516</v>
      </c>
      <c r="Y960" t="str">
        <f t="shared" si="113"/>
        <v>Monday</v>
      </c>
      <c r="Z960">
        <f t="shared" si="114"/>
        <v>12</v>
      </c>
      <c r="AA960">
        <f t="shared" si="115"/>
        <v>8</v>
      </c>
      <c r="AB960" t="str">
        <f t="shared" si="116"/>
        <v>August</v>
      </c>
      <c r="AC960">
        <f t="shared" si="117"/>
        <v>2024</v>
      </c>
      <c r="AD960" t="str">
        <f t="shared" si="118"/>
        <v/>
      </c>
      <c r="AE960" t="str" cm="1">
        <f t="array" ref="AE960">_xlfn.SWITCH(Y960,"Saturday","Weekend","Sunday","Weekend","Weekday")</f>
        <v>Weekday</v>
      </c>
      <c r="AF960" t="str">
        <f t="shared" si="119"/>
        <v>No</v>
      </c>
    </row>
    <row r="961" spans="3:32" x14ac:dyDescent="0.25">
      <c r="C961" t="s">
        <v>1965</v>
      </c>
      <c r="D961" t="s">
        <v>338</v>
      </c>
      <c r="E961" t="s">
        <v>83</v>
      </c>
      <c r="F961">
        <v>2780</v>
      </c>
      <c r="G961" s="9">
        <v>720</v>
      </c>
      <c r="H961">
        <v>1</v>
      </c>
      <c r="I961" s="9">
        <f t="shared" si="112"/>
        <v>720</v>
      </c>
      <c r="X961" s="5">
        <v>45517</v>
      </c>
      <c r="Y961" t="str">
        <f t="shared" si="113"/>
        <v>Tuesday</v>
      </c>
      <c r="Z961">
        <f t="shared" si="114"/>
        <v>13</v>
      </c>
      <c r="AA961">
        <f t="shared" si="115"/>
        <v>8</v>
      </c>
      <c r="AB961" t="str">
        <f t="shared" si="116"/>
        <v>August</v>
      </c>
      <c r="AC961">
        <f t="shared" si="117"/>
        <v>2024</v>
      </c>
      <c r="AD961" t="str">
        <f t="shared" si="118"/>
        <v/>
      </c>
      <c r="AE961" t="str" cm="1">
        <f t="array" ref="AE961">_xlfn.SWITCH(Y961,"Saturday","Weekend","Sunday","Weekend","Weekday")</f>
        <v>Weekday</v>
      </c>
      <c r="AF961" t="str">
        <f t="shared" si="119"/>
        <v>No</v>
      </c>
    </row>
    <row r="962" spans="3:32" x14ac:dyDescent="0.25">
      <c r="C962" t="s">
        <v>1966</v>
      </c>
      <c r="D962" t="s">
        <v>186</v>
      </c>
      <c r="E962" t="s">
        <v>113</v>
      </c>
      <c r="F962">
        <v>2710</v>
      </c>
      <c r="G962" s="9">
        <v>92</v>
      </c>
      <c r="H962">
        <v>3</v>
      </c>
      <c r="I962" s="9">
        <f t="shared" si="112"/>
        <v>276</v>
      </c>
      <c r="X962" s="5">
        <v>45518</v>
      </c>
      <c r="Y962" t="str">
        <f t="shared" si="113"/>
        <v>Wednesday</v>
      </c>
      <c r="Z962">
        <f t="shared" si="114"/>
        <v>14</v>
      </c>
      <c r="AA962">
        <f t="shared" si="115"/>
        <v>8</v>
      </c>
      <c r="AB962" t="str">
        <f t="shared" si="116"/>
        <v>August</v>
      </c>
      <c r="AC962">
        <f t="shared" si="117"/>
        <v>2024</v>
      </c>
      <c r="AD962" t="str">
        <f t="shared" si="118"/>
        <v/>
      </c>
      <c r="AE962" t="str" cm="1">
        <f t="array" ref="AE962">_xlfn.SWITCH(Y962,"Saturday","Weekend","Sunday","Weekend","Weekday")</f>
        <v>Weekday</v>
      </c>
      <c r="AF962" t="str">
        <f t="shared" si="119"/>
        <v>No</v>
      </c>
    </row>
    <row r="963" spans="3:32" x14ac:dyDescent="0.25">
      <c r="C963" t="s">
        <v>1967</v>
      </c>
      <c r="D963" t="s">
        <v>402</v>
      </c>
      <c r="E963" t="s">
        <v>74</v>
      </c>
      <c r="F963">
        <v>2770</v>
      </c>
      <c r="G963" s="9">
        <v>6400</v>
      </c>
      <c r="H963">
        <v>1</v>
      </c>
      <c r="I963" s="9">
        <f t="shared" si="112"/>
        <v>6400</v>
      </c>
      <c r="X963" s="5">
        <v>45519</v>
      </c>
      <c r="Y963" t="str">
        <f t="shared" si="113"/>
        <v>Thursday</v>
      </c>
      <c r="Z963">
        <f t="shared" si="114"/>
        <v>15</v>
      </c>
      <c r="AA963">
        <f t="shared" si="115"/>
        <v>8</v>
      </c>
      <c r="AB963" t="str">
        <f t="shared" si="116"/>
        <v>August</v>
      </c>
      <c r="AC963">
        <f t="shared" si="117"/>
        <v>2024</v>
      </c>
      <c r="AD963" t="str">
        <f t="shared" si="118"/>
        <v/>
      </c>
      <c r="AE963" t="str" cm="1">
        <f t="array" ref="AE963">_xlfn.SWITCH(Y963,"Saturday","Weekend","Sunday","Weekend","Weekday")</f>
        <v>Weekday</v>
      </c>
      <c r="AF963" t="str">
        <f t="shared" si="119"/>
        <v>No</v>
      </c>
    </row>
    <row r="964" spans="3:32" x14ac:dyDescent="0.25">
      <c r="C964" t="s">
        <v>1968</v>
      </c>
      <c r="D964" t="s">
        <v>235</v>
      </c>
      <c r="E964" t="s">
        <v>173</v>
      </c>
      <c r="F964">
        <v>2710</v>
      </c>
      <c r="G964" s="9">
        <v>66</v>
      </c>
      <c r="H964">
        <v>1</v>
      </c>
      <c r="I964" s="9">
        <f t="shared" si="112"/>
        <v>66</v>
      </c>
      <c r="X964" s="5">
        <v>45520</v>
      </c>
      <c r="Y964" t="str">
        <f t="shared" si="113"/>
        <v>Friday</v>
      </c>
      <c r="Z964">
        <f t="shared" si="114"/>
        <v>16</v>
      </c>
      <c r="AA964">
        <f t="shared" si="115"/>
        <v>8</v>
      </c>
      <c r="AB964" t="str">
        <f t="shared" si="116"/>
        <v>August</v>
      </c>
      <c r="AC964">
        <f t="shared" si="117"/>
        <v>2024</v>
      </c>
      <c r="AD964" t="str">
        <f t="shared" si="118"/>
        <v/>
      </c>
      <c r="AE964" t="str" cm="1">
        <f t="array" ref="AE964">_xlfn.SWITCH(Y964,"Saturday","Weekend","Sunday","Weekend","Weekday")</f>
        <v>Weekday</v>
      </c>
      <c r="AF964" t="str">
        <f t="shared" si="119"/>
        <v>No</v>
      </c>
    </row>
    <row r="965" spans="3:32" x14ac:dyDescent="0.25">
      <c r="C965" t="s">
        <v>1969</v>
      </c>
      <c r="D965" t="s">
        <v>221</v>
      </c>
      <c r="E965" t="s">
        <v>37</v>
      </c>
      <c r="F965">
        <v>2900</v>
      </c>
      <c r="G965" s="9">
        <v>490</v>
      </c>
      <c r="H965">
        <v>1</v>
      </c>
      <c r="I965" s="9">
        <f t="shared" si="112"/>
        <v>490</v>
      </c>
      <c r="X965" s="5">
        <v>45521</v>
      </c>
      <c r="Y965" t="str">
        <f t="shared" si="113"/>
        <v>Saturday</v>
      </c>
      <c r="Z965">
        <f t="shared" si="114"/>
        <v>17</v>
      </c>
      <c r="AA965">
        <f t="shared" si="115"/>
        <v>8</v>
      </c>
      <c r="AB965" t="str">
        <f t="shared" si="116"/>
        <v>August</v>
      </c>
      <c r="AC965">
        <f t="shared" si="117"/>
        <v>2024</v>
      </c>
      <c r="AD965" t="str">
        <f t="shared" si="118"/>
        <v/>
      </c>
      <c r="AE965" t="str" cm="1">
        <f t="array" ref="AE965">_xlfn.SWITCH(Y965,"Saturday","Weekend","Sunday","Weekend","Weekday")</f>
        <v>Weekend</v>
      </c>
      <c r="AF965" t="str">
        <f t="shared" si="119"/>
        <v>Yes</v>
      </c>
    </row>
    <row r="966" spans="3:32" x14ac:dyDescent="0.25">
      <c r="C966" t="s">
        <v>1970</v>
      </c>
      <c r="D966" t="s">
        <v>199</v>
      </c>
      <c r="E966" t="s">
        <v>57</v>
      </c>
      <c r="F966">
        <v>2780</v>
      </c>
      <c r="G966" s="9">
        <v>840</v>
      </c>
      <c r="H966">
        <v>1</v>
      </c>
      <c r="I966" s="9">
        <f t="shared" si="112"/>
        <v>840</v>
      </c>
      <c r="X966" s="5">
        <v>45522</v>
      </c>
      <c r="Y966" t="str">
        <f t="shared" si="113"/>
        <v>Sunday</v>
      </c>
      <c r="Z966">
        <f t="shared" si="114"/>
        <v>18</v>
      </c>
      <c r="AA966">
        <f t="shared" si="115"/>
        <v>8</v>
      </c>
      <c r="AB966" t="str">
        <f t="shared" si="116"/>
        <v>August</v>
      </c>
      <c r="AC966">
        <f t="shared" si="117"/>
        <v>2024</v>
      </c>
      <c r="AD966" t="str">
        <f t="shared" si="118"/>
        <v/>
      </c>
      <c r="AE966" t="str" cm="1">
        <f t="array" ref="AE966">_xlfn.SWITCH(Y966,"Saturday","Weekend","Sunday","Weekend","Weekday")</f>
        <v>Weekend</v>
      </c>
      <c r="AF966" t="str">
        <f t="shared" si="119"/>
        <v>Yes</v>
      </c>
    </row>
    <row r="967" spans="3:32" x14ac:dyDescent="0.25">
      <c r="C967" t="s">
        <v>1971</v>
      </c>
      <c r="D967" t="s">
        <v>356</v>
      </c>
      <c r="E967" t="s">
        <v>156</v>
      </c>
      <c r="F967">
        <v>2880</v>
      </c>
      <c r="G967" s="9">
        <v>1600</v>
      </c>
      <c r="H967">
        <v>1</v>
      </c>
      <c r="I967" s="9">
        <f t="shared" ref="I967:I1030" si="120">G967*H967</f>
        <v>1600</v>
      </c>
      <c r="X967" s="5">
        <v>45523</v>
      </c>
      <c r="Y967" t="str">
        <f t="shared" ref="Y967:Y1030" si="121">TEXT(X967,"dddd")</f>
        <v>Monday</v>
      </c>
      <c r="Z967">
        <f t="shared" ref="Z967:Z1030" si="122">DAY(X967)</f>
        <v>19</v>
      </c>
      <c r="AA967">
        <f t="shared" ref="AA967:AA1030" si="123">MONTH(X967)</f>
        <v>8</v>
      </c>
      <c r="AB967" t="str">
        <f t="shared" ref="AB967:AB1030" si="124">TEXT(X967,"mmmm")</f>
        <v>August</v>
      </c>
      <c r="AC967">
        <f t="shared" ref="AC967:AC1030" si="125">YEAR(X967)</f>
        <v>2024</v>
      </c>
      <c r="AD967" t="str">
        <f t="shared" ref="AD967:AD1030" si="126">_xlfn.XLOOKUP(X967,$AH$6:$AH$105,$AI$6:$AI$105,"")</f>
        <v/>
      </c>
      <c r="AE967" t="str" cm="1">
        <f t="array" ref="AE967">_xlfn.SWITCH(Y967,"Saturday","Weekend","Sunday","Weekend","Weekday")</f>
        <v>Weekday</v>
      </c>
      <c r="AF967" t="str">
        <f t="shared" ref="AF967:AF1030" si="127">IF(OR(NOT(AD967=""),AE967="Weekend"),"Yes","No")</f>
        <v>No</v>
      </c>
    </row>
    <row r="968" spans="3:32" x14ac:dyDescent="0.25">
      <c r="C968" t="s">
        <v>1972</v>
      </c>
      <c r="D968" t="s">
        <v>390</v>
      </c>
      <c r="E968" t="s">
        <v>85</v>
      </c>
      <c r="F968">
        <v>2900</v>
      </c>
      <c r="G968" s="9">
        <v>420</v>
      </c>
      <c r="H968">
        <v>10</v>
      </c>
      <c r="I968" s="9">
        <f t="shared" si="120"/>
        <v>4200</v>
      </c>
      <c r="X968" s="5">
        <v>45524</v>
      </c>
      <c r="Y968" t="str">
        <f t="shared" si="121"/>
        <v>Tuesday</v>
      </c>
      <c r="Z968">
        <f t="shared" si="122"/>
        <v>20</v>
      </c>
      <c r="AA968">
        <f t="shared" si="123"/>
        <v>8</v>
      </c>
      <c r="AB968" t="str">
        <f t="shared" si="124"/>
        <v>August</v>
      </c>
      <c r="AC968">
        <f t="shared" si="125"/>
        <v>2024</v>
      </c>
      <c r="AD968" t="str">
        <f t="shared" si="126"/>
        <v/>
      </c>
      <c r="AE968" t="str" cm="1">
        <f t="array" ref="AE968">_xlfn.SWITCH(Y968,"Saturday","Weekend","Sunday","Weekend","Weekday")</f>
        <v>Weekday</v>
      </c>
      <c r="AF968" t="str">
        <f t="shared" si="127"/>
        <v>No</v>
      </c>
    </row>
    <row r="969" spans="3:32" x14ac:dyDescent="0.25">
      <c r="C969" t="s">
        <v>1973</v>
      </c>
      <c r="D969" t="s">
        <v>316</v>
      </c>
      <c r="E969" t="s">
        <v>151</v>
      </c>
      <c r="F969">
        <v>2770</v>
      </c>
      <c r="G969" s="9">
        <v>9500</v>
      </c>
      <c r="H969">
        <v>3</v>
      </c>
      <c r="I969" s="9">
        <f t="shared" si="120"/>
        <v>28500</v>
      </c>
      <c r="X969" s="5">
        <v>45525</v>
      </c>
      <c r="Y969" t="str">
        <f t="shared" si="121"/>
        <v>Wednesday</v>
      </c>
      <c r="Z969">
        <f t="shared" si="122"/>
        <v>21</v>
      </c>
      <c r="AA969">
        <f t="shared" si="123"/>
        <v>8</v>
      </c>
      <c r="AB969" t="str">
        <f t="shared" si="124"/>
        <v>August</v>
      </c>
      <c r="AC969">
        <f t="shared" si="125"/>
        <v>2024</v>
      </c>
      <c r="AD969" t="str">
        <f t="shared" si="126"/>
        <v/>
      </c>
      <c r="AE969" t="str" cm="1">
        <f t="array" ref="AE969">_xlfn.SWITCH(Y969,"Saturday","Weekend","Sunday","Weekend","Weekday")</f>
        <v>Weekday</v>
      </c>
      <c r="AF969" t="str">
        <f t="shared" si="127"/>
        <v>No</v>
      </c>
    </row>
    <row r="970" spans="3:32" x14ac:dyDescent="0.25">
      <c r="C970" t="s">
        <v>1974</v>
      </c>
      <c r="D970" t="s">
        <v>246</v>
      </c>
      <c r="E970" t="s">
        <v>120</v>
      </c>
      <c r="F970">
        <v>2910</v>
      </c>
      <c r="G970" s="9">
        <v>550</v>
      </c>
      <c r="H970">
        <v>3</v>
      </c>
      <c r="I970" s="9">
        <f t="shared" si="120"/>
        <v>1650</v>
      </c>
      <c r="X970" s="5">
        <v>45526</v>
      </c>
      <c r="Y970" t="str">
        <f t="shared" si="121"/>
        <v>Thursday</v>
      </c>
      <c r="Z970">
        <f t="shared" si="122"/>
        <v>22</v>
      </c>
      <c r="AA970">
        <f t="shared" si="123"/>
        <v>8</v>
      </c>
      <c r="AB970" t="str">
        <f t="shared" si="124"/>
        <v>August</v>
      </c>
      <c r="AC970">
        <f t="shared" si="125"/>
        <v>2024</v>
      </c>
      <c r="AD970" t="str">
        <f t="shared" si="126"/>
        <v/>
      </c>
      <c r="AE970" t="str" cm="1">
        <f t="array" ref="AE970">_xlfn.SWITCH(Y970,"Saturday","Weekend","Sunday","Weekend","Weekday")</f>
        <v>Weekday</v>
      </c>
      <c r="AF970" t="str">
        <f t="shared" si="127"/>
        <v>No</v>
      </c>
    </row>
    <row r="971" spans="3:32" x14ac:dyDescent="0.25">
      <c r="C971" t="s">
        <v>1975</v>
      </c>
      <c r="D971" t="s">
        <v>427</v>
      </c>
      <c r="E971" t="s">
        <v>156</v>
      </c>
      <c r="F971">
        <v>2890</v>
      </c>
      <c r="G971" s="9">
        <v>890</v>
      </c>
      <c r="H971">
        <v>1</v>
      </c>
      <c r="I971" s="9">
        <f t="shared" si="120"/>
        <v>890</v>
      </c>
      <c r="X971" s="5">
        <v>45527</v>
      </c>
      <c r="Y971" t="str">
        <f t="shared" si="121"/>
        <v>Friday</v>
      </c>
      <c r="Z971">
        <f t="shared" si="122"/>
        <v>23</v>
      </c>
      <c r="AA971">
        <f t="shared" si="123"/>
        <v>8</v>
      </c>
      <c r="AB971" t="str">
        <f t="shared" si="124"/>
        <v>August</v>
      </c>
      <c r="AC971">
        <f t="shared" si="125"/>
        <v>2024</v>
      </c>
      <c r="AD971" t="str">
        <f t="shared" si="126"/>
        <v/>
      </c>
      <c r="AE971" t="str" cm="1">
        <f t="array" ref="AE971">_xlfn.SWITCH(Y971,"Saturday","Weekend","Sunday","Weekend","Weekday")</f>
        <v>Weekday</v>
      </c>
      <c r="AF971" t="str">
        <f t="shared" si="127"/>
        <v>No</v>
      </c>
    </row>
    <row r="972" spans="3:32" x14ac:dyDescent="0.25">
      <c r="C972" t="s">
        <v>1976</v>
      </c>
      <c r="D972" t="s">
        <v>298</v>
      </c>
      <c r="E972" t="s">
        <v>113</v>
      </c>
      <c r="F972">
        <v>2980</v>
      </c>
      <c r="G972" s="9">
        <v>670</v>
      </c>
      <c r="H972">
        <v>2</v>
      </c>
      <c r="I972" s="9">
        <f t="shared" si="120"/>
        <v>1340</v>
      </c>
      <c r="X972" s="5">
        <v>45528</v>
      </c>
      <c r="Y972" t="str">
        <f t="shared" si="121"/>
        <v>Saturday</v>
      </c>
      <c r="Z972">
        <f t="shared" si="122"/>
        <v>24</v>
      </c>
      <c r="AA972">
        <f t="shared" si="123"/>
        <v>8</v>
      </c>
      <c r="AB972" t="str">
        <f t="shared" si="124"/>
        <v>August</v>
      </c>
      <c r="AC972">
        <f t="shared" si="125"/>
        <v>2024</v>
      </c>
      <c r="AD972" t="str">
        <f t="shared" si="126"/>
        <v/>
      </c>
      <c r="AE972" t="str" cm="1">
        <f t="array" ref="AE972">_xlfn.SWITCH(Y972,"Saturday","Weekend","Sunday","Weekend","Weekday")</f>
        <v>Weekend</v>
      </c>
      <c r="AF972" t="str">
        <f t="shared" si="127"/>
        <v>Yes</v>
      </c>
    </row>
    <row r="973" spans="3:32" x14ac:dyDescent="0.25">
      <c r="C973" t="s">
        <v>1977</v>
      </c>
      <c r="D973" t="s">
        <v>212</v>
      </c>
      <c r="E973" t="s">
        <v>45</v>
      </c>
      <c r="F973">
        <v>2860</v>
      </c>
      <c r="G973" s="9">
        <v>700</v>
      </c>
      <c r="H973">
        <v>1</v>
      </c>
      <c r="I973" s="9">
        <f t="shared" si="120"/>
        <v>700</v>
      </c>
      <c r="X973" s="5">
        <v>45529</v>
      </c>
      <c r="Y973" t="str">
        <f t="shared" si="121"/>
        <v>Sunday</v>
      </c>
      <c r="Z973">
        <f t="shared" si="122"/>
        <v>25</v>
      </c>
      <c r="AA973">
        <f t="shared" si="123"/>
        <v>8</v>
      </c>
      <c r="AB973" t="str">
        <f t="shared" si="124"/>
        <v>August</v>
      </c>
      <c r="AC973">
        <f t="shared" si="125"/>
        <v>2024</v>
      </c>
      <c r="AD973" t="str">
        <f t="shared" si="126"/>
        <v/>
      </c>
      <c r="AE973" t="str" cm="1">
        <f t="array" ref="AE973">_xlfn.SWITCH(Y973,"Saturday","Weekend","Sunday","Weekend","Weekday")</f>
        <v>Weekend</v>
      </c>
      <c r="AF973" t="str">
        <f t="shared" si="127"/>
        <v>Yes</v>
      </c>
    </row>
    <row r="974" spans="3:32" x14ac:dyDescent="0.25">
      <c r="C974" t="s">
        <v>1978</v>
      </c>
      <c r="D974" t="s">
        <v>204</v>
      </c>
      <c r="E974" t="s">
        <v>35</v>
      </c>
      <c r="F974">
        <v>2890</v>
      </c>
      <c r="G974" s="9">
        <v>13</v>
      </c>
      <c r="H974">
        <v>1</v>
      </c>
      <c r="I974" s="9">
        <f t="shared" si="120"/>
        <v>13</v>
      </c>
      <c r="X974" s="5">
        <v>45530</v>
      </c>
      <c r="Y974" t="str">
        <f t="shared" si="121"/>
        <v>Monday</v>
      </c>
      <c r="Z974">
        <f t="shared" si="122"/>
        <v>26</v>
      </c>
      <c r="AA974">
        <f t="shared" si="123"/>
        <v>8</v>
      </c>
      <c r="AB974" t="str">
        <f t="shared" si="124"/>
        <v>August</v>
      </c>
      <c r="AC974">
        <f t="shared" si="125"/>
        <v>2024</v>
      </c>
      <c r="AD974" t="str">
        <f t="shared" si="126"/>
        <v/>
      </c>
      <c r="AE974" t="str" cm="1">
        <f t="array" ref="AE974">_xlfn.SWITCH(Y974,"Saturday","Weekend","Sunday","Weekend","Weekday")</f>
        <v>Weekday</v>
      </c>
      <c r="AF974" t="str">
        <f t="shared" si="127"/>
        <v>No</v>
      </c>
    </row>
    <row r="975" spans="3:32" x14ac:dyDescent="0.25">
      <c r="C975" t="s">
        <v>1979</v>
      </c>
      <c r="D975" t="s">
        <v>283</v>
      </c>
      <c r="E975" t="s">
        <v>154</v>
      </c>
      <c r="F975">
        <v>3000</v>
      </c>
      <c r="G975" s="9">
        <v>440</v>
      </c>
      <c r="H975">
        <v>1</v>
      </c>
      <c r="I975" s="9">
        <f t="shared" si="120"/>
        <v>440</v>
      </c>
      <c r="X975" s="5">
        <v>45531</v>
      </c>
      <c r="Y975" t="str">
        <f t="shared" si="121"/>
        <v>Tuesday</v>
      </c>
      <c r="Z975">
        <f t="shared" si="122"/>
        <v>27</v>
      </c>
      <c r="AA975">
        <f t="shared" si="123"/>
        <v>8</v>
      </c>
      <c r="AB975" t="str">
        <f t="shared" si="124"/>
        <v>August</v>
      </c>
      <c r="AC975">
        <f t="shared" si="125"/>
        <v>2024</v>
      </c>
      <c r="AD975" t="str">
        <f t="shared" si="126"/>
        <v/>
      </c>
      <c r="AE975" t="str" cm="1">
        <f t="array" ref="AE975">_xlfn.SWITCH(Y975,"Saturday","Weekend","Sunday","Weekend","Weekday")</f>
        <v>Weekday</v>
      </c>
      <c r="AF975" t="str">
        <f t="shared" si="127"/>
        <v>No</v>
      </c>
    </row>
    <row r="976" spans="3:32" x14ac:dyDescent="0.25">
      <c r="C976" t="s">
        <v>1980</v>
      </c>
      <c r="D976" t="s">
        <v>349</v>
      </c>
      <c r="E976" t="s">
        <v>80</v>
      </c>
      <c r="F976">
        <v>2830</v>
      </c>
      <c r="G976" s="9">
        <v>400</v>
      </c>
      <c r="H976">
        <v>3</v>
      </c>
      <c r="I976" s="9">
        <f t="shared" si="120"/>
        <v>1200</v>
      </c>
      <c r="X976" s="5">
        <v>45532</v>
      </c>
      <c r="Y976" t="str">
        <f t="shared" si="121"/>
        <v>Wednesday</v>
      </c>
      <c r="Z976">
        <f t="shared" si="122"/>
        <v>28</v>
      </c>
      <c r="AA976">
        <f t="shared" si="123"/>
        <v>8</v>
      </c>
      <c r="AB976" t="str">
        <f t="shared" si="124"/>
        <v>August</v>
      </c>
      <c r="AC976">
        <f t="shared" si="125"/>
        <v>2024</v>
      </c>
      <c r="AD976" t="str">
        <f t="shared" si="126"/>
        <v/>
      </c>
      <c r="AE976" t="str" cm="1">
        <f t="array" ref="AE976">_xlfn.SWITCH(Y976,"Saturday","Weekend","Sunday","Weekend","Weekday")</f>
        <v>Weekday</v>
      </c>
      <c r="AF976" t="str">
        <f t="shared" si="127"/>
        <v>No</v>
      </c>
    </row>
    <row r="977" spans="3:32" x14ac:dyDescent="0.25">
      <c r="C977" t="s">
        <v>1981</v>
      </c>
      <c r="D977" t="s">
        <v>445</v>
      </c>
      <c r="E977" t="s">
        <v>114</v>
      </c>
      <c r="F977">
        <v>2900</v>
      </c>
      <c r="G977" s="9">
        <v>5300</v>
      </c>
      <c r="H977">
        <v>2</v>
      </c>
      <c r="I977" s="9">
        <f t="shared" si="120"/>
        <v>10600</v>
      </c>
      <c r="X977" s="5">
        <v>45533</v>
      </c>
      <c r="Y977" t="str">
        <f t="shared" si="121"/>
        <v>Thursday</v>
      </c>
      <c r="Z977">
        <f t="shared" si="122"/>
        <v>29</v>
      </c>
      <c r="AA977">
        <f t="shared" si="123"/>
        <v>8</v>
      </c>
      <c r="AB977" t="str">
        <f t="shared" si="124"/>
        <v>August</v>
      </c>
      <c r="AC977">
        <f t="shared" si="125"/>
        <v>2024</v>
      </c>
      <c r="AD977" t="str">
        <f t="shared" si="126"/>
        <v/>
      </c>
      <c r="AE977" t="str" cm="1">
        <f t="array" ref="AE977">_xlfn.SWITCH(Y977,"Saturday","Weekend","Sunday","Weekend","Weekday")</f>
        <v>Weekday</v>
      </c>
      <c r="AF977" t="str">
        <f t="shared" si="127"/>
        <v>No</v>
      </c>
    </row>
    <row r="978" spans="3:32" x14ac:dyDescent="0.25">
      <c r="C978" t="s">
        <v>1982</v>
      </c>
      <c r="D978" t="s">
        <v>430</v>
      </c>
      <c r="E978" t="s">
        <v>112</v>
      </c>
      <c r="F978">
        <v>2920</v>
      </c>
      <c r="G978" s="9">
        <v>71</v>
      </c>
      <c r="H978">
        <v>1</v>
      </c>
      <c r="I978" s="9">
        <f t="shared" si="120"/>
        <v>71</v>
      </c>
      <c r="X978" s="5">
        <v>45534</v>
      </c>
      <c r="Y978" t="str">
        <f t="shared" si="121"/>
        <v>Friday</v>
      </c>
      <c r="Z978">
        <f t="shared" si="122"/>
        <v>30</v>
      </c>
      <c r="AA978">
        <f t="shared" si="123"/>
        <v>8</v>
      </c>
      <c r="AB978" t="str">
        <f t="shared" si="124"/>
        <v>August</v>
      </c>
      <c r="AC978">
        <f t="shared" si="125"/>
        <v>2024</v>
      </c>
      <c r="AD978" t="str">
        <f t="shared" si="126"/>
        <v/>
      </c>
      <c r="AE978" t="str" cm="1">
        <f t="array" ref="AE978">_xlfn.SWITCH(Y978,"Saturday","Weekend","Sunday","Weekend","Weekday")</f>
        <v>Weekday</v>
      </c>
      <c r="AF978" t="str">
        <f t="shared" si="127"/>
        <v>No</v>
      </c>
    </row>
    <row r="979" spans="3:32" x14ac:dyDescent="0.25">
      <c r="C979" t="s">
        <v>1983</v>
      </c>
      <c r="D979" t="s">
        <v>247</v>
      </c>
      <c r="E979" t="s">
        <v>68</v>
      </c>
      <c r="F979">
        <v>2810</v>
      </c>
      <c r="G979" s="9">
        <v>130</v>
      </c>
      <c r="H979">
        <v>1</v>
      </c>
      <c r="I979" s="9">
        <f t="shared" si="120"/>
        <v>130</v>
      </c>
      <c r="X979" s="5">
        <v>45535</v>
      </c>
      <c r="Y979" t="str">
        <f t="shared" si="121"/>
        <v>Saturday</v>
      </c>
      <c r="Z979">
        <f t="shared" si="122"/>
        <v>31</v>
      </c>
      <c r="AA979">
        <f t="shared" si="123"/>
        <v>8</v>
      </c>
      <c r="AB979" t="str">
        <f t="shared" si="124"/>
        <v>August</v>
      </c>
      <c r="AC979">
        <f t="shared" si="125"/>
        <v>2024</v>
      </c>
      <c r="AD979" t="str">
        <f t="shared" si="126"/>
        <v/>
      </c>
      <c r="AE979" t="str" cm="1">
        <f t="array" ref="AE979">_xlfn.SWITCH(Y979,"Saturday","Weekend","Sunday","Weekend","Weekday")</f>
        <v>Weekend</v>
      </c>
      <c r="AF979" t="str">
        <f t="shared" si="127"/>
        <v>Yes</v>
      </c>
    </row>
    <row r="980" spans="3:32" x14ac:dyDescent="0.25">
      <c r="C980" t="s">
        <v>1984</v>
      </c>
      <c r="D980" t="s">
        <v>249</v>
      </c>
      <c r="E980" t="s">
        <v>114</v>
      </c>
      <c r="F980">
        <v>2760</v>
      </c>
      <c r="G980" s="9">
        <v>5100</v>
      </c>
      <c r="H980">
        <v>1</v>
      </c>
      <c r="I980" s="9">
        <f t="shared" si="120"/>
        <v>5100</v>
      </c>
      <c r="X980" s="5">
        <v>45536</v>
      </c>
      <c r="Y980" t="str">
        <f t="shared" si="121"/>
        <v>Sunday</v>
      </c>
      <c r="Z980">
        <f t="shared" si="122"/>
        <v>1</v>
      </c>
      <c r="AA980">
        <f t="shared" si="123"/>
        <v>9</v>
      </c>
      <c r="AB980" t="str">
        <f t="shared" si="124"/>
        <v>September</v>
      </c>
      <c r="AC980">
        <f t="shared" si="125"/>
        <v>2024</v>
      </c>
      <c r="AD980" t="str">
        <f t="shared" si="126"/>
        <v/>
      </c>
      <c r="AE980" t="str" cm="1">
        <f t="array" ref="AE980">_xlfn.SWITCH(Y980,"Saturday","Weekend","Sunday","Weekend","Weekday")</f>
        <v>Weekend</v>
      </c>
      <c r="AF980" t="str">
        <f t="shared" si="127"/>
        <v>Yes</v>
      </c>
    </row>
    <row r="981" spans="3:32" x14ac:dyDescent="0.25">
      <c r="C981" t="s">
        <v>1985</v>
      </c>
      <c r="D981" t="s">
        <v>259</v>
      </c>
      <c r="E981" t="s">
        <v>130</v>
      </c>
      <c r="F981">
        <v>2780</v>
      </c>
      <c r="G981" s="9">
        <v>96</v>
      </c>
      <c r="H981">
        <v>1</v>
      </c>
      <c r="I981" s="9">
        <f t="shared" si="120"/>
        <v>96</v>
      </c>
      <c r="X981" s="5">
        <v>45537</v>
      </c>
      <c r="Y981" t="str">
        <f t="shared" si="121"/>
        <v>Monday</v>
      </c>
      <c r="Z981">
        <f t="shared" si="122"/>
        <v>2</v>
      </c>
      <c r="AA981">
        <f t="shared" si="123"/>
        <v>9</v>
      </c>
      <c r="AB981" t="str">
        <f t="shared" si="124"/>
        <v>September</v>
      </c>
      <c r="AC981">
        <f t="shared" si="125"/>
        <v>2024</v>
      </c>
      <c r="AD981" t="str">
        <f t="shared" si="126"/>
        <v>Labor Day</v>
      </c>
      <c r="AE981" t="str" cm="1">
        <f t="array" ref="AE981">_xlfn.SWITCH(Y981,"Saturday","Weekend","Sunday","Weekend","Weekday")</f>
        <v>Weekday</v>
      </c>
      <c r="AF981" t="str">
        <f t="shared" si="127"/>
        <v>Yes</v>
      </c>
    </row>
    <row r="982" spans="3:32" x14ac:dyDescent="0.25">
      <c r="C982" t="s">
        <v>1986</v>
      </c>
      <c r="D982" t="s">
        <v>273</v>
      </c>
      <c r="E982" t="s">
        <v>28</v>
      </c>
      <c r="F982">
        <v>2710</v>
      </c>
      <c r="G982" s="9">
        <v>400</v>
      </c>
      <c r="H982">
        <v>1</v>
      </c>
      <c r="I982" s="9">
        <f t="shared" si="120"/>
        <v>400</v>
      </c>
      <c r="X982" s="5">
        <v>45538</v>
      </c>
      <c r="Y982" t="str">
        <f t="shared" si="121"/>
        <v>Tuesday</v>
      </c>
      <c r="Z982">
        <f t="shared" si="122"/>
        <v>3</v>
      </c>
      <c r="AA982">
        <f t="shared" si="123"/>
        <v>9</v>
      </c>
      <c r="AB982" t="str">
        <f t="shared" si="124"/>
        <v>September</v>
      </c>
      <c r="AC982">
        <f t="shared" si="125"/>
        <v>2024</v>
      </c>
      <c r="AD982" t="str">
        <f t="shared" si="126"/>
        <v/>
      </c>
      <c r="AE982" t="str" cm="1">
        <f t="array" ref="AE982">_xlfn.SWITCH(Y982,"Saturday","Weekend","Sunday","Weekend","Weekday")</f>
        <v>Weekday</v>
      </c>
      <c r="AF982" t="str">
        <f t="shared" si="127"/>
        <v>No</v>
      </c>
    </row>
    <row r="983" spans="3:32" x14ac:dyDescent="0.25">
      <c r="C983" t="s">
        <v>1987</v>
      </c>
      <c r="D983" t="s">
        <v>375</v>
      </c>
      <c r="E983" t="s">
        <v>175</v>
      </c>
      <c r="F983">
        <v>2770</v>
      </c>
      <c r="G983" s="9">
        <v>9300</v>
      </c>
      <c r="H983">
        <v>1</v>
      </c>
      <c r="I983" s="9">
        <f t="shared" si="120"/>
        <v>9300</v>
      </c>
      <c r="X983" s="5">
        <v>45539</v>
      </c>
      <c r="Y983" t="str">
        <f t="shared" si="121"/>
        <v>Wednesday</v>
      </c>
      <c r="Z983">
        <f t="shared" si="122"/>
        <v>4</v>
      </c>
      <c r="AA983">
        <f t="shared" si="123"/>
        <v>9</v>
      </c>
      <c r="AB983" t="str">
        <f t="shared" si="124"/>
        <v>September</v>
      </c>
      <c r="AC983">
        <f t="shared" si="125"/>
        <v>2024</v>
      </c>
      <c r="AD983" t="str">
        <f t="shared" si="126"/>
        <v/>
      </c>
      <c r="AE983" t="str" cm="1">
        <f t="array" ref="AE983">_xlfn.SWITCH(Y983,"Saturday","Weekend","Sunday","Weekend","Weekday")</f>
        <v>Weekday</v>
      </c>
      <c r="AF983" t="str">
        <f t="shared" si="127"/>
        <v>No</v>
      </c>
    </row>
    <row r="984" spans="3:32" x14ac:dyDescent="0.25">
      <c r="C984" t="s">
        <v>1988</v>
      </c>
      <c r="D984" t="s">
        <v>316</v>
      </c>
      <c r="E984" t="s">
        <v>155</v>
      </c>
      <c r="F984">
        <v>2810</v>
      </c>
      <c r="G984" s="9">
        <v>9900</v>
      </c>
      <c r="H984">
        <v>8</v>
      </c>
      <c r="I984" s="9">
        <f t="shared" si="120"/>
        <v>79200</v>
      </c>
      <c r="X984" s="5">
        <v>45540</v>
      </c>
      <c r="Y984" t="str">
        <f t="shared" si="121"/>
        <v>Thursday</v>
      </c>
      <c r="Z984">
        <f t="shared" si="122"/>
        <v>5</v>
      </c>
      <c r="AA984">
        <f t="shared" si="123"/>
        <v>9</v>
      </c>
      <c r="AB984" t="str">
        <f t="shared" si="124"/>
        <v>September</v>
      </c>
      <c r="AC984">
        <f t="shared" si="125"/>
        <v>2024</v>
      </c>
      <c r="AD984" t="str">
        <f t="shared" si="126"/>
        <v/>
      </c>
      <c r="AE984" t="str" cm="1">
        <f t="array" ref="AE984">_xlfn.SWITCH(Y984,"Saturday","Weekend","Sunday","Weekend","Weekday")</f>
        <v>Weekday</v>
      </c>
      <c r="AF984" t="str">
        <f t="shared" si="127"/>
        <v>No</v>
      </c>
    </row>
    <row r="985" spans="3:32" x14ac:dyDescent="0.25">
      <c r="C985" t="s">
        <v>1989</v>
      </c>
      <c r="D985" t="s">
        <v>437</v>
      </c>
      <c r="E985" t="s">
        <v>45</v>
      </c>
      <c r="F985">
        <v>2760</v>
      </c>
      <c r="G985" s="9">
        <v>54</v>
      </c>
      <c r="H985">
        <v>5</v>
      </c>
      <c r="I985" s="9">
        <f t="shared" si="120"/>
        <v>270</v>
      </c>
      <c r="X985" s="5">
        <v>45541</v>
      </c>
      <c r="Y985" t="str">
        <f t="shared" si="121"/>
        <v>Friday</v>
      </c>
      <c r="Z985">
        <f t="shared" si="122"/>
        <v>6</v>
      </c>
      <c r="AA985">
        <f t="shared" si="123"/>
        <v>9</v>
      </c>
      <c r="AB985" t="str">
        <f t="shared" si="124"/>
        <v>September</v>
      </c>
      <c r="AC985">
        <f t="shared" si="125"/>
        <v>2024</v>
      </c>
      <c r="AD985" t="str">
        <f t="shared" si="126"/>
        <v/>
      </c>
      <c r="AE985" t="str" cm="1">
        <f t="array" ref="AE985">_xlfn.SWITCH(Y985,"Saturday","Weekend","Sunday","Weekend","Weekday")</f>
        <v>Weekday</v>
      </c>
      <c r="AF985" t="str">
        <f t="shared" si="127"/>
        <v>No</v>
      </c>
    </row>
    <row r="986" spans="3:32" x14ac:dyDescent="0.25">
      <c r="C986" t="s">
        <v>1990</v>
      </c>
      <c r="D986" t="s">
        <v>422</v>
      </c>
      <c r="E986" t="s">
        <v>27</v>
      </c>
      <c r="F986">
        <v>2790</v>
      </c>
      <c r="G986" s="9">
        <v>3200</v>
      </c>
      <c r="H986">
        <v>1</v>
      </c>
      <c r="I986" s="9">
        <f t="shared" si="120"/>
        <v>3200</v>
      </c>
      <c r="X986" s="5">
        <v>45542</v>
      </c>
      <c r="Y986" t="str">
        <f t="shared" si="121"/>
        <v>Saturday</v>
      </c>
      <c r="Z986">
        <f t="shared" si="122"/>
        <v>7</v>
      </c>
      <c r="AA986">
        <f t="shared" si="123"/>
        <v>9</v>
      </c>
      <c r="AB986" t="str">
        <f t="shared" si="124"/>
        <v>September</v>
      </c>
      <c r="AC986">
        <f t="shared" si="125"/>
        <v>2024</v>
      </c>
      <c r="AD986" t="str">
        <f t="shared" si="126"/>
        <v/>
      </c>
      <c r="AE986" t="str" cm="1">
        <f t="array" ref="AE986">_xlfn.SWITCH(Y986,"Saturday","Weekend","Sunday","Weekend","Weekday")</f>
        <v>Weekend</v>
      </c>
      <c r="AF986" t="str">
        <f t="shared" si="127"/>
        <v>Yes</v>
      </c>
    </row>
    <row r="987" spans="3:32" x14ac:dyDescent="0.25">
      <c r="C987" t="s">
        <v>1991</v>
      </c>
      <c r="D987" t="s">
        <v>283</v>
      </c>
      <c r="E987" t="s">
        <v>102</v>
      </c>
      <c r="F987">
        <v>2870</v>
      </c>
      <c r="G987" s="9">
        <v>63</v>
      </c>
      <c r="H987">
        <v>1</v>
      </c>
      <c r="I987" s="9">
        <f t="shared" si="120"/>
        <v>63</v>
      </c>
      <c r="X987" s="5">
        <v>45543</v>
      </c>
      <c r="Y987" t="str">
        <f t="shared" si="121"/>
        <v>Sunday</v>
      </c>
      <c r="Z987">
        <f t="shared" si="122"/>
        <v>8</v>
      </c>
      <c r="AA987">
        <f t="shared" si="123"/>
        <v>9</v>
      </c>
      <c r="AB987" t="str">
        <f t="shared" si="124"/>
        <v>September</v>
      </c>
      <c r="AC987">
        <f t="shared" si="125"/>
        <v>2024</v>
      </c>
      <c r="AD987" t="str">
        <f t="shared" si="126"/>
        <v/>
      </c>
      <c r="AE987" t="str" cm="1">
        <f t="array" ref="AE987">_xlfn.SWITCH(Y987,"Saturday","Weekend","Sunday","Weekend","Weekday")</f>
        <v>Weekend</v>
      </c>
      <c r="AF987" t="str">
        <f t="shared" si="127"/>
        <v>Yes</v>
      </c>
    </row>
    <row r="988" spans="3:32" x14ac:dyDescent="0.25">
      <c r="C988" t="s">
        <v>1992</v>
      </c>
      <c r="D988" t="s">
        <v>424</v>
      </c>
      <c r="E988" t="s">
        <v>68</v>
      </c>
      <c r="F988">
        <v>2910</v>
      </c>
      <c r="G988" s="9">
        <v>48</v>
      </c>
      <c r="H988">
        <v>5</v>
      </c>
      <c r="I988" s="9">
        <f t="shared" si="120"/>
        <v>240</v>
      </c>
      <c r="X988" s="5">
        <v>45544</v>
      </c>
      <c r="Y988" t="str">
        <f t="shared" si="121"/>
        <v>Monday</v>
      </c>
      <c r="Z988">
        <f t="shared" si="122"/>
        <v>9</v>
      </c>
      <c r="AA988">
        <f t="shared" si="123"/>
        <v>9</v>
      </c>
      <c r="AB988" t="str">
        <f t="shared" si="124"/>
        <v>September</v>
      </c>
      <c r="AC988">
        <f t="shared" si="125"/>
        <v>2024</v>
      </c>
      <c r="AD988" t="str">
        <f t="shared" si="126"/>
        <v/>
      </c>
      <c r="AE988" t="str" cm="1">
        <f t="array" ref="AE988">_xlfn.SWITCH(Y988,"Saturday","Weekend","Sunday","Weekend","Weekday")</f>
        <v>Weekday</v>
      </c>
      <c r="AF988" t="str">
        <f t="shared" si="127"/>
        <v>No</v>
      </c>
    </row>
    <row r="989" spans="3:32" x14ac:dyDescent="0.25">
      <c r="C989" t="s">
        <v>1993</v>
      </c>
      <c r="D989" t="s">
        <v>420</v>
      </c>
      <c r="E989" t="s">
        <v>145</v>
      </c>
      <c r="F989">
        <v>2890</v>
      </c>
      <c r="G989" s="9">
        <v>21</v>
      </c>
      <c r="H989">
        <v>2</v>
      </c>
      <c r="I989" s="9">
        <f t="shared" si="120"/>
        <v>42</v>
      </c>
      <c r="X989" s="5">
        <v>45545</v>
      </c>
      <c r="Y989" t="str">
        <f t="shared" si="121"/>
        <v>Tuesday</v>
      </c>
      <c r="Z989">
        <f t="shared" si="122"/>
        <v>10</v>
      </c>
      <c r="AA989">
        <f t="shared" si="123"/>
        <v>9</v>
      </c>
      <c r="AB989" t="str">
        <f t="shared" si="124"/>
        <v>September</v>
      </c>
      <c r="AC989">
        <f t="shared" si="125"/>
        <v>2024</v>
      </c>
      <c r="AD989" t="str">
        <f t="shared" si="126"/>
        <v/>
      </c>
      <c r="AE989" t="str" cm="1">
        <f t="array" ref="AE989">_xlfn.SWITCH(Y989,"Saturday","Weekend","Sunday","Weekend","Weekday")</f>
        <v>Weekday</v>
      </c>
      <c r="AF989" t="str">
        <f t="shared" si="127"/>
        <v>No</v>
      </c>
    </row>
    <row r="990" spans="3:32" x14ac:dyDescent="0.25">
      <c r="C990" t="s">
        <v>1994</v>
      </c>
      <c r="D990" t="s">
        <v>303</v>
      </c>
      <c r="E990" t="s">
        <v>66</v>
      </c>
      <c r="F990">
        <v>2770</v>
      </c>
      <c r="G990" s="9">
        <v>5100</v>
      </c>
      <c r="H990">
        <v>1</v>
      </c>
      <c r="I990" s="9">
        <f t="shared" si="120"/>
        <v>5100</v>
      </c>
      <c r="X990" s="5">
        <v>45546</v>
      </c>
      <c r="Y990" t="str">
        <f t="shared" si="121"/>
        <v>Wednesday</v>
      </c>
      <c r="Z990">
        <f t="shared" si="122"/>
        <v>11</v>
      </c>
      <c r="AA990">
        <f t="shared" si="123"/>
        <v>9</v>
      </c>
      <c r="AB990" t="str">
        <f t="shared" si="124"/>
        <v>September</v>
      </c>
      <c r="AC990">
        <f t="shared" si="125"/>
        <v>2024</v>
      </c>
      <c r="AD990" t="str">
        <f t="shared" si="126"/>
        <v/>
      </c>
      <c r="AE990" t="str" cm="1">
        <f t="array" ref="AE990">_xlfn.SWITCH(Y990,"Saturday","Weekend","Sunday","Weekend","Weekday")</f>
        <v>Weekday</v>
      </c>
      <c r="AF990" t="str">
        <f t="shared" si="127"/>
        <v>No</v>
      </c>
    </row>
    <row r="991" spans="3:32" x14ac:dyDescent="0.25">
      <c r="C991" t="s">
        <v>1995</v>
      </c>
      <c r="D991" t="s">
        <v>204</v>
      </c>
      <c r="E991" t="s">
        <v>37</v>
      </c>
      <c r="F991">
        <v>2780</v>
      </c>
      <c r="G991" s="9">
        <v>8100</v>
      </c>
      <c r="H991">
        <v>1</v>
      </c>
      <c r="I991" s="9">
        <f t="shared" si="120"/>
        <v>8100</v>
      </c>
      <c r="X991" s="5">
        <v>45547</v>
      </c>
      <c r="Y991" t="str">
        <f t="shared" si="121"/>
        <v>Thursday</v>
      </c>
      <c r="Z991">
        <f t="shared" si="122"/>
        <v>12</v>
      </c>
      <c r="AA991">
        <f t="shared" si="123"/>
        <v>9</v>
      </c>
      <c r="AB991" t="str">
        <f t="shared" si="124"/>
        <v>September</v>
      </c>
      <c r="AC991">
        <f t="shared" si="125"/>
        <v>2024</v>
      </c>
      <c r="AD991" t="str">
        <f t="shared" si="126"/>
        <v/>
      </c>
      <c r="AE991" t="str" cm="1">
        <f t="array" ref="AE991">_xlfn.SWITCH(Y991,"Saturday","Weekend","Sunday","Weekend","Weekday")</f>
        <v>Weekday</v>
      </c>
      <c r="AF991" t="str">
        <f t="shared" si="127"/>
        <v>No</v>
      </c>
    </row>
    <row r="992" spans="3:32" x14ac:dyDescent="0.25">
      <c r="C992" t="s">
        <v>1996</v>
      </c>
      <c r="D992" t="s">
        <v>297</v>
      </c>
      <c r="E992" t="s">
        <v>130</v>
      </c>
      <c r="F992">
        <v>2980</v>
      </c>
      <c r="G992" s="9">
        <v>420</v>
      </c>
      <c r="H992">
        <v>1</v>
      </c>
      <c r="I992" s="9">
        <f t="shared" si="120"/>
        <v>420</v>
      </c>
      <c r="X992" s="5">
        <v>45548</v>
      </c>
      <c r="Y992" t="str">
        <f t="shared" si="121"/>
        <v>Friday</v>
      </c>
      <c r="Z992">
        <f t="shared" si="122"/>
        <v>13</v>
      </c>
      <c r="AA992">
        <f t="shared" si="123"/>
        <v>9</v>
      </c>
      <c r="AB992" t="str">
        <f t="shared" si="124"/>
        <v>September</v>
      </c>
      <c r="AC992">
        <f t="shared" si="125"/>
        <v>2024</v>
      </c>
      <c r="AD992" t="str">
        <f t="shared" si="126"/>
        <v/>
      </c>
      <c r="AE992" t="str" cm="1">
        <f t="array" ref="AE992">_xlfn.SWITCH(Y992,"Saturday","Weekend","Sunday","Weekend","Weekday")</f>
        <v>Weekday</v>
      </c>
      <c r="AF992" t="str">
        <f t="shared" si="127"/>
        <v>No</v>
      </c>
    </row>
    <row r="993" spans="3:32" x14ac:dyDescent="0.25">
      <c r="C993" t="s">
        <v>1997</v>
      </c>
      <c r="D993" t="s">
        <v>266</v>
      </c>
      <c r="E993" t="s">
        <v>49</v>
      </c>
      <c r="F993">
        <v>2860</v>
      </c>
      <c r="G993" s="9">
        <v>520</v>
      </c>
      <c r="H993">
        <v>1</v>
      </c>
      <c r="I993" s="9">
        <f t="shared" si="120"/>
        <v>520</v>
      </c>
      <c r="X993" s="5">
        <v>45549</v>
      </c>
      <c r="Y993" t="str">
        <f t="shared" si="121"/>
        <v>Saturday</v>
      </c>
      <c r="Z993">
        <f t="shared" si="122"/>
        <v>14</v>
      </c>
      <c r="AA993">
        <f t="shared" si="123"/>
        <v>9</v>
      </c>
      <c r="AB993" t="str">
        <f t="shared" si="124"/>
        <v>September</v>
      </c>
      <c r="AC993">
        <f t="shared" si="125"/>
        <v>2024</v>
      </c>
      <c r="AD993" t="str">
        <f t="shared" si="126"/>
        <v/>
      </c>
      <c r="AE993" t="str" cm="1">
        <f t="array" ref="AE993">_xlfn.SWITCH(Y993,"Saturday","Weekend","Sunday","Weekend","Weekday")</f>
        <v>Weekend</v>
      </c>
      <c r="AF993" t="str">
        <f t="shared" si="127"/>
        <v>Yes</v>
      </c>
    </row>
    <row r="994" spans="3:32" x14ac:dyDescent="0.25">
      <c r="C994" t="s">
        <v>1998</v>
      </c>
      <c r="D994" t="s">
        <v>354</v>
      </c>
      <c r="E994" t="s">
        <v>147</v>
      </c>
      <c r="F994">
        <v>2890</v>
      </c>
      <c r="G994" s="9">
        <v>1600</v>
      </c>
      <c r="H994">
        <v>5</v>
      </c>
      <c r="I994" s="9">
        <f t="shared" si="120"/>
        <v>8000</v>
      </c>
      <c r="X994" s="5">
        <v>45550</v>
      </c>
      <c r="Y994" t="str">
        <f t="shared" si="121"/>
        <v>Sunday</v>
      </c>
      <c r="Z994">
        <f t="shared" si="122"/>
        <v>15</v>
      </c>
      <c r="AA994">
        <f t="shared" si="123"/>
        <v>9</v>
      </c>
      <c r="AB994" t="str">
        <f t="shared" si="124"/>
        <v>September</v>
      </c>
      <c r="AC994">
        <f t="shared" si="125"/>
        <v>2024</v>
      </c>
      <c r="AD994" t="str">
        <f t="shared" si="126"/>
        <v/>
      </c>
      <c r="AE994" t="str" cm="1">
        <f t="array" ref="AE994">_xlfn.SWITCH(Y994,"Saturday","Weekend","Sunday","Weekend","Weekday")</f>
        <v>Weekend</v>
      </c>
      <c r="AF994" t="str">
        <f t="shared" si="127"/>
        <v>Yes</v>
      </c>
    </row>
    <row r="995" spans="3:32" x14ac:dyDescent="0.25">
      <c r="C995" t="s">
        <v>1999</v>
      </c>
      <c r="D995" t="s">
        <v>372</v>
      </c>
      <c r="E995" t="s">
        <v>45</v>
      </c>
      <c r="F995">
        <v>2770</v>
      </c>
      <c r="G995" s="9">
        <v>7300</v>
      </c>
      <c r="H995">
        <v>5</v>
      </c>
      <c r="I995" s="9">
        <f t="shared" si="120"/>
        <v>36500</v>
      </c>
      <c r="X995" s="5">
        <v>45551</v>
      </c>
      <c r="Y995" t="str">
        <f t="shared" si="121"/>
        <v>Monday</v>
      </c>
      <c r="Z995">
        <f t="shared" si="122"/>
        <v>16</v>
      </c>
      <c r="AA995">
        <f t="shared" si="123"/>
        <v>9</v>
      </c>
      <c r="AB995" t="str">
        <f t="shared" si="124"/>
        <v>September</v>
      </c>
      <c r="AC995">
        <f t="shared" si="125"/>
        <v>2024</v>
      </c>
      <c r="AD995" t="str">
        <f t="shared" si="126"/>
        <v/>
      </c>
      <c r="AE995" t="str" cm="1">
        <f t="array" ref="AE995">_xlfn.SWITCH(Y995,"Saturday","Weekend","Sunday","Weekend","Weekday")</f>
        <v>Weekday</v>
      </c>
      <c r="AF995" t="str">
        <f t="shared" si="127"/>
        <v>No</v>
      </c>
    </row>
    <row r="996" spans="3:32" x14ac:dyDescent="0.25">
      <c r="C996" t="s">
        <v>2000</v>
      </c>
      <c r="D996" t="s">
        <v>443</v>
      </c>
      <c r="E996" t="s">
        <v>92</v>
      </c>
      <c r="F996">
        <v>2770</v>
      </c>
      <c r="G996" s="9">
        <v>26</v>
      </c>
      <c r="H996">
        <v>1</v>
      </c>
      <c r="I996" s="9">
        <f t="shared" si="120"/>
        <v>26</v>
      </c>
      <c r="X996" s="5">
        <v>45552</v>
      </c>
      <c r="Y996" t="str">
        <f t="shared" si="121"/>
        <v>Tuesday</v>
      </c>
      <c r="Z996">
        <f t="shared" si="122"/>
        <v>17</v>
      </c>
      <c r="AA996">
        <f t="shared" si="123"/>
        <v>9</v>
      </c>
      <c r="AB996" t="str">
        <f t="shared" si="124"/>
        <v>September</v>
      </c>
      <c r="AC996">
        <f t="shared" si="125"/>
        <v>2024</v>
      </c>
      <c r="AD996" t="str">
        <f t="shared" si="126"/>
        <v/>
      </c>
      <c r="AE996" t="str" cm="1">
        <f t="array" ref="AE996">_xlfn.SWITCH(Y996,"Saturday","Weekend","Sunday","Weekend","Weekday")</f>
        <v>Weekday</v>
      </c>
      <c r="AF996" t="str">
        <f t="shared" si="127"/>
        <v>No</v>
      </c>
    </row>
    <row r="997" spans="3:32" x14ac:dyDescent="0.25">
      <c r="C997" t="s">
        <v>2001</v>
      </c>
      <c r="D997" t="s">
        <v>290</v>
      </c>
      <c r="E997" t="s">
        <v>129</v>
      </c>
      <c r="F997">
        <v>2780</v>
      </c>
      <c r="G997" s="9">
        <v>990</v>
      </c>
      <c r="H997">
        <v>5</v>
      </c>
      <c r="I997" s="9">
        <f t="shared" si="120"/>
        <v>4950</v>
      </c>
      <c r="X997" s="5">
        <v>45553</v>
      </c>
      <c r="Y997" t="str">
        <f t="shared" si="121"/>
        <v>Wednesday</v>
      </c>
      <c r="Z997">
        <f t="shared" si="122"/>
        <v>18</v>
      </c>
      <c r="AA997">
        <f t="shared" si="123"/>
        <v>9</v>
      </c>
      <c r="AB997" t="str">
        <f t="shared" si="124"/>
        <v>September</v>
      </c>
      <c r="AC997">
        <f t="shared" si="125"/>
        <v>2024</v>
      </c>
      <c r="AD997" t="str">
        <f t="shared" si="126"/>
        <v/>
      </c>
      <c r="AE997" t="str" cm="1">
        <f t="array" ref="AE997">_xlfn.SWITCH(Y997,"Saturday","Weekend","Sunday","Weekend","Weekday")</f>
        <v>Weekday</v>
      </c>
      <c r="AF997" t="str">
        <f t="shared" si="127"/>
        <v>No</v>
      </c>
    </row>
    <row r="998" spans="3:32" x14ac:dyDescent="0.25">
      <c r="C998" t="s">
        <v>2002</v>
      </c>
      <c r="D998" t="s">
        <v>263</v>
      </c>
      <c r="E998" t="s">
        <v>171</v>
      </c>
      <c r="F998">
        <v>2880</v>
      </c>
      <c r="G998" s="9">
        <v>920</v>
      </c>
      <c r="H998">
        <v>7</v>
      </c>
      <c r="I998" s="9">
        <f t="shared" si="120"/>
        <v>6440</v>
      </c>
      <c r="X998" s="5">
        <v>45554</v>
      </c>
      <c r="Y998" t="str">
        <f t="shared" si="121"/>
        <v>Thursday</v>
      </c>
      <c r="Z998">
        <f t="shared" si="122"/>
        <v>19</v>
      </c>
      <c r="AA998">
        <f t="shared" si="123"/>
        <v>9</v>
      </c>
      <c r="AB998" t="str">
        <f t="shared" si="124"/>
        <v>September</v>
      </c>
      <c r="AC998">
        <f t="shared" si="125"/>
        <v>2024</v>
      </c>
      <c r="AD998" t="str">
        <f t="shared" si="126"/>
        <v/>
      </c>
      <c r="AE998" t="str" cm="1">
        <f t="array" ref="AE998">_xlfn.SWITCH(Y998,"Saturday","Weekend","Sunday","Weekend","Weekday")</f>
        <v>Weekday</v>
      </c>
      <c r="AF998" t="str">
        <f t="shared" si="127"/>
        <v>No</v>
      </c>
    </row>
    <row r="999" spans="3:32" x14ac:dyDescent="0.25">
      <c r="C999" t="s">
        <v>2003</v>
      </c>
      <c r="D999" t="s">
        <v>398</v>
      </c>
      <c r="E999" t="s">
        <v>119</v>
      </c>
      <c r="F999">
        <v>2810</v>
      </c>
      <c r="G999" s="9">
        <v>72</v>
      </c>
      <c r="H999">
        <v>9</v>
      </c>
      <c r="I999" s="9">
        <f t="shared" si="120"/>
        <v>648</v>
      </c>
      <c r="X999" s="5">
        <v>45555</v>
      </c>
      <c r="Y999" t="str">
        <f t="shared" si="121"/>
        <v>Friday</v>
      </c>
      <c r="Z999">
        <f t="shared" si="122"/>
        <v>20</v>
      </c>
      <c r="AA999">
        <f t="shared" si="123"/>
        <v>9</v>
      </c>
      <c r="AB999" t="str">
        <f t="shared" si="124"/>
        <v>September</v>
      </c>
      <c r="AC999">
        <f t="shared" si="125"/>
        <v>2024</v>
      </c>
      <c r="AD999" t="str">
        <f t="shared" si="126"/>
        <v/>
      </c>
      <c r="AE999" t="str" cm="1">
        <f t="array" ref="AE999">_xlfn.SWITCH(Y999,"Saturday","Weekend","Sunday","Weekend","Weekday")</f>
        <v>Weekday</v>
      </c>
      <c r="AF999" t="str">
        <f t="shared" si="127"/>
        <v>No</v>
      </c>
    </row>
    <row r="1000" spans="3:32" x14ac:dyDescent="0.25">
      <c r="C1000" t="s">
        <v>2004</v>
      </c>
      <c r="D1000" t="s">
        <v>342</v>
      </c>
      <c r="E1000" t="s">
        <v>125</v>
      </c>
      <c r="F1000">
        <v>2880</v>
      </c>
      <c r="G1000" s="9">
        <v>9300</v>
      </c>
      <c r="H1000">
        <v>1</v>
      </c>
      <c r="I1000" s="9">
        <f t="shared" si="120"/>
        <v>9300</v>
      </c>
      <c r="X1000" s="5">
        <v>45556</v>
      </c>
      <c r="Y1000" t="str">
        <f t="shared" si="121"/>
        <v>Saturday</v>
      </c>
      <c r="Z1000">
        <f t="shared" si="122"/>
        <v>21</v>
      </c>
      <c r="AA1000">
        <f t="shared" si="123"/>
        <v>9</v>
      </c>
      <c r="AB1000" t="str">
        <f t="shared" si="124"/>
        <v>September</v>
      </c>
      <c r="AC1000">
        <f t="shared" si="125"/>
        <v>2024</v>
      </c>
      <c r="AD1000" t="str">
        <f t="shared" si="126"/>
        <v/>
      </c>
      <c r="AE1000" t="str" cm="1">
        <f t="array" ref="AE1000">_xlfn.SWITCH(Y1000,"Saturday","Weekend","Sunday","Weekend","Weekday")</f>
        <v>Weekend</v>
      </c>
      <c r="AF1000" t="str">
        <f t="shared" si="127"/>
        <v>Yes</v>
      </c>
    </row>
    <row r="1001" spans="3:32" x14ac:dyDescent="0.25">
      <c r="C1001" t="s">
        <v>2005</v>
      </c>
      <c r="D1001" t="s">
        <v>280</v>
      </c>
      <c r="E1001" t="s">
        <v>71</v>
      </c>
      <c r="F1001">
        <v>2830</v>
      </c>
      <c r="G1001" s="9">
        <v>31</v>
      </c>
      <c r="H1001">
        <v>1</v>
      </c>
      <c r="I1001" s="9">
        <f t="shared" si="120"/>
        <v>31</v>
      </c>
      <c r="X1001" s="5">
        <v>45557</v>
      </c>
      <c r="Y1001" t="str">
        <f t="shared" si="121"/>
        <v>Sunday</v>
      </c>
      <c r="Z1001">
        <f t="shared" si="122"/>
        <v>22</v>
      </c>
      <c r="AA1001">
        <f t="shared" si="123"/>
        <v>9</v>
      </c>
      <c r="AB1001" t="str">
        <f t="shared" si="124"/>
        <v>September</v>
      </c>
      <c r="AC1001">
        <f t="shared" si="125"/>
        <v>2024</v>
      </c>
      <c r="AD1001" t="str">
        <f t="shared" si="126"/>
        <v/>
      </c>
      <c r="AE1001" t="str" cm="1">
        <f t="array" ref="AE1001">_xlfn.SWITCH(Y1001,"Saturday","Weekend","Sunday","Weekend","Weekday")</f>
        <v>Weekend</v>
      </c>
      <c r="AF1001" t="str">
        <f t="shared" si="127"/>
        <v>Yes</v>
      </c>
    </row>
    <row r="1002" spans="3:32" x14ac:dyDescent="0.25">
      <c r="C1002" t="s">
        <v>2006</v>
      </c>
      <c r="D1002" t="s">
        <v>378</v>
      </c>
      <c r="E1002" t="s">
        <v>101</v>
      </c>
      <c r="F1002">
        <v>2840</v>
      </c>
      <c r="G1002" s="9">
        <v>390</v>
      </c>
      <c r="H1002">
        <v>1</v>
      </c>
      <c r="I1002" s="9">
        <f t="shared" si="120"/>
        <v>390</v>
      </c>
      <c r="X1002" s="5">
        <v>45558</v>
      </c>
      <c r="Y1002" t="str">
        <f t="shared" si="121"/>
        <v>Monday</v>
      </c>
      <c r="Z1002">
        <f t="shared" si="122"/>
        <v>23</v>
      </c>
      <c r="AA1002">
        <f t="shared" si="123"/>
        <v>9</v>
      </c>
      <c r="AB1002" t="str">
        <f t="shared" si="124"/>
        <v>September</v>
      </c>
      <c r="AC1002">
        <f t="shared" si="125"/>
        <v>2024</v>
      </c>
      <c r="AD1002" t="str">
        <f t="shared" si="126"/>
        <v/>
      </c>
      <c r="AE1002" t="str" cm="1">
        <f t="array" ref="AE1002">_xlfn.SWITCH(Y1002,"Saturday","Weekend","Sunday","Weekend","Weekday")</f>
        <v>Weekday</v>
      </c>
      <c r="AF1002" t="str">
        <f t="shared" si="127"/>
        <v>No</v>
      </c>
    </row>
    <row r="1003" spans="3:32" x14ac:dyDescent="0.25">
      <c r="C1003" t="s">
        <v>2007</v>
      </c>
      <c r="D1003" t="s">
        <v>445</v>
      </c>
      <c r="E1003" t="s">
        <v>116</v>
      </c>
      <c r="F1003">
        <v>2880</v>
      </c>
      <c r="G1003" s="9">
        <v>420</v>
      </c>
      <c r="H1003">
        <v>1</v>
      </c>
      <c r="I1003" s="9">
        <f t="shared" si="120"/>
        <v>420</v>
      </c>
      <c r="X1003" s="5">
        <v>45559</v>
      </c>
      <c r="Y1003" t="str">
        <f t="shared" si="121"/>
        <v>Tuesday</v>
      </c>
      <c r="Z1003">
        <f t="shared" si="122"/>
        <v>24</v>
      </c>
      <c r="AA1003">
        <f t="shared" si="123"/>
        <v>9</v>
      </c>
      <c r="AB1003" t="str">
        <f t="shared" si="124"/>
        <v>September</v>
      </c>
      <c r="AC1003">
        <f t="shared" si="125"/>
        <v>2024</v>
      </c>
      <c r="AD1003" t="str">
        <f t="shared" si="126"/>
        <v/>
      </c>
      <c r="AE1003" t="str" cm="1">
        <f t="array" ref="AE1003">_xlfn.SWITCH(Y1003,"Saturday","Weekend","Sunday","Weekend","Weekday")</f>
        <v>Weekday</v>
      </c>
      <c r="AF1003" t="str">
        <f t="shared" si="127"/>
        <v>No</v>
      </c>
    </row>
    <row r="1004" spans="3:32" x14ac:dyDescent="0.25">
      <c r="C1004" t="s">
        <v>2008</v>
      </c>
      <c r="D1004" t="s">
        <v>218</v>
      </c>
      <c r="E1004" t="s">
        <v>139</v>
      </c>
      <c r="F1004">
        <v>2710</v>
      </c>
      <c r="G1004" s="9">
        <v>9600</v>
      </c>
      <c r="H1004">
        <v>1</v>
      </c>
      <c r="I1004" s="9">
        <f t="shared" si="120"/>
        <v>9600</v>
      </c>
      <c r="X1004" s="5">
        <v>45560</v>
      </c>
      <c r="Y1004" t="str">
        <f t="shared" si="121"/>
        <v>Wednesday</v>
      </c>
      <c r="Z1004">
        <f t="shared" si="122"/>
        <v>25</v>
      </c>
      <c r="AA1004">
        <f t="shared" si="123"/>
        <v>9</v>
      </c>
      <c r="AB1004" t="str">
        <f t="shared" si="124"/>
        <v>September</v>
      </c>
      <c r="AC1004">
        <f t="shared" si="125"/>
        <v>2024</v>
      </c>
      <c r="AD1004" t="str">
        <f t="shared" si="126"/>
        <v/>
      </c>
      <c r="AE1004" t="str" cm="1">
        <f t="array" ref="AE1004">_xlfn.SWITCH(Y1004,"Saturday","Weekend","Sunday","Weekend","Weekday")</f>
        <v>Weekday</v>
      </c>
      <c r="AF1004" t="str">
        <f t="shared" si="127"/>
        <v>No</v>
      </c>
    </row>
    <row r="1005" spans="3:32" x14ac:dyDescent="0.25">
      <c r="C1005" t="s">
        <v>2009</v>
      </c>
      <c r="D1005" t="s">
        <v>290</v>
      </c>
      <c r="E1005" t="s">
        <v>78</v>
      </c>
      <c r="F1005">
        <v>2790</v>
      </c>
      <c r="G1005" s="9">
        <v>370</v>
      </c>
      <c r="H1005">
        <v>1</v>
      </c>
      <c r="I1005" s="9">
        <f t="shared" si="120"/>
        <v>370</v>
      </c>
      <c r="X1005" s="5">
        <v>45561</v>
      </c>
      <c r="Y1005" t="str">
        <f t="shared" si="121"/>
        <v>Thursday</v>
      </c>
      <c r="Z1005">
        <f t="shared" si="122"/>
        <v>26</v>
      </c>
      <c r="AA1005">
        <f t="shared" si="123"/>
        <v>9</v>
      </c>
      <c r="AB1005" t="str">
        <f t="shared" si="124"/>
        <v>September</v>
      </c>
      <c r="AC1005">
        <f t="shared" si="125"/>
        <v>2024</v>
      </c>
      <c r="AD1005" t="str">
        <f t="shared" si="126"/>
        <v/>
      </c>
      <c r="AE1005" t="str" cm="1">
        <f t="array" ref="AE1005">_xlfn.SWITCH(Y1005,"Saturday","Weekend","Sunday","Weekend","Weekday")</f>
        <v>Weekday</v>
      </c>
      <c r="AF1005" t="str">
        <f t="shared" si="127"/>
        <v>No</v>
      </c>
    </row>
    <row r="1006" spans="3:32" x14ac:dyDescent="0.25">
      <c r="C1006" t="s">
        <v>2010</v>
      </c>
      <c r="D1006" t="s">
        <v>410</v>
      </c>
      <c r="E1006" t="s">
        <v>107</v>
      </c>
      <c r="F1006">
        <v>2880</v>
      </c>
      <c r="G1006" s="9">
        <v>9400</v>
      </c>
      <c r="H1006">
        <v>7</v>
      </c>
      <c r="I1006" s="9">
        <f t="shared" si="120"/>
        <v>65800</v>
      </c>
      <c r="X1006" s="5">
        <v>45562</v>
      </c>
      <c r="Y1006" t="str">
        <f t="shared" si="121"/>
        <v>Friday</v>
      </c>
      <c r="Z1006">
        <f t="shared" si="122"/>
        <v>27</v>
      </c>
      <c r="AA1006">
        <f t="shared" si="123"/>
        <v>9</v>
      </c>
      <c r="AB1006" t="str">
        <f t="shared" si="124"/>
        <v>September</v>
      </c>
      <c r="AC1006">
        <f t="shared" si="125"/>
        <v>2024</v>
      </c>
      <c r="AD1006" t="str">
        <f t="shared" si="126"/>
        <v/>
      </c>
      <c r="AE1006" t="str" cm="1">
        <f t="array" ref="AE1006">_xlfn.SWITCH(Y1006,"Saturday","Weekend","Sunday","Weekend","Weekday")</f>
        <v>Weekday</v>
      </c>
      <c r="AF1006" t="str">
        <f t="shared" si="127"/>
        <v>No</v>
      </c>
    </row>
    <row r="1007" spans="3:32" x14ac:dyDescent="0.25">
      <c r="C1007" t="s">
        <v>2011</v>
      </c>
      <c r="D1007" t="s">
        <v>264</v>
      </c>
      <c r="E1007" t="s">
        <v>161</v>
      </c>
      <c r="F1007">
        <v>2830</v>
      </c>
      <c r="G1007" s="9">
        <v>80</v>
      </c>
      <c r="H1007">
        <v>1</v>
      </c>
      <c r="I1007" s="9">
        <f t="shared" si="120"/>
        <v>80</v>
      </c>
      <c r="X1007" s="5">
        <v>45563</v>
      </c>
      <c r="Y1007" t="str">
        <f t="shared" si="121"/>
        <v>Saturday</v>
      </c>
      <c r="Z1007">
        <f t="shared" si="122"/>
        <v>28</v>
      </c>
      <c r="AA1007">
        <f t="shared" si="123"/>
        <v>9</v>
      </c>
      <c r="AB1007" t="str">
        <f t="shared" si="124"/>
        <v>September</v>
      </c>
      <c r="AC1007">
        <f t="shared" si="125"/>
        <v>2024</v>
      </c>
      <c r="AD1007" t="str">
        <f t="shared" si="126"/>
        <v/>
      </c>
      <c r="AE1007" t="str" cm="1">
        <f t="array" ref="AE1007">_xlfn.SWITCH(Y1007,"Saturday","Weekend","Sunday","Weekend","Weekday")</f>
        <v>Weekend</v>
      </c>
      <c r="AF1007" t="str">
        <f t="shared" si="127"/>
        <v>Yes</v>
      </c>
    </row>
    <row r="1008" spans="3:32" x14ac:dyDescent="0.25">
      <c r="C1008" t="s">
        <v>2012</v>
      </c>
      <c r="D1008" t="s">
        <v>290</v>
      </c>
      <c r="E1008" t="s">
        <v>169</v>
      </c>
      <c r="F1008">
        <v>2800</v>
      </c>
      <c r="G1008" s="9">
        <v>1300</v>
      </c>
      <c r="H1008">
        <v>1</v>
      </c>
      <c r="I1008" s="9">
        <f t="shared" si="120"/>
        <v>1300</v>
      </c>
      <c r="X1008" s="5">
        <v>45564</v>
      </c>
      <c r="Y1008" t="str">
        <f t="shared" si="121"/>
        <v>Sunday</v>
      </c>
      <c r="Z1008">
        <f t="shared" si="122"/>
        <v>29</v>
      </c>
      <c r="AA1008">
        <f t="shared" si="123"/>
        <v>9</v>
      </c>
      <c r="AB1008" t="str">
        <f t="shared" si="124"/>
        <v>September</v>
      </c>
      <c r="AC1008">
        <f t="shared" si="125"/>
        <v>2024</v>
      </c>
      <c r="AD1008" t="str">
        <f t="shared" si="126"/>
        <v/>
      </c>
      <c r="AE1008" t="str" cm="1">
        <f t="array" ref="AE1008">_xlfn.SWITCH(Y1008,"Saturday","Weekend","Sunday","Weekend","Weekday")</f>
        <v>Weekend</v>
      </c>
      <c r="AF1008" t="str">
        <f t="shared" si="127"/>
        <v>Yes</v>
      </c>
    </row>
    <row r="1009" spans="3:32" x14ac:dyDescent="0.25">
      <c r="C1009" t="s">
        <v>2013</v>
      </c>
      <c r="D1009" t="s">
        <v>428</v>
      </c>
      <c r="E1009" t="s">
        <v>100</v>
      </c>
      <c r="F1009">
        <v>2760</v>
      </c>
      <c r="G1009" s="9">
        <v>2800</v>
      </c>
      <c r="H1009">
        <v>4</v>
      </c>
      <c r="I1009" s="9">
        <f t="shared" si="120"/>
        <v>11200</v>
      </c>
      <c r="X1009" s="5">
        <v>45565</v>
      </c>
      <c r="Y1009" t="str">
        <f t="shared" si="121"/>
        <v>Monday</v>
      </c>
      <c r="Z1009">
        <f t="shared" si="122"/>
        <v>30</v>
      </c>
      <c r="AA1009">
        <f t="shared" si="123"/>
        <v>9</v>
      </c>
      <c r="AB1009" t="str">
        <f t="shared" si="124"/>
        <v>September</v>
      </c>
      <c r="AC1009">
        <f t="shared" si="125"/>
        <v>2024</v>
      </c>
      <c r="AD1009" t="str">
        <f t="shared" si="126"/>
        <v/>
      </c>
      <c r="AE1009" t="str" cm="1">
        <f t="array" ref="AE1009">_xlfn.SWITCH(Y1009,"Saturday","Weekend","Sunday","Weekend","Weekday")</f>
        <v>Weekday</v>
      </c>
      <c r="AF1009" t="str">
        <f t="shared" si="127"/>
        <v>No</v>
      </c>
    </row>
    <row r="1010" spans="3:32" x14ac:dyDescent="0.25">
      <c r="C1010" t="s">
        <v>2014</v>
      </c>
      <c r="D1010" t="s">
        <v>270</v>
      </c>
      <c r="E1010" t="s">
        <v>61</v>
      </c>
      <c r="F1010">
        <v>2920</v>
      </c>
      <c r="G1010" s="9">
        <v>390</v>
      </c>
      <c r="H1010">
        <v>3</v>
      </c>
      <c r="I1010" s="9">
        <f t="shared" si="120"/>
        <v>1170</v>
      </c>
      <c r="X1010" s="5">
        <v>45566</v>
      </c>
      <c r="Y1010" t="str">
        <f t="shared" si="121"/>
        <v>Tuesday</v>
      </c>
      <c r="Z1010">
        <f t="shared" si="122"/>
        <v>1</v>
      </c>
      <c r="AA1010">
        <f t="shared" si="123"/>
        <v>10</v>
      </c>
      <c r="AB1010" t="str">
        <f t="shared" si="124"/>
        <v>October</v>
      </c>
      <c r="AC1010">
        <f t="shared" si="125"/>
        <v>2024</v>
      </c>
      <c r="AD1010" t="str">
        <f t="shared" si="126"/>
        <v/>
      </c>
      <c r="AE1010" t="str" cm="1">
        <f t="array" ref="AE1010">_xlfn.SWITCH(Y1010,"Saturday","Weekend","Sunday","Weekend","Weekday")</f>
        <v>Weekday</v>
      </c>
      <c r="AF1010" t="str">
        <f t="shared" si="127"/>
        <v>No</v>
      </c>
    </row>
    <row r="1011" spans="3:32" x14ac:dyDescent="0.25">
      <c r="C1011" t="s">
        <v>2015</v>
      </c>
      <c r="D1011" t="s">
        <v>423</v>
      </c>
      <c r="E1011" t="s">
        <v>80</v>
      </c>
      <c r="F1011">
        <v>3000</v>
      </c>
      <c r="G1011" s="9">
        <v>2800</v>
      </c>
      <c r="H1011">
        <v>1</v>
      </c>
      <c r="I1011" s="9">
        <f t="shared" si="120"/>
        <v>2800</v>
      </c>
      <c r="X1011" s="5">
        <v>45567</v>
      </c>
      <c r="Y1011" t="str">
        <f t="shared" si="121"/>
        <v>Wednesday</v>
      </c>
      <c r="Z1011">
        <f t="shared" si="122"/>
        <v>2</v>
      </c>
      <c r="AA1011">
        <f t="shared" si="123"/>
        <v>10</v>
      </c>
      <c r="AB1011" t="str">
        <f t="shared" si="124"/>
        <v>October</v>
      </c>
      <c r="AC1011">
        <f t="shared" si="125"/>
        <v>2024</v>
      </c>
      <c r="AD1011" t="str">
        <f t="shared" si="126"/>
        <v/>
      </c>
      <c r="AE1011" t="str" cm="1">
        <f t="array" ref="AE1011">_xlfn.SWITCH(Y1011,"Saturday","Weekend","Sunday","Weekend","Weekday")</f>
        <v>Weekday</v>
      </c>
      <c r="AF1011" t="str">
        <f t="shared" si="127"/>
        <v>No</v>
      </c>
    </row>
    <row r="1012" spans="3:32" x14ac:dyDescent="0.25">
      <c r="C1012" t="s">
        <v>2016</v>
      </c>
      <c r="D1012" t="s">
        <v>323</v>
      </c>
      <c r="E1012" t="s">
        <v>29</v>
      </c>
      <c r="F1012">
        <v>2870</v>
      </c>
      <c r="G1012" s="9">
        <v>34</v>
      </c>
      <c r="H1012">
        <v>1</v>
      </c>
      <c r="I1012" s="9">
        <f t="shared" si="120"/>
        <v>34</v>
      </c>
      <c r="X1012" s="5">
        <v>45568</v>
      </c>
      <c r="Y1012" t="str">
        <f t="shared" si="121"/>
        <v>Thursday</v>
      </c>
      <c r="Z1012">
        <f t="shared" si="122"/>
        <v>3</v>
      </c>
      <c r="AA1012">
        <f t="shared" si="123"/>
        <v>10</v>
      </c>
      <c r="AB1012" t="str">
        <f t="shared" si="124"/>
        <v>October</v>
      </c>
      <c r="AC1012">
        <f t="shared" si="125"/>
        <v>2024</v>
      </c>
      <c r="AD1012" t="str">
        <f t="shared" si="126"/>
        <v/>
      </c>
      <c r="AE1012" t="str" cm="1">
        <f t="array" ref="AE1012">_xlfn.SWITCH(Y1012,"Saturday","Weekend","Sunday","Weekend","Weekday")</f>
        <v>Weekday</v>
      </c>
      <c r="AF1012" t="str">
        <f t="shared" si="127"/>
        <v>No</v>
      </c>
    </row>
    <row r="1013" spans="3:32" x14ac:dyDescent="0.25">
      <c r="C1013" t="s">
        <v>2017</v>
      </c>
      <c r="D1013" t="s">
        <v>220</v>
      </c>
      <c r="E1013" t="s">
        <v>148</v>
      </c>
      <c r="F1013">
        <v>3000</v>
      </c>
      <c r="G1013" s="9">
        <v>530</v>
      </c>
      <c r="H1013">
        <v>9</v>
      </c>
      <c r="I1013" s="9">
        <f t="shared" si="120"/>
        <v>4770</v>
      </c>
      <c r="X1013" s="5">
        <v>45569</v>
      </c>
      <c r="Y1013" t="str">
        <f t="shared" si="121"/>
        <v>Friday</v>
      </c>
      <c r="Z1013">
        <f t="shared" si="122"/>
        <v>4</v>
      </c>
      <c r="AA1013">
        <f t="shared" si="123"/>
        <v>10</v>
      </c>
      <c r="AB1013" t="str">
        <f t="shared" si="124"/>
        <v>October</v>
      </c>
      <c r="AC1013">
        <f t="shared" si="125"/>
        <v>2024</v>
      </c>
      <c r="AD1013" t="str">
        <f t="shared" si="126"/>
        <v/>
      </c>
      <c r="AE1013" t="str" cm="1">
        <f t="array" ref="AE1013">_xlfn.SWITCH(Y1013,"Saturday","Weekend","Sunday","Weekend","Weekday")</f>
        <v>Weekday</v>
      </c>
      <c r="AF1013" t="str">
        <f t="shared" si="127"/>
        <v>No</v>
      </c>
    </row>
    <row r="1014" spans="3:32" x14ac:dyDescent="0.25">
      <c r="C1014" t="s">
        <v>2018</v>
      </c>
      <c r="D1014" t="s">
        <v>405</v>
      </c>
      <c r="E1014" t="s">
        <v>57</v>
      </c>
      <c r="F1014">
        <v>3000</v>
      </c>
      <c r="G1014" s="9">
        <v>700</v>
      </c>
      <c r="H1014">
        <v>10</v>
      </c>
      <c r="I1014" s="9">
        <f t="shared" si="120"/>
        <v>7000</v>
      </c>
      <c r="X1014" s="5">
        <v>45570</v>
      </c>
      <c r="Y1014" t="str">
        <f t="shared" si="121"/>
        <v>Saturday</v>
      </c>
      <c r="Z1014">
        <f t="shared" si="122"/>
        <v>5</v>
      </c>
      <c r="AA1014">
        <f t="shared" si="123"/>
        <v>10</v>
      </c>
      <c r="AB1014" t="str">
        <f t="shared" si="124"/>
        <v>October</v>
      </c>
      <c r="AC1014">
        <f t="shared" si="125"/>
        <v>2024</v>
      </c>
      <c r="AD1014" t="str">
        <f t="shared" si="126"/>
        <v/>
      </c>
      <c r="AE1014" t="str" cm="1">
        <f t="array" ref="AE1014">_xlfn.SWITCH(Y1014,"Saturday","Weekend","Sunday","Weekend","Weekday")</f>
        <v>Weekend</v>
      </c>
      <c r="AF1014" t="str">
        <f t="shared" si="127"/>
        <v>Yes</v>
      </c>
    </row>
    <row r="1015" spans="3:32" x14ac:dyDescent="0.25">
      <c r="C1015" t="s">
        <v>2019</v>
      </c>
      <c r="D1015" t="s">
        <v>314</v>
      </c>
      <c r="E1015" t="s">
        <v>135</v>
      </c>
      <c r="F1015">
        <v>2840</v>
      </c>
      <c r="G1015" s="9">
        <v>4900</v>
      </c>
      <c r="H1015">
        <v>1</v>
      </c>
      <c r="I1015" s="9">
        <f t="shared" si="120"/>
        <v>4900</v>
      </c>
      <c r="X1015" s="5">
        <v>45571</v>
      </c>
      <c r="Y1015" t="str">
        <f t="shared" si="121"/>
        <v>Sunday</v>
      </c>
      <c r="Z1015">
        <f t="shared" si="122"/>
        <v>6</v>
      </c>
      <c r="AA1015">
        <f t="shared" si="123"/>
        <v>10</v>
      </c>
      <c r="AB1015" t="str">
        <f t="shared" si="124"/>
        <v>October</v>
      </c>
      <c r="AC1015">
        <f t="shared" si="125"/>
        <v>2024</v>
      </c>
      <c r="AD1015" t="str">
        <f t="shared" si="126"/>
        <v/>
      </c>
      <c r="AE1015" t="str" cm="1">
        <f t="array" ref="AE1015">_xlfn.SWITCH(Y1015,"Saturday","Weekend","Sunday","Weekend","Weekday")</f>
        <v>Weekend</v>
      </c>
      <c r="AF1015" t="str">
        <f t="shared" si="127"/>
        <v>Yes</v>
      </c>
    </row>
    <row r="1016" spans="3:32" x14ac:dyDescent="0.25">
      <c r="C1016" t="s">
        <v>2020</v>
      </c>
      <c r="D1016" t="s">
        <v>428</v>
      </c>
      <c r="E1016" t="s">
        <v>113</v>
      </c>
      <c r="F1016">
        <v>2890</v>
      </c>
      <c r="G1016" s="9">
        <v>66</v>
      </c>
      <c r="H1016">
        <v>4</v>
      </c>
      <c r="I1016" s="9">
        <f t="shared" si="120"/>
        <v>264</v>
      </c>
      <c r="X1016" s="5">
        <v>45572</v>
      </c>
      <c r="Y1016" t="str">
        <f t="shared" si="121"/>
        <v>Monday</v>
      </c>
      <c r="Z1016">
        <f t="shared" si="122"/>
        <v>7</v>
      </c>
      <c r="AA1016">
        <f t="shared" si="123"/>
        <v>10</v>
      </c>
      <c r="AB1016" t="str">
        <f t="shared" si="124"/>
        <v>October</v>
      </c>
      <c r="AC1016">
        <f t="shared" si="125"/>
        <v>2024</v>
      </c>
      <c r="AD1016" t="str">
        <f t="shared" si="126"/>
        <v/>
      </c>
      <c r="AE1016" t="str" cm="1">
        <f t="array" ref="AE1016">_xlfn.SWITCH(Y1016,"Saturday","Weekend","Sunday","Weekend","Weekday")</f>
        <v>Weekday</v>
      </c>
      <c r="AF1016" t="str">
        <f t="shared" si="127"/>
        <v>No</v>
      </c>
    </row>
    <row r="1017" spans="3:32" x14ac:dyDescent="0.25">
      <c r="C1017" t="s">
        <v>2021</v>
      </c>
      <c r="D1017" t="s">
        <v>201</v>
      </c>
      <c r="E1017" t="s">
        <v>39</v>
      </c>
      <c r="F1017">
        <v>2800</v>
      </c>
      <c r="G1017" s="9">
        <v>34</v>
      </c>
      <c r="H1017">
        <v>1</v>
      </c>
      <c r="I1017" s="9">
        <f t="shared" si="120"/>
        <v>34</v>
      </c>
      <c r="X1017" s="5">
        <v>45573</v>
      </c>
      <c r="Y1017" t="str">
        <f t="shared" si="121"/>
        <v>Tuesday</v>
      </c>
      <c r="Z1017">
        <f t="shared" si="122"/>
        <v>8</v>
      </c>
      <c r="AA1017">
        <f t="shared" si="123"/>
        <v>10</v>
      </c>
      <c r="AB1017" t="str">
        <f t="shared" si="124"/>
        <v>October</v>
      </c>
      <c r="AC1017">
        <f t="shared" si="125"/>
        <v>2024</v>
      </c>
      <c r="AD1017" t="str">
        <f t="shared" si="126"/>
        <v/>
      </c>
      <c r="AE1017" t="str" cm="1">
        <f t="array" ref="AE1017">_xlfn.SWITCH(Y1017,"Saturday","Weekend","Sunday","Weekend","Weekday")</f>
        <v>Weekday</v>
      </c>
      <c r="AF1017" t="str">
        <f t="shared" si="127"/>
        <v>No</v>
      </c>
    </row>
    <row r="1018" spans="3:32" x14ac:dyDescent="0.25">
      <c r="C1018" t="s">
        <v>2022</v>
      </c>
      <c r="D1018" t="s">
        <v>230</v>
      </c>
      <c r="E1018" t="s">
        <v>26</v>
      </c>
      <c r="F1018">
        <v>2770</v>
      </c>
      <c r="G1018" s="9">
        <v>21</v>
      </c>
      <c r="H1018">
        <v>1</v>
      </c>
      <c r="I1018" s="9">
        <f t="shared" si="120"/>
        <v>21</v>
      </c>
      <c r="X1018" s="5">
        <v>45574</v>
      </c>
      <c r="Y1018" t="str">
        <f t="shared" si="121"/>
        <v>Wednesday</v>
      </c>
      <c r="Z1018">
        <f t="shared" si="122"/>
        <v>9</v>
      </c>
      <c r="AA1018">
        <f t="shared" si="123"/>
        <v>10</v>
      </c>
      <c r="AB1018" t="str">
        <f t="shared" si="124"/>
        <v>October</v>
      </c>
      <c r="AC1018">
        <f t="shared" si="125"/>
        <v>2024</v>
      </c>
      <c r="AD1018" t="str">
        <f t="shared" si="126"/>
        <v/>
      </c>
      <c r="AE1018" t="str" cm="1">
        <f t="array" ref="AE1018">_xlfn.SWITCH(Y1018,"Saturday","Weekend","Sunday","Weekend","Weekday")</f>
        <v>Weekday</v>
      </c>
      <c r="AF1018" t="str">
        <f t="shared" si="127"/>
        <v>No</v>
      </c>
    </row>
    <row r="1019" spans="3:32" x14ac:dyDescent="0.25">
      <c r="C1019" t="s">
        <v>2023</v>
      </c>
      <c r="D1019" t="s">
        <v>416</v>
      </c>
      <c r="E1019" t="s">
        <v>33</v>
      </c>
      <c r="F1019">
        <v>2920</v>
      </c>
      <c r="G1019" s="9">
        <v>41</v>
      </c>
      <c r="H1019">
        <v>1</v>
      </c>
      <c r="I1019" s="9">
        <f t="shared" si="120"/>
        <v>41</v>
      </c>
      <c r="X1019" s="5">
        <v>45575</v>
      </c>
      <c r="Y1019" t="str">
        <f t="shared" si="121"/>
        <v>Thursday</v>
      </c>
      <c r="Z1019">
        <f t="shared" si="122"/>
        <v>10</v>
      </c>
      <c r="AA1019">
        <f t="shared" si="123"/>
        <v>10</v>
      </c>
      <c r="AB1019" t="str">
        <f t="shared" si="124"/>
        <v>October</v>
      </c>
      <c r="AC1019">
        <f t="shared" si="125"/>
        <v>2024</v>
      </c>
      <c r="AD1019" t="str">
        <f t="shared" si="126"/>
        <v/>
      </c>
      <c r="AE1019" t="str" cm="1">
        <f t="array" ref="AE1019">_xlfn.SWITCH(Y1019,"Saturday","Weekend","Sunday","Weekend","Weekday")</f>
        <v>Weekday</v>
      </c>
      <c r="AF1019" t="str">
        <f t="shared" si="127"/>
        <v>No</v>
      </c>
    </row>
    <row r="1020" spans="3:32" x14ac:dyDescent="0.25">
      <c r="C1020" t="s">
        <v>2024</v>
      </c>
      <c r="D1020" t="s">
        <v>277</v>
      </c>
      <c r="E1020" t="s">
        <v>120</v>
      </c>
      <c r="F1020">
        <v>2820</v>
      </c>
      <c r="G1020" s="9">
        <v>79</v>
      </c>
      <c r="H1020">
        <v>4</v>
      </c>
      <c r="I1020" s="9">
        <f t="shared" si="120"/>
        <v>316</v>
      </c>
      <c r="X1020" s="5">
        <v>45576</v>
      </c>
      <c r="Y1020" t="str">
        <f t="shared" si="121"/>
        <v>Friday</v>
      </c>
      <c r="Z1020">
        <f t="shared" si="122"/>
        <v>11</v>
      </c>
      <c r="AA1020">
        <f t="shared" si="123"/>
        <v>10</v>
      </c>
      <c r="AB1020" t="str">
        <f t="shared" si="124"/>
        <v>October</v>
      </c>
      <c r="AC1020">
        <f t="shared" si="125"/>
        <v>2024</v>
      </c>
      <c r="AD1020" t="str">
        <f t="shared" si="126"/>
        <v/>
      </c>
      <c r="AE1020" t="str" cm="1">
        <f t="array" ref="AE1020">_xlfn.SWITCH(Y1020,"Saturday","Weekend","Sunday","Weekend","Weekday")</f>
        <v>Weekday</v>
      </c>
      <c r="AF1020" t="str">
        <f t="shared" si="127"/>
        <v>No</v>
      </c>
    </row>
    <row r="1021" spans="3:32" x14ac:dyDescent="0.25">
      <c r="C1021" t="s">
        <v>2025</v>
      </c>
      <c r="D1021" t="s">
        <v>296</v>
      </c>
      <c r="E1021" t="s">
        <v>175</v>
      </c>
      <c r="F1021">
        <v>2740</v>
      </c>
      <c r="G1021" s="9">
        <v>27</v>
      </c>
      <c r="H1021">
        <v>1</v>
      </c>
      <c r="I1021" s="9">
        <f t="shared" si="120"/>
        <v>27</v>
      </c>
      <c r="X1021" s="5">
        <v>45577</v>
      </c>
      <c r="Y1021" t="str">
        <f t="shared" si="121"/>
        <v>Saturday</v>
      </c>
      <c r="Z1021">
        <f t="shared" si="122"/>
        <v>12</v>
      </c>
      <c r="AA1021">
        <f t="shared" si="123"/>
        <v>10</v>
      </c>
      <c r="AB1021" t="str">
        <f t="shared" si="124"/>
        <v>October</v>
      </c>
      <c r="AC1021">
        <f t="shared" si="125"/>
        <v>2024</v>
      </c>
      <c r="AD1021" t="str">
        <f t="shared" si="126"/>
        <v/>
      </c>
      <c r="AE1021" t="str" cm="1">
        <f t="array" ref="AE1021">_xlfn.SWITCH(Y1021,"Saturday","Weekend","Sunday","Weekend","Weekday")</f>
        <v>Weekend</v>
      </c>
      <c r="AF1021" t="str">
        <f t="shared" si="127"/>
        <v>Yes</v>
      </c>
    </row>
    <row r="1022" spans="3:32" x14ac:dyDescent="0.25">
      <c r="C1022" t="s">
        <v>2026</v>
      </c>
      <c r="D1022" t="s">
        <v>438</v>
      </c>
      <c r="E1022" t="s">
        <v>68</v>
      </c>
      <c r="F1022">
        <v>2810</v>
      </c>
      <c r="G1022" s="9">
        <v>870</v>
      </c>
      <c r="H1022">
        <v>1</v>
      </c>
      <c r="I1022" s="9">
        <f t="shared" si="120"/>
        <v>870</v>
      </c>
      <c r="X1022" s="5">
        <v>45578</v>
      </c>
      <c r="Y1022" t="str">
        <f t="shared" si="121"/>
        <v>Sunday</v>
      </c>
      <c r="Z1022">
        <f t="shared" si="122"/>
        <v>13</v>
      </c>
      <c r="AA1022">
        <f t="shared" si="123"/>
        <v>10</v>
      </c>
      <c r="AB1022" t="str">
        <f t="shared" si="124"/>
        <v>October</v>
      </c>
      <c r="AC1022">
        <f t="shared" si="125"/>
        <v>2024</v>
      </c>
      <c r="AD1022" t="str">
        <f t="shared" si="126"/>
        <v/>
      </c>
      <c r="AE1022" t="str" cm="1">
        <f t="array" ref="AE1022">_xlfn.SWITCH(Y1022,"Saturday","Weekend","Sunday","Weekend","Weekday")</f>
        <v>Weekend</v>
      </c>
      <c r="AF1022" t="str">
        <f t="shared" si="127"/>
        <v>Yes</v>
      </c>
    </row>
    <row r="1023" spans="3:32" x14ac:dyDescent="0.25">
      <c r="C1023" t="s">
        <v>2027</v>
      </c>
      <c r="D1023" t="s">
        <v>404</v>
      </c>
      <c r="E1023" t="s">
        <v>22</v>
      </c>
      <c r="F1023">
        <v>2850</v>
      </c>
      <c r="G1023" s="9">
        <v>49</v>
      </c>
      <c r="H1023">
        <v>1</v>
      </c>
      <c r="I1023" s="9">
        <f t="shared" si="120"/>
        <v>49</v>
      </c>
      <c r="X1023" s="5">
        <v>45579</v>
      </c>
      <c r="Y1023" t="str">
        <f t="shared" si="121"/>
        <v>Monday</v>
      </c>
      <c r="Z1023">
        <f t="shared" si="122"/>
        <v>14</v>
      </c>
      <c r="AA1023">
        <f t="shared" si="123"/>
        <v>10</v>
      </c>
      <c r="AB1023" t="str">
        <f t="shared" si="124"/>
        <v>October</v>
      </c>
      <c r="AC1023">
        <f t="shared" si="125"/>
        <v>2024</v>
      </c>
      <c r="AD1023" t="str">
        <f t="shared" si="126"/>
        <v/>
      </c>
      <c r="AE1023" t="str" cm="1">
        <f t="array" ref="AE1023">_xlfn.SWITCH(Y1023,"Saturday","Weekend","Sunday","Weekend","Weekday")</f>
        <v>Weekday</v>
      </c>
      <c r="AF1023" t="str">
        <f t="shared" si="127"/>
        <v>No</v>
      </c>
    </row>
    <row r="1024" spans="3:32" x14ac:dyDescent="0.25">
      <c r="C1024" t="s">
        <v>2028</v>
      </c>
      <c r="D1024" t="s">
        <v>235</v>
      </c>
      <c r="E1024" t="s">
        <v>141</v>
      </c>
      <c r="F1024">
        <v>2820</v>
      </c>
      <c r="G1024" s="9">
        <v>180</v>
      </c>
      <c r="H1024">
        <v>1</v>
      </c>
      <c r="I1024" s="9">
        <f t="shared" si="120"/>
        <v>180</v>
      </c>
      <c r="X1024" s="5">
        <v>45580</v>
      </c>
      <c r="Y1024" t="str">
        <f t="shared" si="121"/>
        <v>Tuesday</v>
      </c>
      <c r="Z1024">
        <f t="shared" si="122"/>
        <v>15</v>
      </c>
      <c r="AA1024">
        <f t="shared" si="123"/>
        <v>10</v>
      </c>
      <c r="AB1024" t="str">
        <f t="shared" si="124"/>
        <v>October</v>
      </c>
      <c r="AC1024">
        <f t="shared" si="125"/>
        <v>2024</v>
      </c>
      <c r="AD1024" t="str">
        <f t="shared" si="126"/>
        <v/>
      </c>
      <c r="AE1024" t="str" cm="1">
        <f t="array" ref="AE1024">_xlfn.SWITCH(Y1024,"Saturday","Weekend","Sunday","Weekend","Weekday")</f>
        <v>Weekday</v>
      </c>
      <c r="AF1024" t="str">
        <f t="shared" si="127"/>
        <v>No</v>
      </c>
    </row>
    <row r="1025" spans="3:32" x14ac:dyDescent="0.25">
      <c r="C1025" t="s">
        <v>2029</v>
      </c>
      <c r="D1025" t="s">
        <v>385</v>
      </c>
      <c r="E1025" t="s">
        <v>136</v>
      </c>
      <c r="F1025">
        <v>2890</v>
      </c>
      <c r="G1025" s="9">
        <v>6700</v>
      </c>
      <c r="H1025">
        <v>5</v>
      </c>
      <c r="I1025" s="9">
        <f t="shared" si="120"/>
        <v>33500</v>
      </c>
      <c r="X1025" s="5">
        <v>45581</v>
      </c>
      <c r="Y1025" t="str">
        <f t="shared" si="121"/>
        <v>Wednesday</v>
      </c>
      <c r="Z1025">
        <f t="shared" si="122"/>
        <v>16</v>
      </c>
      <c r="AA1025">
        <f t="shared" si="123"/>
        <v>10</v>
      </c>
      <c r="AB1025" t="str">
        <f t="shared" si="124"/>
        <v>October</v>
      </c>
      <c r="AC1025">
        <f t="shared" si="125"/>
        <v>2024</v>
      </c>
      <c r="AD1025" t="str">
        <f t="shared" si="126"/>
        <v/>
      </c>
      <c r="AE1025" t="str" cm="1">
        <f t="array" ref="AE1025">_xlfn.SWITCH(Y1025,"Saturday","Weekend","Sunday","Weekend","Weekday")</f>
        <v>Weekday</v>
      </c>
      <c r="AF1025" t="str">
        <f t="shared" si="127"/>
        <v>No</v>
      </c>
    </row>
    <row r="1026" spans="3:32" x14ac:dyDescent="0.25">
      <c r="C1026" t="s">
        <v>2030</v>
      </c>
      <c r="D1026" t="s">
        <v>335</v>
      </c>
      <c r="E1026" t="s">
        <v>154</v>
      </c>
      <c r="F1026">
        <v>3000</v>
      </c>
      <c r="G1026" s="9">
        <v>880</v>
      </c>
      <c r="H1026">
        <v>1</v>
      </c>
      <c r="I1026" s="9">
        <f t="shared" si="120"/>
        <v>880</v>
      </c>
      <c r="X1026" s="5">
        <v>45582</v>
      </c>
      <c r="Y1026" t="str">
        <f t="shared" si="121"/>
        <v>Thursday</v>
      </c>
      <c r="Z1026">
        <f t="shared" si="122"/>
        <v>17</v>
      </c>
      <c r="AA1026">
        <f t="shared" si="123"/>
        <v>10</v>
      </c>
      <c r="AB1026" t="str">
        <f t="shared" si="124"/>
        <v>October</v>
      </c>
      <c r="AC1026">
        <f t="shared" si="125"/>
        <v>2024</v>
      </c>
      <c r="AD1026" t="str">
        <f t="shared" si="126"/>
        <v/>
      </c>
      <c r="AE1026" t="str" cm="1">
        <f t="array" ref="AE1026">_xlfn.SWITCH(Y1026,"Saturday","Weekend","Sunday","Weekend","Weekday")</f>
        <v>Weekday</v>
      </c>
      <c r="AF1026" t="str">
        <f t="shared" si="127"/>
        <v>No</v>
      </c>
    </row>
    <row r="1027" spans="3:32" x14ac:dyDescent="0.25">
      <c r="C1027" t="s">
        <v>2031</v>
      </c>
      <c r="D1027" t="s">
        <v>251</v>
      </c>
      <c r="E1027" t="s">
        <v>159</v>
      </c>
      <c r="F1027">
        <v>2770</v>
      </c>
      <c r="G1027" s="9">
        <v>9000</v>
      </c>
      <c r="H1027">
        <v>1</v>
      </c>
      <c r="I1027" s="9">
        <f t="shared" si="120"/>
        <v>9000</v>
      </c>
      <c r="X1027" s="5">
        <v>45583</v>
      </c>
      <c r="Y1027" t="str">
        <f t="shared" si="121"/>
        <v>Friday</v>
      </c>
      <c r="Z1027">
        <f t="shared" si="122"/>
        <v>18</v>
      </c>
      <c r="AA1027">
        <f t="shared" si="123"/>
        <v>10</v>
      </c>
      <c r="AB1027" t="str">
        <f t="shared" si="124"/>
        <v>October</v>
      </c>
      <c r="AC1027">
        <f t="shared" si="125"/>
        <v>2024</v>
      </c>
      <c r="AD1027" t="str">
        <f t="shared" si="126"/>
        <v/>
      </c>
      <c r="AE1027" t="str" cm="1">
        <f t="array" ref="AE1027">_xlfn.SWITCH(Y1027,"Saturday","Weekend","Sunday","Weekend","Weekday")</f>
        <v>Weekday</v>
      </c>
      <c r="AF1027" t="str">
        <f t="shared" si="127"/>
        <v>No</v>
      </c>
    </row>
    <row r="1028" spans="3:32" x14ac:dyDescent="0.25">
      <c r="C1028" t="s">
        <v>2032</v>
      </c>
      <c r="D1028" t="s">
        <v>300</v>
      </c>
      <c r="E1028" t="s">
        <v>52</v>
      </c>
      <c r="F1028">
        <v>2760</v>
      </c>
      <c r="G1028" s="9">
        <v>70</v>
      </c>
      <c r="H1028">
        <v>1</v>
      </c>
      <c r="I1028" s="9">
        <f t="shared" si="120"/>
        <v>70</v>
      </c>
      <c r="X1028" s="5">
        <v>45584</v>
      </c>
      <c r="Y1028" t="str">
        <f t="shared" si="121"/>
        <v>Saturday</v>
      </c>
      <c r="Z1028">
        <f t="shared" si="122"/>
        <v>19</v>
      </c>
      <c r="AA1028">
        <f t="shared" si="123"/>
        <v>10</v>
      </c>
      <c r="AB1028" t="str">
        <f t="shared" si="124"/>
        <v>October</v>
      </c>
      <c r="AC1028">
        <f t="shared" si="125"/>
        <v>2024</v>
      </c>
      <c r="AD1028" t="str">
        <f t="shared" si="126"/>
        <v/>
      </c>
      <c r="AE1028" t="str" cm="1">
        <f t="array" ref="AE1028">_xlfn.SWITCH(Y1028,"Saturday","Weekend","Sunday","Weekend","Weekday")</f>
        <v>Weekend</v>
      </c>
      <c r="AF1028" t="str">
        <f t="shared" si="127"/>
        <v>Yes</v>
      </c>
    </row>
    <row r="1029" spans="3:32" x14ac:dyDescent="0.25">
      <c r="C1029" t="s">
        <v>2033</v>
      </c>
      <c r="D1029" t="s">
        <v>259</v>
      </c>
      <c r="E1029" t="s">
        <v>91</v>
      </c>
      <c r="F1029">
        <v>2800</v>
      </c>
      <c r="G1029" s="9">
        <v>1800</v>
      </c>
      <c r="H1029">
        <v>1</v>
      </c>
      <c r="I1029" s="9">
        <f t="shared" si="120"/>
        <v>1800</v>
      </c>
      <c r="X1029" s="5">
        <v>45585</v>
      </c>
      <c r="Y1029" t="str">
        <f t="shared" si="121"/>
        <v>Sunday</v>
      </c>
      <c r="Z1029">
        <f t="shared" si="122"/>
        <v>20</v>
      </c>
      <c r="AA1029">
        <f t="shared" si="123"/>
        <v>10</v>
      </c>
      <c r="AB1029" t="str">
        <f t="shared" si="124"/>
        <v>October</v>
      </c>
      <c r="AC1029">
        <f t="shared" si="125"/>
        <v>2024</v>
      </c>
      <c r="AD1029" t="str">
        <f t="shared" si="126"/>
        <v/>
      </c>
      <c r="AE1029" t="str" cm="1">
        <f t="array" ref="AE1029">_xlfn.SWITCH(Y1029,"Saturday","Weekend","Sunday","Weekend","Weekday")</f>
        <v>Weekend</v>
      </c>
      <c r="AF1029" t="str">
        <f t="shared" si="127"/>
        <v>Yes</v>
      </c>
    </row>
    <row r="1030" spans="3:32" x14ac:dyDescent="0.25">
      <c r="C1030" t="s">
        <v>2034</v>
      </c>
      <c r="D1030" t="s">
        <v>443</v>
      </c>
      <c r="E1030" t="s">
        <v>32</v>
      </c>
      <c r="F1030">
        <v>2790</v>
      </c>
      <c r="G1030" s="9">
        <v>8600</v>
      </c>
      <c r="H1030">
        <v>1</v>
      </c>
      <c r="I1030" s="9">
        <f t="shared" si="120"/>
        <v>8600</v>
      </c>
      <c r="X1030" s="5">
        <v>45586</v>
      </c>
      <c r="Y1030" t="str">
        <f t="shared" si="121"/>
        <v>Monday</v>
      </c>
      <c r="Z1030">
        <f t="shared" si="122"/>
        <v>21</v>
      </c>
      <c r="AA1030">
        <f t="shared" si="123"/>
        <v>10</v>
      </c>
      <c r="AB1030" t="str">
        <f t="shared" si="124"/>
        <v>October</v>
      </c>
      <c r="AC1030">
        <f t="shared" si="125"/>
        <v>2024</v>
      </c>
      <c r="AD1030" t="str">
        <f t="shared" si="126"/>
        <v/>
      </c>
      <c r="AE1030" t="str" cm="1">
        <f t="array" ref="AE1030">_xlfn.SWITCH(Y1030,"Saturday","Weekend","Sunday","Weekend","Weekday")</f>
        <v>Weekday</v>
      </c>
      <c r="AF1030" t="str">
        <f t="shared" si="127"/>
        <v>No</v>
      </c>
    </row>
    <row r="1031" spans="3:32" x14ac:dyDescent="0.25">
      <c r="C1031" t="s">
        <v>2035</v>
      </c>
      <c r="D1031" t="s">
        <v>222</v>
      </c>
      <c r="E1031" t="s">
        <v>40</v>
      </c>
      <c r="F1031">
        <v>2900</v>
      </c>
      <c r="G1031" s="9">
        <v>480</v>
      </c>
      <c r="H1031">
        <v>1</v>
      </c>
      <c r="I1031" s="9">
        <f t="shared" ref="I1031:I1094" si="128">G1031*H1031</f>
        <v>480</v>
      </c>
      <c r="X1031" s="5">
        <v>45587</v>
      </c>
      <c r="Y1031" t="str">
        <f t="shared" ref="Y1031:Y1094" si="129">TEXT(X1031,"dddd")</f>
        <v>Tuesday</v>
      </c>
      <c r="Z1031">
        <f t="shared" ref="Z1031:Z1094" si="130">DAY(X1031)</f>
        <v>22</v>
      </c>
      <c r="AA1031">
        <f t="shared" ref="AA1031:AA1094" si="131">MONTH(X1031)</f>
        <v>10</v>
      </c>
      <c r="AB1031" t="str">
        <f t="shared" ref="AB1031:AB1094" si="132">TEXT(X1031,"mmmm")</f>
        <v>October</v>
      </c>
      <c r="AC1031">
        <f t="shared" ref="AC1031:AC1094" si="133">YEAR(X1031)</f>
        <v>2024</v>
      </c>
      <c r="AD1031" t="str">
        <f t="shared" ref="AD1031:AD1094" si="134">_xlfn.XLOOKUP(X1031,$AH$6:$AH$105,$AI$6:$AI$105,"")</f>
        <v/>
      </c>
      <c r="AE1031" t="str" cm="1">
        <f t="array" ref="AE1031">_xlfn.SWITCH(Y1031,"Saturday","Weekend","Sunday","Weekend","Weekday")</f>
        <v>Weekday</v>
      </c>
      <c r="AF1031" t="str">
        <f t="shared" ref="AF1031:AF1094" si="135">IF(OR(NOT(AD1031=""),AE1031="Weekend"),"Yes","No")</f>
        <v>No</v>
      </c>
    </row>
    <row r="1032" spans="3:32" x14ac:dyDescent="0.25">
      <c r="C1032" t="s">
        <v>2036</v>
      </c>
      <c r="D1032" t="s">
        <v>305</v>
      </c>
      <c r="E1032" t="s">
        <v>127</v>
      </c>
      <c r="F1032">
        <v>2740</v>
      </c>
      <c r="G1032" s="9">
        <v>340</v>
      </c>
      <c r="H1032">
        <v>1</v>
      </c>
      <c r="I1032" s="9">
        <f t="shared" si="128"/>
        <v>340</v>
      </c>
      <c r="X1032" s="5">
        <v>45588</v>
      </c>
      <c r="Y1032" t="str">
        <f t="shared" si="129"/>
        <v>Wednesday</v>
      </c>
      <c r="Z1032">
        <f t="shared" si="130"/>
        <v>23</v>
      </c>
      <c r="AA1032">
        <f t="shared" si="131"/>
        <v>10</v>
      </c>
      <c r="AB1032" t="str">
        <f t="shared" si="132"/>
        <v>October</v>
      </c>
      <c r="AC1032">
        <f t="shared" si="133"/>
        <v>2024</v>
      </c>
      <c r="AD1032" t="str">
        <f t="shared" si="134"/>
        <v/>
      </c>
      <c r="AE1032" t="str" cm="1">
        <f t="array" ref="AE1032">_xlfn.SWITCH(Y1032,"Saturday","Weekend","Sunday","Weekend","Weekday")</f>
        <v>Weekday</v>
      </c>
      <c r="AF1032" t="str">
        <f t="shared" si="135"/>
        <v>No</v>
      </c>
    </row>
    <row r="1033" spans="3:32" x14ac:dyDescent="0.25">
      <c r="C1033" t="s">
        <v>2037</v>
      </c>
      <c r="D1033" t="s">
        <v>324</v>
      </c>
      <c r="E1033" t="s">
        <v>125</v>
      </c>
      <c r="F1033">
        <v>2830</v>
      </c>
      <c r="G1033" s="9">
        <v>550</v>
      </c>
      <c r="H1033">
        <v>1</v>
      </c>
      <c r="I1033" s="9">
        <f t="shared" si="128"/>
        <v>550</v>
      </c>
      <c r="X1033" s="5">
        <v>45589</v>
      </c>
      <c r="Y1033" t="str">
        <f t="shared" si="129"/>
        <v>Thursday</v>
      </c>
      <c r="Z1033">
        <f t="shared" si="130"/>
        <v>24</v>
      </c>
      <c r="AA1033">
        <f t="shared" si="131"/>
        <v>10</v>
      </c>
      <c r="AB1033" t="str">
        <f t="shared" si="132"/>
        <v>October</v>
      </c>
      <c r="AC1033">
        <f t="shared" si="133"/>
        <v>2024</v>
      </c>
      <c r="AD1033" t="str">
        <f t="shared" si="134"/>
        <v/>
      </c>
      <c r="AE1033" t="str" cm="1">
        <f t="array" ref="AE1033">_xlfn.SWITCH(Y1033,"Saturday","Weekend","Sunday","Weekend","Weekday")</f>
        <v>Weekday</v>
      </c>
      <c r="AF1033" t="str">
        <f t="shared" si="135"/>
        <v>No</v>
      </c>
    </row>
    <row r="1034" spans="3:32" x14ac:dyDescent="0.25">
      <c r="C1034" t="s">
        <v>2038</v>
      </c>
      <c r="D1034" t="s">
        <v>425</v>
      </c>
      <c r="E1034" t="s">
        <v>127</v>
      </c>
      <c r="F1034">
        <v>2780</v>
      </c>
      <c r="G1034" s="9">
        <v>910</v>
      </c>
      <c r="H1034">
        <v>1</v>
      </c>
      <c r="I1034" s="9">
        <f t="shared" si="128"/>
        <v>910</v>
      </c>
      <c r="X1034" s="5">
        <v>45590</v>
      </c>
      <c r="Y1034" t="str">
        <f t="shared" si="129"/>
        <v>Friday</v>
      </c>
      <c r="Z1034">
        <f t="shared" si="130"/>
        <v>25</v>
      </c>
      <c r="AA1034">
        <f t="shared" si="131"/>
        <v>10</v>
      </c>
      <c r="AB1034" t="str">
        <f t="shared" si="132"/>
        <v>October</v>
      </c>
      <c r="AC1034">
        <f t="shared" si="133"/>
        <v>2024</v>
      </c>
      <c r="AD1034" t="str">
        <f t="shared" si="134"/>
        <v/>
      </c>
      <c r="AE1034" t="str" cm="1">
        <f t="array" ref="AE1034">_xlfn.SWITCH(Y1034,"Saturday","Weekend","Sunday","Weekend","Weekday")</f>
        <v>Weekday</v>
      </c>
      <c r="AF1034" t="str">
        <f t="shared" si="135"/>
        <v>No</v>
      </c>
    </row>
    <row r="1035" spans="3:32" x14ac:dyDescent="0.25">
      <c r="C1035" t="s">
        <v>2039</v>
      </c>
      <c r="D1035" t="s">
        <v>196</v>
      </c>
      <c r="E1035" t="s">
        <v>112</v>
      </c>
      <c r="F1035">
        <v>2840</v>
      </c>
      <c r="G1035" s="9">
        <v>30</v>
      </c>
      <c r="H1035">
        <v>1</v>
      </c>
      <c r="I1035" s="9">
        <f t="shared" si="128"/>
        <v>30</v>
      </c>
      <c r="X1035" s="5">
        <v>45591</v>
      </c>
      <c r="Y1035" t="str">
        <f t="shared" si="129"/>
        <v>Saturday</v>
      </c>
      <c r="Z1035">
        <f t="shared" si="130"/>
        <v>26</v>
      </c>
      <c r="AA1035">
        <f t="shared" si="131"/>
        <v>10</v>
      </c>
      <c r="AB1035" t="str">
        <f t="shared" si="132"/>
        <v>October</v>
      </c>
      <c r="AC1035">
        <f t="shared" si="133"/>
        <v>2024</v>
      </c>
      <c r="AD1035" t="str">
        <f t="shared" si="134"/>
        <v/>
      </c>
      <c r="AE1035" t="str" cm="1">
        <f t="array" ref="AE1035">_xlfn.SWITCH(Y1035,"Saturday","Weekend","Sunday","Weekend","Weekday")</f>
        <v>Weekend</v>
      </c>
      <c r="AF1035" t="str">
        <f t="shared" si="135"/>
        <v>Yes</v>
      </c>
    </row>
    <row r="1036" spans="3:32" x14ac:dyDescent="0.25">
      <c r="C1036" t="s">
        <v>2040</v>
      </c>
      <c r="D1036" t="s">
        <v>219</v>
      </c>
      <c r="E1036" t="s">
        <v>107</v>
      </c>
      <c r="F1036">
        <v>2830</v>
      </c>
      <c r="G1036" s="9">
        <v>930</v>
      </c>
      <c r="H1036">
        <v>1</v>
      </c>
      <c r="I1036" s="9">
        <f t="shared" si="128"/>
        <v>930</v>
      </c>
      <c r="X1036" s="5">
        <v>45592</v>
      </c>
      <c r="Y1036" t="str">
        <f t="shared" si="129"/>
        <v>Sunday</v>
      </c>
      <c r="Z1036">
        <f t="shared" si="130"/>
        <v>27</v>
      </c>
      <c r="AA1036">
        <f t="shared" si="131"/>
        <v>10</v>
      </c>
      <c r="AB1036" t="str">
        <f t="shared" si="132"/>
        <v>October</v>
      </c>
      <c r="AC1036">
        <f t="shared" si="133"/>
        <v>2024</v>
      </c>
      <c r="AD1036" t="str">
        <f t="shared" si="134"/>
        <v/>
      </c>
      <c r="AE1036" t="str" cm="1">
        <f t="array" ref="AE1036">_xlfn.SWITCH(Y1036,"Saturday","Weekend","Sunday","Weekend","Weekday")</f>
        <v>Weekend</v>
      </c>
      <c r="AF1036" t="str">
        <f t="shared" si="135"/>
        <v>Yes</v>
      </c>
    </row>
    <row r="1037" spans="3:32" x14ac:dyDescent="0.25">
      <c r="C1037" t="s">
        <v>2041</v>
      </c>
      <c r="D1037" t="s">
        <v>217</v>
      </c>
      <c r="E1037" t="s">
        <v>79</v>
      </c>
      <c r="F1037">
        <v>2920</v>
      </c>
      <c r="G1037" s="9">
        <v>3600</v>
      </c>
      <c r="H1037">
        <v>4</v>
      </c>
      <c r="I1037" s="9">
        <f t="shared" si="128"/>
        <v>14400</v>
      </c>
      <c r="X1037" s="5">
        <v>45593</v>
      </c>
      <c r="Y1037" t="str">
        <f t="shared" si="129"/>
        <v>Monday</v>
      </c>
      <c r="Z1037">
        <f t="shared" si="130"/>
        <v>28</v>
      </c>
      <c r="AA1037">
        <f t="shared" si="131"/>
        <v>10</v>
      </c>
      <c r="AB1037" t="str">
        <f t="shared" si="132"/>
        <v>October</v>
      </c>
      <c r="AC1037">
        <f t="shared" si="133"/>
        <v>2024</v>
      </c>
      <c r="AD1037" t="str">
        <f t="shared" si="134"/>
        <v/>
      </c>
      <c r="AE1037" t="str" cm="1">
        <f t="array" ref="AE1037">_xlfn.SWITCH(Y1037,"Saturday","Weekend","Sunday","Weekend","Weekday")</f>
        <v>Weekday</v>
      </c>
      <c r="AF1037" t="str">
        <f t="shared" si="135"/>
        <v>No</v>
      </c>
    </row>
    <row r="1038" spans="3:32" x14ac:dyDescent="0.25">
      <c r="C1038" t="s">
        <v>2042</v>
      </c>
      <c r="D1038" t="s">
        <v>436</v>
      </c>
      <c r="E1038" t="s">
        <v>39</v>
      </c>
      <c r="F1038">
        <v>2790</v>
      </c>
      <c r="G1038" s="9">
        <v>250</v>
      </c>
      <c r="H1038">
        <v>1</v>
      </c>
      <c r="I1038" s="9">
        <f t="shared" si="128"/>
        <v>250</v>
      </c>
      <c r="X1038" s="5">
        <v>45594</v>
      </c>
      <c r="Y1038" t="str">
        <f t="shared" si="129"/>
        <v>Tuesday</v>
      </c>
      <c r="Z1038">
        <f t="shared" si="130"/>
        <v>29</v>
      </c>
      <c r="AA1038">
        <f t="shared" si="131"/>
        <v>10</v>
      </c>
      <c r="AB1038" t="str">
        <f t="shared" si="132"/>
        <v>October</v>
      </c>
      <c r="AC1038">
        <f t="shared" si="133"/>
        <v>2024</v>
      </c>
      <c r="AD1038" t="str">
        <f t="shared" si="134"/>
        <v/>
      </c>
      <c r="AE1038" t="str" cm="1">
        <f t="array" ref="AE1038">_xlfn.SWITCH(Y1038,"Saturday","Weekend","Sunday","Weekend","Weekday")</f>
        <v>Weekday</v>
      </c>
      <c r="AF1038" t="str">
        <f t="shared" si="135"/>
        <v>No</v>
      </c>
    </row>
    <row r="1039" spans="3:32" x14ac:dyDescent="0.25">
      <c r="C1039" t="s">
        <v>2043</v>
      </c>
      <c r="D1039" t="s">
        <v>282</v>
      </c>
      <c r="E1039" t="s">
        <v>117</v>
      </c>
      <c r="F1039">
        <v>2880</v>
      </c>
      <c r="G1039" s="9">
        <v>96</v>
      </c>
      <c r="H1039">
        <v>2</v>
      </c>
      <c r="I1039" s="9">
        <f t="shared" si="128"/>
        <v>192</v>
      </c>
      <c r="X1039" s="5">
        <v>45595</v>
      </c>
      <c r="Y1039" t="str">
        <f t="shared" si="129"/>
        <v>Wednesday</v>
      </c>
      <c r="Z1039">
        <f t="shared" si="130"/>
        <v>30</v>
      </c>
      <c r="AA1039">
        <f t="shared" si="131"/>
        <v>10</v>
      </c>
      <c r="AB1039" t="str">
        <f t="shared" si="132"/>
        <v>October</v>
      </c>
      <c r="AC1039">
        <f t="shared" si="133"/>
        <v>2024</v>
      </c>
      <c r="AD1039" t="str">
        <f t="shared" si="134"/>
        <v/>
      </c>
      <c r="AE1039" t="str" cm="1">
        <f t="array" ref="AE1039">_xlfn.SWITCH(Y1039,"Saturday","Weekend","Sunday","Weekend","Weekday")</f>
        <v>Weekday</v>
      </c>
      <c r="AF1039" t="str">
        <f t="shared" si="135"/>
        <v>No</v>
      </c>
    </row>
    <row r="1040" spans="3:32" x14ac:dyDescent="0.25">
      <c r="C1040" t="s">
        <v>2044</v>
      </c>
      <c r="D1040" t="s">
        <v>380</v>
      </c>
      <c r="E1040" t="s">
        <v>38</v>
      </c>
      <c r="F1040">
        <v>2740</v>
      </c>
      <c r="G1040" s="9">
        <v>3600</v>
      </c>
      <c r="H1040">
        <v>3</v>
      </c>
      <c r="I1040" s="9">
        <f t="shared" si="128"/>
        <v>10800</v>
      </c>
      <c r="X1040" s="5">
        <v>45596</v>
      </c>
      <c r="Y1040" t="str">
        <f t="shared" si="129"/>
        <v>Thursday</v>
      </c>
      <c r="Z1040">
        <f t="shared" si="130"/>
        <v>31</v>
      </c>
      <c r="AA1040">
        <f t="shared" si="131"/>
        <v>10</v>
      </c>
      <c r="AB1040" t="str">
        <f t="shared" si="132"/>
        <v>October</v>
      </c>
      <c r="AC1040">
        <f t="shared" si="133"/>
        <v>2024</v>
      </c>
      <c r="AD1040" t="str">
        <f t="shared" si="134"/>
        <v/>
      </c>
      <c r="AE1040" t="str" cm="1">
        <f t="array" ref="AE1040">_xlfn.SWITCH(Y1040,"Saturday","Weekend","Sunday","Weekend","Weekday")</f>
        <v>Weekday</v>
      </c>
      <c r="AF1040" t="str">
        <f t="shared" si="135"/>
        <v>No</v>
      </c>
    </row>
    <row r="1041" spans="3:32" x14ac:dyDescent="0.25">
      <c r="C1041" t="s">
        <v>2045</v>
      </c>
      <c r="D1041" t="s">
        <v>290</v>
      </c>
      <c r="E1041" t="s">
        <v>150</v>
      </c>
      <c r="F1041">
        <v>2740</v>
      </c>
      <c r="G1041" s="9">
        <v>3700</v>
      </c>
      <c r="H1041">
        <v>1</v>
      </c>
      <c r="I1041" s="9">
        <f t="shared" si="128"/>
        <v>3700</v>
      </c>
      <c r="X1041" s="5">
        <v>45597</v>
      </c>
      <c r="Y1041" t="str">
        <f t="shared" si="129"/>
        <v>Friday</v>
      </c>
      <c r="Z1041">
        <f t="shared" si="130"/>
        <v>1</v>
      </c>
      <c r="AA1041">
        <f t="shared" si="131"/>
        <v>11</v>
      </c>
      <c r="AB1041" t="str">
        <f t="shared" si="132"/>
        <v>November</v>
      </c>
      <c r="AC1041">
        <f t="shared" si="133"/>
        <v>2024</v>
      </c>
      <c r="AD1041" t="str">
        <f t="shared" si="134"/>
        <v/>
      </c>
      <c r="AE1041" t="str" cm="1">
        <f t="array" ref="AE1041">_xlfn.SWITCH(Y1041,"Saturday","Weekend","Sunday","Weekend","Weekday")</f>
        <v>Weekday</v>
      </c>
      <c r="AF1041" t="str">
        <f t="shared" si="135"/>
        <v>No</v>
      </c>
    </row>
    <row r="1042" spans="3:32" x14ac:dyDescent="0.25">
      <c r="C1042" t="s">
        <v>2046</v>
      </c>
      <c r="D1042" t="s">
        <v>298</v>
      </c>
      <c r="E1042" t="s">
        <v>124</v>
      </c>
      <c r="F1042">
        <v>2920</v>
      </c>
      <c r="G1042" s="9">
        <v>11</v>
      </c>
      <c r="H1042">
        <v>1</v>
      </c>
      <c r="I1042" s="9">
        <f t="shared" si="128"/>
        <v>11</v>
      </c>
      <c r="X1042" s="5">
        <v>45598</v>
      </c>
      <c r="Y1042" t="str">
        <f t="shared" si="129"/>
        <v>Saturday</v>
      </c>
      <c r="Z1042">
        <f t="shared" si="130"/>
        <v>2</v>
      </c>
      <c r="AA1042">
        <f t="shared" si="131"/>
        <v>11</v>
      </c>
      <c r="AB1042" t="str">
        <f t="shared" si="132"/>
        <v>November</v>
      </c>
      <c r="AC1042">
        <f t="shared" si="133"/>
        <v>2024</v>
      </c>
      <c r="AD1042" t="str">
        <f t="shared" si="134"/>
        <v/>
      </c>
      <c r="AE1042" t="str" cm="1">
        <f t="array" ref="AE1042">_xlfn.SWITCH(Y1042,"Saturday","Weekend","Sunday","Weekend","Weekday")</f>
        <v>Weekend</v>
      </c>
      <c r="AF1042" t="str">
        <f t="shared" si="135"/>
        <v>Yes</v>
      </c>
    </row>
    <row r="1043" spans="3:32" x14ac:dyDescent="0.25">
      <c r="C1043" t="s">
        <v>2047</v>
      </c>
      <c r="D1043" t="s">
        <v>400</v>
      </c>
      <c r="E1043" t="s">
        <v>41</v>
      </c>
      <c r="F1043">
        <v>2880</v>
      </c>
      <c r="G1043" s="9">
        <v>5300</v>
      </c>
      <c r="H1043">
        <v>5</v>
      </c>
      <c r="I1043" s="9">
        <f t="shared" si="128"/>
        <v>26500</v>
      </c>
      <c r="X1043" s="5">
        <v>45599</v>
      </c>
      <c r="Y1043" t="str">
        <f t="shared" si="129"/>
        <v>Sunday</v>
      </c>
      <c r="Z1043">
        <f t="shared" si="130"/>
        <v>3</v>
      </c>
      <c r="AA1043">
        <f t="shared" si="131"/>
        <v>11</v>
      </c>
      <c r="AB1043" t="str">
        <f t="shared" si="132"/>
        <v>November</v>
      </c>
      <c r="AC1043">
        <f t="shared" si="133"/>
        <v>2024</v>
      </c>
      <c r="AD1043" t="str">
        <f t="shared" si="134"/>
        <v/>
      </c>
      <c r="AE1043" t="str" cm="1">
        <f t="array" ref="AE1043">_xlfn.SWITCH(Y1043,"Saturday","Weekend","Sunday","Weekend","Weekday")</f>
        <v>Weekend</v>
      </c>
      <c r="AF1043" t="str">
        <f t="shared" si="135"/>
        <v>Yes</v>
      </c>
    </row>
    <row r="1044" spans="3:32" x14ac:dyDescent="0.25">
      <c r="C1044" t="s">
        <v>2048</v>
      </c>
      <c r="D1044" t="s">
        <v>374</v>
      </c>
      <c r="E1044" t="s">
        <v>145</v>
      </c>
      <c r="F1044">
        <v>2710</v>
      </c>
      <c r="G1044" s="9">
        <v>96</v>
      </c>
      <c r="H1044">
        <v>1</v>
      </c>
      <c r="I1044" s="9">
        <f t="shared" si="128"/>
        <v>96</v>
      </c>
      <c r="X1044" s="5">
        <v>45600</v>
      </c>
      <c r="Y1044" t="str">
        <f t="shared" si="129"/>
        <v>Monday</v>
      </c>
      <c r="Z1044">
        <f t="shared" si="130"/>
        <v>4</v>
      </c>
      <c r="AA1044">
        <f t="shared" si="131"/>
        <v>11</v>
      </c>
      <c r="AB1044" t="str">
        <f t="shared" si="132"/>
        <v>November</v>
      </c>
      <c r="AC1044">
        <f t="shared" si="133"/>
        <v>2024</v>
      </c>
      <c r="AD1044" t="str">
        <f t="shared" si="134"/>
        <v/>
      </c>
      <c r="AE1044" t="str" cm="1">
        <f t="array" ref="AE1044">_xlfn.SWITCH(Y1044,"Saturday","Weekend","Sunday","Weekend","Weekday")</f>
        <v>Weekday</v>
      </c>
      <c r="AF1044" t="str">
        <f t="shared" si="135"/>
        <v>No</v>
      </c>
    </row>
    <row r="1045" spans="3:32" x14ac:dyDescent="0.25">
      <c r="C1045" t="s">
        <v>2049</v>
      </c>
      <c r="D1045" t="s">
        <v>370</v>
      </c>
      <c r="E1045" t="s">
        <v>57</v>
      </c>
      <c r="F1045">
        <v>2810</v>
      </c>
      <c r="G1045" s="9">
        <v>670</v>
      </c>
      <c r="H1045">
        <v>1</v>
      </c>
      <c r="I1045" s="9">
        <f t="shared" si="128"/>
        <v>670</v>
      </c>
      <c r="X1045" s="5">
        <v>45601</v>
      </c>
      <c r="Y1045" t="str">
        <f t="shared" si="129"/>
        <v>Tuesday</v>
      </c>
      <c r="Z1045">
        <f t="shared" si="130"/>
        <v>5</v>
      </c>
      <c r="AA1045">
        <f t="shared" si="131"/>
        <v>11</v>
      </c>
      <c r="AB1045" t="str">
        <f t="shared" si="132"/>
        <v>November</v>
      </c>
      <c r="AC1045">
        <f t="shared" si="133"/>
        <v>2024</v>
      </c>
      <c r="AD1045" t="str">
        <f t="shared" si="134"/>
        <v/>
      </c>
      <c r="AE1045" t="str" cm="1">
        <f t="array" ref="AE1045">_xlfn.SWITCH(Y1045,"Saturday","Weekend","Sunday","Weekend","Weekday")</f>
        <v>Weekday</v>
      </c>
      <c r="AF1045" t="str">
        <f t="shared" si="135"/>
        <v>No</v>
      </c>
    </row>
    <row r="1046" spans="3:32" x14ac:dyDescent="0.25">
      <c r="C1046" t="s">
        <v>2050</v>
      </c>
      <c r="D1046" t="s">
        <v>250</v>
      </c>
      <c r="E1046" t="s">
        <v>59</v>
      </c>
      <c r="F1046">
        <v>2760</v>
      </c>
      <c r="G1046" s="9">
        <v>3400</v>
      </c>
      <c r="H1046">
        <v>4</v>
      </c>
      <c r="I1046" s="9">
        <f t="shared" si="128"/>
        <v>13600</v>
      </c>
      <c r="X1046" s="5">
        <v>45602</v>
      </c>
      <c r="Y1046" t="str">
        <f t="shared" si="129"/>
        <v>Wednesday</v>
      </c>
      <c r="Z1046">
        <f t="shared" si="130"/>
        <v>6</v>
      </c>
      <c r="AA1046">
        <f t="shared" si="131"/>
        <v>11</v>
      </c>
      <c r="AB1046" t="str">
        <f t="shared" si="132"/>
        <v>November</v>
      </c>
      <c r="AC1046">
        <f t="shared" si="133"/>
        <v>2024</v>
      </c>
      <c r="AD1046" t="str">
        <f t="shared" si="134"/>
        <v/>
      </c>
      <c r="AE1046" t="str" cm="1">
        <f t="array" ref="AE1046">_xlfn.SWITCH(Y1046,"Saturday","Weekend","Sunday","Weekend","Weekday")</f>
        <v>Weekday</v>
      </c>
      <c r="AF1046" t="str">
        <f t="shared" si="135"/>
        <v>No</v>
      </c>
    </row>
    <row r="1047" spans="3:32" x14ac:dyDescent="0.25">
      <c r="C1047" t="s">
        <v>2051</v>
      </c>
      <c r="D1047" t="s">
        <v>430</v>
      </c>
      <c r="E1047" t="s">
        <v>145</v>
      </c>
      <c r="F1047">
        <v>2780</v>
      </c>
      <c r="G1047" s="9">
        <v>630</v>
      </c>
      <c r="H1047">
        <v>1</v>
      </c>
      <c r="I1047" s="9">
        <f t="shared" si="128"/>
        <v>630</v>
      </c>
      <c r="X1047" s="5">
        <v>45603</v>
      </c>
      <c r="Y1047" t="str">
        <f t="shared" si="129"/>
        <v>Thursday</v>
      </c>
      <c r="Z1047">
        <f t="shared" si="130"/>
        <v>7</v>
      </c>
      <c r="AA1047">
        <f t="shared" si="131"/>
        <v>11</v>
      </c>
      <c r="AB1047" t="str">
        <f t="shared" si="132"/>
        <v>November</v>
      </c>
      <c r="AC1047">
        <f t="shared" si="133"/>
        <v>2024</v>
      </c>
      <c r="AD1047" t="str">
        <f t="shared" si="134"/>
        <v/>
      </c>
      <c r="AE1047" t="str" cm="1">
        <f t="array" ref="AE1047">_xlfn.SWITCH(Y1047,"Saturday","Weekend","Sunday","Weekend","Weekday")</f>
        <v>Weekday</v>
      </c>
      <c r="AF1047" t="str">
        <f t="shared" si="135"/>
        <v>No</v>
      </c>
    </row>
    <row r="1048" spans="3:32" x14ac:dyDescent="0.25">
      <c r="C1048" t="s">
        <v>2052</v>
      </c>
      <c r="D1048" t="s">
        <v>270</v>
      </c>
      <c r="E1048" t="s">
        <v>174</v>
      </c>
      <c r="F1048">
        <v>2850</v>
      </c>
      <c r="G1048" s="9">
        <v>83</v>
      </c>
      <c r="H1048">
        <v>6</v>
      </c>
      <c r="I1048" s="9">
        <f t="shared" si="128"/>
        <v>498</v>
      </c>
      <c r="X1048" s="5">
        <v>45604</v>
      </c>
      <c r="Y1048" t="str">
        <f t="shared" si="129"/>
        <v>Friday</v>
      </c>
      <c r="Z1048">
        <f t="shared" si="130"/>
        <v>8</v>
      </c>
      <c r="AA1048">
        <f t="shared" si="131"/>
        <v>11</v>
      </c>
      <c r="AB1048" t="str">
        <f t="shared" si="132"/>
        <v>November</v>
      </c>
      <c r="AC1048">
        <f t="shared" si="133"/>
        <v>2024</v>
      </c>
      <c r="AD1048" t="str">
        <f t="shared" si="134"/>
        <v/>
      </c>
      <c r="AE1048" t="str" cm="1">
        <f t="array" ref="AE1048">_xlfn.SWITCH(Y1048,"Saturday","Weekend","Sunday","Weekend","Weekday")</f>
        <v>Weekday</v>
      </c>
      <c r="AF1048" t="str">
        <f t="shared" si="135"/>
        <v>No</v>
      </c>
    </row>
    <row r="1049" spans="3:32" x14ac:dyDescent="0.25">
      <c r="C1049" t="s">
        <v>2053</v>
      </c>
      <c r="D1049" t="s">
        <v>260</v>
      </c>
      <c r="E1049" t="s">
        <v>89</v>
      </c>
      <c r="F1049">
        <v>2850</v>
      </c>
      <c r="G1049" s="9">
        <v>10</v>
      </c>
      <c r="H1049">
        <v>4</v>
      </c>
      <c r="I1049" s="9">
        <f t="shared" si="128"/>
        <v>40</v>
      </c>
      <c r="X1049" s="5">
        <v>45605</v>
      </c>
      <c r="Y1049" t="str">
        <f t="shared" si="129"/>
        <v>Saturday</v>
      </c>
      <c r="Z1049">
        <f t="shared" si="130"/>
        <v>9</v>
      </c>
      <c r="AA1049">
        <f t="shared" si="131"/>
        <v>11</v>
      </c>
      <c r="AB1049" t="str">
        <f t="shared" si="132"/>
        <v>November</v>
      </c>
      <c r="AC1049">
        <f t="shared" si="133"/>
        <v>2024</v>
      </c>
      <c r="AD1049" t="str">
        <f t="shared" si="134"/>
        <v/>
      </c>
      <c r="AE1049" t="str" cm="1">
        <f t="array" ref="AE1049">_xlfn.SWITCH(Y1049,"Saturday","Weekend","Sunday","Weekend","Weekday")</f>
        <v>Weekend</v>
      </c>
      <c r="AF1049" t="str">
        <f t="shared" si="135"/>
        <v>Yes</v>
      </c>
    </row>
    <row r="1050" spans="3:32" x14ac:dyDescent="0.25">
      <c r="C1050" t="s">
        <v>2054</v>
      </c>
      <c r="D1050" t="s">
        <v>186</v>
      </c>
      <c r="E1050" t="s">
        <v>111</v>
      </c>
      <c r="F1050">
        <v>2830</v>
      </c>
      <c r="G1050" s="9">
        <v>730</v>
      </c>
      <c r="H1050">
        <v>1</v>
      </c>
      <c r="I1050" s="9">
        <f t="shared" si="128"/>
        <v>730</v>
      </c>
      <c r="X1050" s="5">
        <v>45606</v>
      </c>
      <c r="Y1050" t="str">
        <f t="shared" si="129"/>
        <v>Sunday</v>
      </c>
      <c r="Z1050">
        <f t="shared" si="130"/>
        <v>10</v>
      </c>
      <c r="AA1050">
        <f t="shared" si="131"/>
        <v>11</v>
      </c>
      <c r="AB1050" t="str">
        <f t="shared" si="132"/>
        <v>November</v>
      </c>
      <c r="AC1050">
        <f t="shared" si="133"/>
        <v>2024</v>
      </c>
      <c r="AD1050" t="str">
        <f t="shared" si="134"/>
        <v/>
      </c>
      <c r="AE1050" t="str" cm="1">
        <f t="array" ref="AE1050">_xlfn.SWITCH(Y1050,"Saturday","Weekend","Sunday","Weekend","Weekday")</f>
        <v>Weekend</v>
      </c>
      <c r="AF1050" t="str">
        <f t="shared" si="135"/>
        <v>Yes</v>
      </c>
    </row>
    <row r="1051" spans="3:32" x14ac:dyDescent="0.25">
      <c r="C1051" t="s">
        <v>2055</v>
      </c>
      <c r="D1051" t="s">
        <v>370</v>
      </c>
      <c r="E1051" t="s">
        <v>67</v>
      </c>
      <c r="F1051">
        <v>2860</v>
      </c>
      <c r="G1051" s="9">
        <v>89</v>
      </c>
      <c r="H1051">
        <v>1</v>
      </c>
      <c r="I1051" s="9">
        <f t="shared" si="128"/>
        <v>89</v>
      </c>
      <c r="X1051" s="5">
        <v>45607</v>
      </c>
      <c r="Y1051" t="str">
        <f t="shared" si="129"/>
        <v>Monday</v>
      </c>
      <c r="Z1051">
        <f t="shared" si="130"/>
        <v>11</v>
      </c>
      <c r="AA1051">
        <f t="shared" si="131"/>
        <v>11</v>
      </c>
      <c r="AB1051" t="str">
        <f t="shared" si="132"/>
        <v>November</v>
      </c>
      <c r="AC1051">
        <f t="shared" si="133"/>
        <v>2024</v>
      </c>
      <c r="AD1051" t="str">
        <f t="shared" si="134"/>
        <v>Veteran's Day</v>
      </c>
      <c r="AE1051" t="str" cm="1">
        <f t="array" ref="AE1051">_xlfn.SWITCH(Y1051,"Saturday","Weekend","Sunday","Weekend","Weekday")</f>
        <v>Weekday</v>
      </c>
      <c r="AF1051" t="str">
        <f t="shared" si="135"/>
        <v>Yes</v>
      </c>
    </row>
    <row r="1052" spans="3:32" x14ac:dyDescent="0.25">
      <c r="C1052" t="s">
        <v>2056</v>
      </c>
      <c r="D1052" t="s">
        <v>433</v>
      </c>
      <c r="E1052" t="s">
        <v>26</v>
      </c>
      <c r="F1052">
        <v>2740</v>
      </c>
      <c r="G1052" s="9">
        <v>18</v>
      </c>
      <c r="H1052">
        <v>3</v>
      </c>
      <c r="I1052" s="9">
        <f t="shared" si="128"/>
        <v>54</v>
      </c>
      <c r="X1052" s="5">
        <v>45608</v>
      </c>
      <c r="Y1052" t="str">
        <f t="shared" si="129"/>
        <v>Tuesday</v>
      </c>
      <c r="Z1052">
        <f t="shared" si="130"/>
        <v>12</v>
      </c>
      <c r="AA1052">
        <f t="shared" si="131"/>
        <v>11</v>
      </c>
      <c r="AB1052" t="str">
        <f t="shared" si="132"/>
        <v>November</v>
      </c>
      <c r="AC1052">
        <f t="shared" si="133"/>
        <v>2024</v>
      </c>
      <c r="AD1052" t="str">
        <f t="shared" si="134"/>
        <v/>
      </c>
      <c r="AE1052" t="str" cm="1">
        <f t="array" ref="AE1052">_xlfn.SWITCH(Y1052,"Saturday","Weekend","Sunday","Weekend","Weekday")</f>
        <v>Weekday</v>
      </c>
      <c r="AF1052" t="str">
        <f t="shared" si="135"/>
        <v>No</v>
      </c>
    </row>
    <row r="1053" spans="3:32" x14ac:dyDescent="0.25">
      <c r="C1053" t="s">
        <v>2057</v>
      </c>
      <c r="D1053" t="s">
        <v>433</v>
      </c>
      <c r="E1053" t="s">
        <v>69</v>
      </c>
      <c r="F1053">
        <v>2880</v>
      </c>
      <c r="G1053" s="9">
        <v>4300</v>
      </c>
      <c r="H1053">
        <v>1</v>
      </c>
      <c r="I1053" s="9">
        <f t="shared" si="128"/>
        <v>4300</v>
      </c>
      <c r="X1053" s="5">
        <v>45609</v>
      </c>
      <c r="Y1053" t="str">
        <f t="shared" si="129"/>
        <v>Wednesday</v>
      </c>
      <c r="Z1053">
        <f t="shared" si="130"/>
        <v>13</v>
      </c>
      <c r="AA1053">
        <f t="shared" si="131"/>
        <v>11</v>
      </c>
      <c r="AB1053" t="str">
        <f t="shared" si="132"/>
        <v>November</v>
      </c>
      <c r="AC1053">
        <f t="shared" si="133"/>
        <v>2024</v>
      </c>
      <c r="AD1053" t="str">
        <f t="shared" si="134"/>
        <v/>
      </c>
      <c r="AE1053" t="str" cm="1">
        <f t="array" ref="AE1053">_xlfn.SWITCH(Y1053,"Saturday","Weekend","Sunday","Weekend","Weekday")</f>
        <v>Weekday</v>
      </c>
      <c r="AF1053" t="str">
        <f t="shared" si="135"/>
        <v>No</v>
      </c>
    </row>
    <row r="1054" spans="3:32" x14ac:dyDescent="0.25">
      <c r="C1054" t="s">
        <v>2058</v>
      </c>
      <c r="D1054" t="s">
        <v>395</v>
      </c>
      <c r="E1054" t="s">
        <v>138</v>
      </c>
      <c r="F1054">
        <v>2780</v>
      </c>
      <c r="G1054" s="9">
        <v>57</v>
      </c>
      <c r="H1054">
        <v>4</v>
      </c>
      <c r="I1054" s="9">
        <f t="shared" si="128"/>
        <v>228</v>
      </c>
      <c r="X1054" s="5">
        <v>45610</v>
      </c>
      <c r="Y1054" t="str">
        <f t="shared" si="129"/>
        <v>Thursday</v>
      </c>
      <c r="Z1054">
        <f t="shared" si="130"/>
        <v>14</v>
      </c>
      <c r="AA1054">
        <f t="shared" si="131"/>
        <v>11</v>
      </c>
      <c r="AB1054" t="str">
        <f t="shared" si="132"/>
        <v>November</v>
      </c>
      <c r="AC1054">
        <f t="shared" si="133"/>
        <v>2024</v>
      </c>
      <c r="AD1054" t="str">
        <f t="shared" si="134"/>
        <v/>
      </c>
      <c r="AE1054" t="str" cm="1">
        <f t="array" ref="AE1054">_xlfn.SWITCH(Y1054,"Saturday","Weekend","Sunday","Weekend","Weekday")</f>
        <v>Weekday</v>
      </c>
      <c r="AF1054" t="str">
        <f t="shared" si="135"/>
        <v>No</v>
      </c>
    </row>
    <row r="1055" spans="3:32" x14ac:dyDescent="0.25">
      <c r="C1055" t="s">
        <v>2059</v>
      </c>
      <c r="D1055" t="s">
        <v>303</v>
      </c>
      <c r="E1055" t="s">
        <v>133</v>
      </c>
      <c r="F1055">
        <v>2910</v>
      </c>
      <c r="G1055" s="9">
        <v>580</v>
      </c>
      <c r="H1055">
        <v>3</v>
      </c>
      <c r="I1055" s="9">
        <f t="shared" si="128"/>
        <v>1740</v>
      </c>
      <c r="X1055" s="5">
        <v>45611</v>
      </c>
      <c r="Y1055" t="str">
        <f t="shared" si="129"/>
        <v>Friday</v>
      </c>
      <c r="Z1055">
        <f t="shared" si="130"/>
        <v>15</v>
      </c>
      <c r="AA1055">
        <f t="shared" si="131"/>
        <v>11</v>
      </c>
      <c r="AB1055" t="str">
        <f t="shared" si="132"/>
        <v>November</v>
      </c>
      <c r="AC1055">
        <f t="shared" si="133"/>
        <v>2024</v>
      </c>
      <c r="AD1055" t="str">
        <f t="shared" si="134"/>
        <v/>
      </c>
      <c r="AE1055" t="str" cm="1">
        <f t="array" ref="AE1055">_xlfn.SWITCH(Y1055,"Saturday","Weekend","Sunday","Weekend","Weekday")</f>
        <v>Weekday</v>
      </c>
      <c r="AF1055" t="str">
        <f t="shared" si="135"/>
        <v>No</v>
      </c>
    </row>
    <row r="1056" spans="3:32" x14ac:dyDescent="0.25">
      <c r="C1056" t="s">
        <v>2060</v>
      </c>
      <c r="D1056" t="s">
        <v>385</v>
      </c>
      <c r="E1056" t="s">
        <v>153</v>
      </c>
      <c r="F1056">
        <v>2870</v>
      </c>
      <c r="G1056" s="9">
        <v>7900</v>
      </c>
      <c r="H1056">
        <v>1</v>
      </c>
      <c r="I1056" s="9">
        <f t="shared" si="128"/>
        <v>7900</v>
      </c>
      <c r="X1056" s="5">
        <v>45612</v>
      </c>
      <c r="Y1056" t="str">
        <f t="shared" si="129"/>
        <v>Saturday</v>
      </c>
      <c r="Z1056">
        <f t="shared" si="130"/>
        <v>16</v>
      </c>
      <c r="AA1056">
        <f t="shared" si="131"/>
        <v>11</v>
      </c>
      <c r="AB1056" t="str">
        <f t="shared" si="132"/>
        <v>November</v>
      </c>
      <c r="AC1056">
        <f t="shared" si="133"/>
        <v>2024</v>
      </c>
      <c r="AD1056" t="str">
        <f t="shared" si="134"/>
        <v/>
      </c>
      <c r="AE1056" t="str" cm="1">
        <f t="array" ref="AE1056">_xlfn.SWITCH(Y1056,"Saturday","Weekend","Sunday","Weekend","Weekday")</f>
        <v>Weekend</v>
      </c>
      <c r="AF1056" t="str">
        <f t="shared" si="135"/>
        <v>Yes</v>
      </c>
    </row>
    <row r="1057" spans="3:32" x14ac:dyDescent="0.25">
      <c r="C1057" t="s">
        <v>2061</v>
      </c>
      <c r="D1057" t="s">
        <v>391</v>
      </c>
      <c r="E1057" t="s">
        <v>90</v>
      </c>
      <c r="F1057">
        <v>2760</v>
      </c>
      <c r="G1057" s="9">
        <v>90</v>
      </c>
      <c r="H1057">
        <v>1</v>
      </c>
      <c r="I1057" s="9">
        <f t="shared" si="128"/>
        <v>90</v>
      </c>
      <c r="X1057" s="5">
        <v>45613</v>
      </c>
      <c r="Y1057" t="str">
        <f t="shared" si="129"/>
        <v>Sunday</v>
      </c>
      <c r="Z1057">
        <f t="shared" si="130"/>
        <v>17</v>
      </c>
      <c r="AA1057">
        <f t="shared" si="131"/>
        <v>11</v>
      </c>
      <c r="AB1057" t="str">
        <f t="shared" si="132"/>
        <v>November</v>
      </c>
      <c r="AC1057">
        <f t="shared" si="133"/>
        <v>2024</v>
      </c>
      <c r="AD1057" t="str">
        <f t="shared" si="134"/>
        <v/>
      </c>
      <c r="AE1057" t="str" cm="1">
        <f t="array" ref="AE1057">_xlfn.SWITCH(Y1057,"Saturday","Weekend","Sunday","Weekend","Weekday")</f>
        <v>Weekend</v>
      </c>
      <c r="AF1057" t="str">
        <f t="shared" si="135"/>
        <v>Yes</v>
      </c>
    </row>
    <row r="1058" spans="3:32" x14ac:dyDescent="0.25">
      <c r="C1058" t="s">
        <v>2062</v>
      </c>
      <c r="D1058" t="s">
        <v>363</v>
      </c>
      <c r="E1058" t="s">
        <v>90</v>
      </c>
      <c r="F1058">
        <v>2830</v>
      </c>
      <c r="G1058" s="9">
        <v>320</v>
      </c>
      <c r="H1058">
        <v>1</v>
      </c>
      <c r="I1058" s="9">
        <f t="shared" si="128"/>
        <v>320</v>
      </c>
      <c r="X1058" s="5">
        <v>45614</v>
      </c>
      <c r="Y1058" t="str">
        <f t="shared" si="129"/>
        <v>Monday</v>
      </c>
      <c r="Z1058">
        <f t="shared" si="130"/>
        <v>18</v>
      </c>
      <c r="AA1058">
        <f t="shared" si="131"/>
        <v>11</v>
      </c>
      <c r="AB1058" t="str">
        <f t="shared" si="132"/>
        <v>November</v>
      </c>
      <c r="AC1058">
        <f t="shared" si="133"/>
        <v>2024</v>
      </c>
      <c r="AD1058" t="str">
        <f t="shared" si="134"/>
        <v/>
      </c>
      <c r="AE1058" t="str" cm="1">
        <f t="array" ref="AE1058">_xlfn.SWITCH(Y1058,"Saturday","Weekend","Sunday","Weekend","Weekday")</f>
        <v>Weekday</v>
      </c>
      <c r="AF1058" t="str">
        <f t="shared" si="135"/>
        <v>No</v>
      </c>
    </row>
    <row r="1059" spans="3:32" x14ac:dyDescent="0.25">
      <c r="C1059" t="s">
        <v>2063</v>
      </c>
      <c r="D1059" t="s">
        <v>329</v>
      </c>
      <c r="E1059" t="s">
        <v>94</v>
      </c>
      <c r="F1059">
        <v>2780</v>
      </c>
      <c r="G1059" s="9">
        <v>120</v>
      </c>
      <c r="H1059">
        <v>1</v>
      </c>
      <c r="I1059" s="9">
        <f t="shared" si="128"/>
        <v>120</v>
      </c>
      <c r="X1059" s="5">
        <v>45615</v>
      </c>
      <c r="Y1059" t="str">
        <f t="shared" si="129"/>
        <v>Tuesday</v>
      </c>
      <c r="Z1059">
        <f t="shared" si="130"/>
        <v>19</v>
      </c>
      <c r="AA1059">
        <f t="shared" si="131"/>
        <v>11</v>
      </c>
      <c r="AB1059" t="str">
        <f t="shared" si="132"/>
        <v>November</v>
      </c>
      <c r="AC1059">
        <f t="shared" si="133"/>
        <v>2024</v>
      </c>
      <c r="AD1059" t="str">
        <f t="shared" si="134"/>
        <v/>
      </c>
      <c r="AE1059" t="str" cm="1">
        <f t="array" ref="AE1059">_xlfn.SWITCH(Y1059,"Saturday","Weekend","Sunday","Weekend","Weekday")</f>
        <v>Weekday</v>
      </c>
      <c r="AF1059" t="str">
        <f t="shared" si="135"/>
        <v>No</v>
      </c>
    </row>
    <row r="1060" spans="3:32" x14ac:dyDescent="0.25">
      <c r="C1060" t="s">
        <v>2064</v>
      </c>
      <c r="D1060" t="s">
        <v>279</v>
      </c>
      <c r="E1060" t="s">
        <v>62</v>
      </c>
      <c r="F1060">
        <v>2740</v>
      </c>
      <c r="G1060" s="9">
        <v>6500</v>
      </c>
      <c r="H1060">
        <v>1</v>
      </c>
      <c r="I1060" s="9">
        <f t="shared" si="128"/>
        <v>6500</v>
      </c>
      <c r="X1060" s="5">
        <v>45616</v>
      </c>
      <c r="Y1060" t="str">
        <f t="shared" si="129"/>
        <v>Wednesday</v>
      </c>
      <c r="Z1060">
        <f t="shared" si="130"/>
        <v>20</v>
      </c>
      <c r="AA1060">
        <f t="shared" si="131"/>
        <v>11</v>
      </c>
      <c r="AB1060" t="str">
        <f t="shared" si="132"/>
        <v>November</v>
      </c>
      <c r="AC1060">
        <f t="shared" si="133"/>
        <v>2024</v>
      </c>
      <c r="AD1060" t="str">
        <f t="shared" si="134"/>
        <v/>
      </c>
      <c r="AE1060" t="str" cm="1">
        <f t="array" ref="AE1060">_xlfn.SWITCH(Y1060,"Saturday","Weekend","Sunday","Weekend","Weekday")</f>
        <v>Weekday</v>
      </c>
      <c r="AF1060" t="str">
        <f t="shared" si="135"/>
        <v>No</v>
      </c>
    </row>
    <row r="1061" spans="3:32" x14ac:dyDescent="0.25">
      <c r="C1061" t="s">
        <v>2065</v>
      </c>
      <c r="D1061" t="s">
        <v>323</v>
      </c>
      <c r="E1061" t="s">
        <v>65</v>
      </c>
      <c r="F1061">
        <v>2770</v>
      </c>
      <c r="G1061" s="9">
        <v>760</v>
      </c>
      <c r="H1061">
        <v>4</v>
      </c>
      <c r="I1061" s="9">
        <f t="shared" si="128"/>
        <v>3040</v>
      </c>
      <c r="X1061" s="5">
        <v>45617</v>
      </c>
      <c r="Y1061" t="str">
        <f t="shared" si="129"/>
        <v>Thursday</v>
      </c>
      <c r="Z1061">
        <f t="shared" si="130"/>
        <v>21</v>
      </c>
      <c r="AA1061">
        <f t="shared" si="131"/>
        <v>11</v>
      </c>
      <c r="AB1061" t="str">
        <f t="shared" si="132"/>
        <v>November</v>
      </c>
      <c r="AC1061">
        <f t="shared" si="133"/>
        <v>2024</v>
      </c>
      <c r="AD1061" t="str">
        <f t="shared" si="134"/>
        <v/>
      </c>
      <c r="AE1061" t="str" cm="1">
        <f t="array" ref="AE1061">_xlfn.SWITCH(Y1061,"Saturday","Weekend","Sunday","Weekend","Weekday")</f>
        <v>Weekday</v>
      </c>
      <c r="AF1061" t="str">
        <f t="shared" si="135"/>
        <v>No</v>
      </c>
    </row>
    <row r="1062" spans="3:32" x14ac:dyDescent="0.25">
      <c r="C1062" t="s">
        <v>2066</v>
      </c>
      <c r="D1062" t="s">
        <v>401</v>
      </c>
      <c r="E1062" t="s">
        <v>26</v>
      </c>
      <c r="F1062">
        <v>2920</v>
      </c>
      <c r="G1062" s="9">
        <v>39</v>
      </c>
      <c r="H1062">
        <v>1</v>
      </c>
      <c r="I1062" s="9">
        <f t="shared" si="128"/>
        <v>39</v>
      </c>
      <c r="X1062" s="5">
        <v>45618</v>
      </c>
      <c r="Y1062" t="str">
        <f t="shared" si="129"/>
        <v>Friday</v>
      </c>
      <c r="Z1062">
        <f t="shared" si="130"/>
        <v>22</v>
      </c>
      <c r="AA1062">
        <f t="shared" si="131"/>
        <v>11</v>
      </c>
      <c r="AB1062" t="str">
        <f t="shared" si="132"/>
        <v>November</v>
      </c>
      <c r="AC1062">
        <f t="shared" si="133"/>
        <v>2024</v>
      </c>
      <c r="AD1062" t="str">
        <f t="shared" si="134"/>
        <v/>
      </c>
      <c r="AE1062" t="str" cm="1">
        <f t="array" ref="AE1062">_xlfn.SWITCH(Y1062,"Saturday","Weekend","Sunday","Weekend","Weekday")</f>
        <v>Weekday</v>
      </c>
      <c r="AF1062" t="str">
        <f t="shared" si="135"/>
        <v>No</v>
      </c>
    </row>
    <row r="1063" spans="3:32" x14ac:dyDescent="0.25">
      <c r="C1063" t="s">
        <v>2067</v>
      </c>
      <c r="D1063" t="s">
        <v>232</v>
      </c>
      <c r="E1063" t="s">
        <v>90</v>
      </c>
      <c r="F1063">
        <v>2890</v>
      </c>
      <c r="G1063" s="9">
        <v>1000</v>
      </c>
      <c r="H1063">
        <v>1</v>
      </c>
      <c r="I1063" s="9">
        <f t="shared" si="128"/>
        <v>1000</v>
      </c>
      <c r="X1063" s="5">
        <v>45619</v>
      </c>
      <c r="Y1063" t="str">
        <f t="shared" si="129"/>
        <v>Saturday</v>
      </c>
      <c r="Z1063">
        <f t="shared" si="130"/>
        <v>23</v>
      </c>
      <c r="AA1063">
        <f t="shared" si="131"/>
        <v>11</v>
      </c>
      <c r="AB1063" t="str">
        <f t="shared" si="132"/>
        <v>November</v>
      </c>
      <c r="AC1063">
        <f t="shared" si="133"/>
        <v>2024</v>
      </c>
      <c r="AD1063" t="str">
        <f t="shared" si="134"/>
        <v/>
      </c>
      <c r="AE1063" t="str" cm="1">
        <f t="array" ref="AE1063">_xlfn.SWITCH(Y1063,"Saturday","Weekend","Sunday","Weekend","Weekday")</f>
        <v>Weekend</v>
      </c>
      <c r="AF1063" t="str">
        <f t="shared" si="135"/>
        <v>Yes</v>
      </c>
    </row>
    <row r="1064" spans="3:32" x14ac:dyDescent="0.25">
      <c r="C1064" t="s">
        <v>2068</v>
      </c>
      <c r="D1064" t="s">
        <v>309</v>
      </c>
      <c r="E1064" t="s">
        <v>36</v>
      </c>
      <c r="F1064">
        <v>3000</v>
      </c>
      <c r="G1064" s="9">
        <v>520</v>
      </c>
      <c r="H1064">
        <v>1</v>
      </c>
      <c r="I1064" s="9">
        <f t="shared" si="128"/>
        <v>520</v>
      </c>
      <c r="X1064" s="5">
        <v>45620</v>
      </c>
      <c r="Y1064" t="str">
        <f t="shared" si="129"/>
        <v>Sunday</v>
      </c>
      <c r="Z1064">
        <f t="shared" si="130"/>
        <v>24</v>
      </c>
      <c r="AA1064">
        <f t="shared" si="131"/>
        <v>11</v>
      </c>
      <c r="AB1064" t="str">
        <f t="shared" si="132"/>
        <v>November</v>
      </c>
      <c r="AC1064">
        <f t="shared" si="133"/>
        <v>2024</v>
      </c>
      <c r="AD1064" t="str">
        <f t="shared" si="134"/>
        <v/>
      </c>
      <c r="AE1064" t="str" cm="1">
        <f t="array" ref="AE1064">_xlfn.SWITCH(Y1064,"Saturday","Weekend","Sunday","Weekend","Weekday")</f>
        <v>Weekend</v>
      </c>
      <c r="AF1064" t="str">
        <f t="shared" si="135"/>
        <v>Yes</v>
      </c>
    </row>
    <row r="1065" spans="3:32" x14ac:dyDescent="0.25">
      <c r="C1065" t="s">
        <v>2069</v>
      </c>
      <c r="D1065" t="s">
        <v>392</v>
      </c>
      <c r="E1065" t="s">
        <v>124</v>
      </c>
      <c r="F1065">
        <v>2710</v>
      </c>
      <c r="G1065" s="9">
        <v>540</v>
      </c>
      <c r="H1065">
        <v>2</v>
      </c>
      <c r="I1065" s="9">
        <f t="shared" si="128"/>
        <v>1080</v>
      </c>
      <c r="X1065" s="5">
        <v>45621</v>
      </c>
      <c r="Y1065" t="str">
        <f t="shared" si="129"/>
        <v>Monday</v>
      </c>
      <c r="Z1065">
        <f t="shared" si="130"/>
        <v>25</v>
      </c>
      <c r="AA1065">
        <f t="shared" si="131"/>
        <v>11</v>
      </c>
      <c r="AB1065" t="str">
        <f t="shared" si="132"/>
        <v>November</v>
      </c>
      <c r="AC1065">
        <f t="shared" si="133"/>
        <v>2024</v>
      </c>
      <c r="AD1065" t="str">
        <f t="shared" si="134"/>
        <v/>
      </c>
      <c r="AE1065" t="str" cm="1">
        <f t="array" ref="AE1065">_xlfn.SWITCH(Y1065,"Saturday","Weekend","Sunday","Weekend","Weekday")</f>
        <v>Weekday</v>
      </c>
      <c r="AF1065" t="str">
        <f t="shared" si="135"/>
        <v>No</v>
      </c>
    </row>
    <row r="1066" spans="3:32" x14ac:dyDescent="0.25">
      <c r="C1066" t="s">
        <v>2070</v>
      </c>
      <c r="D1066" t="s">
        <v>448</v>
      </c>
      <c r="E1066" t="s">
        <v>125</v>
      </c>
      <c r="F1066">
        <v>2850</v>
      </c>
      <c r="G1066" s="9">
        <v>41</v>
      </c>
      <c r="H1066">
        <v>1</v>
      </c>
      <c r="I1066" s="9">
        <f t="shared" si="128"/>
        <v>41</v>
      </c>
      <c r="X1066" s="5">
        <v>45622</v>
      </c>
      <c r="Y1066" t="str">
        <f t="shared" si="129"/>
        <v>Tuesday</v>
      </c>
      <c r="Z1066">
        <f t="shared" si="130"/>
        <v>26</v>
      </c>
      <c r="AA1066">
        <f t="shared" si="131"/>
        <v>11</v>
      </c>
      <c r="AB1066" t="str">
        <f t="shared" si="132"/>
        <v>November</v>
      </c>
      <c r="AC1066">
        <f t="shared" si="133"/>
        <v>2024</v>
      </c>
      <c r="AD1066" t="str">
        <f t="shared" si="134"/>
        <v/>
      </c>
      <c r="AE1066" t="str" cm="1">
        <f t="array" ref="AE1066">_xlfn.SWITCH(Y1066,"Saturday","Weekend","Sunday","Weekend","Weekday")</f>
        <v>Weekday</v>
      </c>
      <c r="AF1066" t="str">
        <f t="shared" si="135"/>
        <v>No</v>
      </c>
    </row>
    <row r="1067" spans="3:32" x14ac:dyDescent="0.25">
      <c r="C1067" t="s">
        <v>2071</v>
      </c>
      <c r="D1067" t="s">
        <v>315</v>
      </c>
      <c r="E1067" t="s">
        <v>142</v>
      </c>
      <c r="F1067">
        <v>2710</v>
      </c>
      <c r="G1067" s="9">
        <v>780</v>
      </c>
      <c r="H1067">
        <v>4</v>
      </c>
      <c r="I1067" s="9">
        <f t="shared" si="128"/>
        <v>3120</v>
      </c>
      <c r="X1067" s="5">
        <v>45623</v>
      </c>
      <c r="Y1067" t="str">
        <f t="shared" si="129"/>
        <v>Wednesday</v>
      </c>
      <c r="Z1067">
        <f t="shared" si="130"/>
        <v>27</v>
      </c>
      <c r="AA1067">
        <f t="shared" si="131"/>
        <v>11</v>
      </c>
      <c r="AB1067" t="str">
        <f t="shared" si="132"/>
        <v>November</v>
      </c>
      <c r="AC1067">
        <f t="shared" si="133"/>
        <v>2024</v>
      </c>
      <c r="AD1067" t="str">
        <f t="shared" si="134"/>
        <v/>
      </c>
      <c r="AE1067" t="str" cm="1">
        <f t="array" ref="AE1067">_xlfn.SWITCH(Y1067,"Saturday","Weekend","Sunday","Weekend","Weekday")</f>
        <v>Weekday</v>
      </c>
      <c r="AF1067" t="str">
        <f t="shared" si="135"/>
        <v>No</v>
      </c>
    </row>
    <row r="1068" spans="3:32" x14ac:dyDescent="0.25">
      <c r="C1068" t="s">
        <v>2072</v>
      </c>
      <c r="D1068" t="s">
        <v>203</v>
      </c>
      <c r="E1068" t="s">
        <v>28</v>
      </c>
      <c r="F1068">
        <v>2980</v>
      </c>
      <c r="G1068" s="9">
        <v>8500</v>
      </c>
      <c r="H1068">
        <v>3</v>
      </c>
      <c r="I1068" s="9">
        <f t="shared" si="128"/>
        <v>25500</v>
      </c>
      <c r="X1068" s="5">
        <v>45624</v>
      </c>
      <c r="Y1068" t="str">
        <f t="shared" si="129"/>
        <v>Thursday</v>
      </c>
      <c r="Z1068">
        <f t="shared" si="130"/>
        <v>28</v>
      </c>
      <c r="AA1068">
        <f t="shared" si="131"/>
        <v>11</v>
      </c>
      <c r="AB1068" t="str">
        <f t="shared" si="132"/>
        <v>November</v>
      </c>
      <c r="AC1068">
        <f t="shared" si="133"/>
        <v>2024</v>
      </c>
      <c r="AD1068" t="str">
        <f t="shared" si="134"/>
        <v>Thanksgiving Day</v>
      </c>
      <c r="AE1068" t="str" cm="1">
        <f t="array" ref="AE1068">_xlfn.SWITCH(Y1068,"Saturday","Weekend","Sunday","Weekend","Weekday")</f>
        <v>Weekday</v>
      </c>
      <c r="AF1068" t="str">
        <f t="shared" si="135"/>
        <v>Yes</v>
      </c>
    </row>
    <row r="1069" spans="3:32" x14ac:dyDescent="0.25">
      <c r="C1069" t="s">
        <v>2073</v>
      </c>
      <c r="D1069" t="s">
        <v>194</v>
      </c>
      <c r="E1069" t="s">
        <v>76</v>
      </c>
      <c r="F1069">
        <v>2710</v>
      </c>
      <c r="G1069" s="9">
        <v>77</v>
      </c>
      <c r="H1069">
        <v>1</v>
      </c>
      <c r="I1069" s="9">
        <f t="shared" si="128"/>
        <v>77</v>
      </c>
      <c r="X1069" s="5">
        <v>45625</v>
      </c>
      <c r="Y1069" t="str">
        <f t="shared" si="129"/>
        <v>Friday</v>
      </c>
      <c r="Z1069">
        <f t="shared" si="130"/>
        <v>29</v>
      </c>
      <c r="AA1069">
        <f t="shared" si="131"/>
        <v>11</v>
      </c>
      <c r="AB1069" t="str">
        <f t="shared" si="132"/>
        <v>November</v>
      </c>
      <c r="AC1069">
        <f t="shared" si="133"/>
        <v>2024</v>
      </c>
      <c r="AD1069" t="str">
        <f t="shared" si="134"/>
        <v>Day after Thanksgiving</v>
      </c>
      <c r="AE1069" t="str" cm="1">
        <f t="array" ref="AE1069">_xlfn.SWITCH(Y1069,"Saturday","Weekend","Sunday","Weekend","Weekday")</f>
        <v>Weekday</v>
      </c>
      <c r="AF1069" t="str">
        <f t="shared" si="135"/>
        <v>Yes</v>
      </c>
    </row>
    <row r="1070" spans="3:32" x14ac:dyDescent="0.25">
      <c r="C1070" t="s">
        <v>2074</v>
      </c>
      <c r="D1070" t="s">
        <v>182</v>
      </c>
      <c r="E1070" t="s">
        <v>108</v>
      </c>
      <c r="F1070">
        <v>3000</v>
      </c>
      <c r="G1070" s="9">
        <v>560</v>
      </c>
      <c r="H1070">
        <v>1</v>
      </c>
      <c r="I1070" s="9">
        <f t="shared" si="128"/>
        <v>560</v>
      </c>
      <c r="X1070" s="5">
        <v>45626</v>
      </c>
      <c r="Y1070" t="str">
        <f t="shared" si="129"/>
        <v>Saturday</v>
      </c>
      <c r="Z1070">
        <f t="shared" si="130"/>
        <v>30</v>
      </c>
      <c r="AA1070">
        <f t="shared" si="131"/>
        <v>11</v>
      </c>
      <c r="AB1070" t="str">
        <f t="shared" si="132"/>
        <v>November</v>
      </c>
      <c r="AC1070">
        <f t="shared" si="133"/>
        <v>2024</v>
      </c>
      <c r="AD1070" t="str">
        <f t="shared" si="134"/>
        <v/>
      </c>
      <c r="AE1070" t="str" cm="1">
        <f t="array" ref="AE1070">_xlfn.SWITCH(Y1070,"Saturday","Weekend","Sunday","Weekend","Weekday")</f>
        <v>Weekend</v>
      </c>
      <c r="AF1070" t="str">
        <f t="shared" si="135"/>
        <v>Yes</v>
      </c>
    </row>
    <row r="1071" spans="3:32" x14ac:dyDescent="0.25">
      <c r="C1071" t="s">
        <v>2075</v>
      </c>
      <c r="D1071" t="s">
        <v>185</v>
      </c>
      <c r="E1071" t="s">
        <v>142</v>
      </c>
      <c r="F1071">
        <v>2790</v>
      </c>
      <c r="G1071" s="9">
        <v>98</v>
      </c>
      <c r="H1071">
        <v>1</v>
      </c>
      <c r="I1071" s="9">
        <f t="shared" si="128"/>
        <v>98</v>
      </c>
      <c r="X1071" s="5">
        <v>45627</v>
      </c>
      <c r="Y1071" t="str">
        <f t="shared" si="129"/>
        <v>Sunday</v>
      </c>
      <c r="Z1071">
        <f t="shared" si="130"/>
        <v>1</v>
      </c>
      <c r="AA1071">
        <f t="shared" si="131"/>
        <v>12</v>
      </c>
      <c r="AB1071" t="str">
        <f t="shared" si="132"/>
        <v>December</v>
      </c>
      <c r="AC1071">
        <f t="shared" si="133"/>
        <v>2024</v>
      </c>
      <c r="AD1071" t="str">
        <f t="shared" si="134"/>
        <v/>
      </c>
      <c r="AE1071" t="str" cm="1">
        <f t="array" ref="AE1071">_xlfn.SWITCH(Y1071,"Saturday","Weekend","Sunday","Weekend","Weekday")</f>
        <v>Weekend</v>
      </c>
      <c r="AF1071" t="str">
        <f t="shared" si="135"/>
        <v>Yes</v>
      </c>
    </row>
    <row r="1072" spans="3:32" x14ac:dyDescent="0.25">
      <c r="C1072" t="s">
        <v>2076</v>
      </c>
      <c r="D1072" t="s">
        <v>249</v>
      </c>
      <c r="E1072" t="s">
        <v>64</v>
      </c>
      <c r="F1072">
        <v>2820</v>
      </c>
      <c r="G1072" s="9">
        <v>7500</v>
      </c>
      <c r="H1072">
        <v>1</v>
      </c>
      <c r="I1072" s="9">
        <f t="shared" si="128"/>
        <v>7500</v>
      </c>
      <c r="X1072" s="5">
        <v>45628</v>
      </c>
      <c r="Y1072" t="str">
        <f t="shared" si="129"/>
        <v>Monday</v>
      </c>
      <c r="Z1072">
        <f t="shared" si="130"/>
        <v>2</v>
      </c>
      <c r="AA1072">
        <f t="shared" si="131"/>
        <v>12</v>
      </c>
      <c r="AB1072" t="str">
        <f t="shared" si="132"/>
        <v>December</v>
      </c>
      <c r="AC1072">
        <f t="shared" si="133"/>
        <v>2024</v>
      </c>
      <c r="AD1072" t="str">
        <f t="shared" si="134"/>
        <v/>
      </c>
      <c r="AE1072" t="str" cm="1">
        <f t="array" ref="AE1072">_xlfn.SWITCH(Y1072,"Saturday","Weekend","Sunday","Weekend","Weekday")</f>
        <v>Weekday</v>
      </c>
      <c r="AF1072" t="str">
        <f t="shared" si="135"/>
        <v>No</v>
      </c>
    </row>
    <row r="1073" spans="3:32" x14ac:dyDescent="0.25">
      <c r="C1073" t="s">
        <v>2077</v>
      </c>
      <c r="D1073" t="s">
        <v>451</v>
      </c>
      <c r="E1073" t="s">
        <v>159</v>
      </c>
      <c r="F1073">
        <v>2780</v>
      </c>
      <c r="G1073" s="9">
        <v>7500</v>
      </c>
      <c r="H1073">
        <v>5</v>
      </c>
      <c r="I1073" s="9">
        <f t="shared" si="128"/>
        <v>37500</v>
      </c>
      <c r="X1073" s="5">
        <v>45629</v>
      </c>
      <c r="Y1073" t="str">
        <f t="shared" si="129"/>
        <v>Tuesday</v>
      </c>
      <c r="Z1073">
        <f t="shared" si="130"/>
        <v>3</v>
      </c>
      <c r="AA1073">
        <f t="shared" si="131"/>
        <v>12</v>
      </c>
      <c r="AB1073" t="str">
        <f t="shared" si="132"/>
        <v>December</v>
      </c>
      <c r="AC1073">
        <f t="shared" si="133"/>
        <v>2024</v>
      </c>
      <c r="AD1073" t="str">
        <f t="shared" si="134"/>
        <v/>
      </c>
      <c r="AE1073" t="str" cm="1">
        <f t="array" ref="AE1073">_xlfn.SWITCH(Y1073,"Saturday","Weekend","Sunday","Weekend","Weekday")</f>
        <v>Weekday</v>
      </c>
      <c r="AF1073" t="str">
        <f t="shared" si="135"/>
        <v>No</v>
      </c>
    </row>
    <row r="1074" spans="3:32" x14ac:dyDescent="0.25">
      <c r="C1074" t="s">
        <v>2078</v>
      </c>
      <c r="D1074" t="s">
        <v>319</v>
      </c>
      <c r="E1074" t="s">
        <v>22</v>
      </c>
      <c r="F1074">
        <v>2860</v>
      </c>
      <c r="G1074" s="9">
        <v>66</v>
      </c>
      <c r="H1074">
        <v>1</v>
      </c>
      <c r="I1074" s="9">
        <f t="shared" si="128"/>
        <v>66</v>
      </c>
      <c r="X1074" s="5">
        <v>45630</v>
      </c>
      <c r="Y1074" t="str">
        <f t="shared" si="129"/>
        <v>Wednesday</v>
      </c>
      <c r="Z1074">
        <f t="shared" si="130"/>
        <v>4</v>
      </c>
      <c r="AA1074">
        <f t="shared" si="131"/>
        <v>12</v>
      </c>
      <c r="AB1074" t="str">
        <f t="shared" si="132"/>
        <v>December</v>
      </c>
      <c r="AC1074">
        <f t="shared" si="133"/>
        <v>2024</v>
      </c>
      <c r="AD1074" t="str">
        <f t="shared" si="134"/>
        <v/>
      </c>
      <c r="AE1074" t="str" cm="1">
        <f t="array" ref="AE1074">_xlfn.SWITCH(Y1074,"Saturday","Weekend","Sunday","Weekend","Weekday")</f>
        <v>Weekday</v>
      </c>
      <c r="AF1074" t="str">
        <f t="shared" si="135"/>
        <v>No</v>
      </c>
    </row>
    <row r="1075" spans="3:32" x14ac:dyDescent="0.25">
      <c r="C1075" t="s">
        <v>2079</v>
      </c>
      <c r="D1075" t="s">
        <v>184</v>
      </c>
      <c r="E1075" t="s">
        <v>124</v>
      </c>
      <c r="F1075">
        <v>2920</v>
      </c>
      <c r="G1075" s="9">
        <v>99</v>
      </c>
      <c r="H1075">
        <v>1</v>
      </c>
      <c r="I1075" s="9">
        <f t="shared" si="128"/>
        <v>99</v>
      </c>
      <c r="X1075" s="5">
        <v>45631</v>
      </c>
      <c r="Y1075" t="str">
        <f t="shared" si="129"/>
        <v>Thursday</v>
      </c>
      <c r="Z1075">
        <f t="shared" si="130"/>
        <v>5</v>
      </c>
      <c r="AA1075">
        <f t="shared" si="131"/>
        <v>12</v>
      </c>
      <c r="AB1075" t="str">
        <f t="shared" si="132"/>
        <v>December</v>
      </c>
      <c r="AC1075">
        <f t="shared" si="133"/>
        <v>2024</v>
      </c>
      <c r="AD1075" t="str">
        <f t="shared" si="134"/>
        <v/>
      </c>
      <c r="AE1075" t="str" cm="1">
        <f t="array" ref="AE1075">_xlfn.SWITCH(Y1075,"Saturday","Weekend","Sunday","Weekend","Weekday")</f>
        <v>Weekday</v>
      </c>
      <c r="AF1075" t="str">
        <f t="shared" si="135"/>
        <v>No</v>
      </c>
    </row>
    <row r="1076" spans="3:32" x14ac:dyDescent="0.25">
      <c r="C1076" t="s">
        <v>2080</v>
      </c>
      <c r="D1076" t="s">
        <v>211</v>
      </c>
      <c r="E1076" t="s">
        <v>138</v>
      </c>
      <c r="F1076">
        <v>2820</v>
      </c>
      <c r="G1076" s="9">
        <v>82</v>
      </c>
      <c r="H1076">
        <v>1</v>
      </c>
      <c r="I1076" s="9">
        <f t="shared" si="128"/>
        <v>82</v>
      </c>
      <c r="X1076" s="5">
        <v>45632</v>
      </c>
      <c r="Y1076" t="str">
        <f t="shared" si="129"/>
        <v>Friday</v>
      </c>
      <c r="Z1076">
        <f t="shared" si="130"/>
        <v>6</v>
      </c>
      <c r="AA1076">
        <f t="shared" si="131"/>
        <v>12</v>
      </c>
      <c r="AB1076" t="str">
        <f t="shared" si="132"/>
        <v>December</v>
      </c>
      <c r="AC1076">
        <f t="shared" si="133"/>
        <v>2024</v>
      </c>
      <c r="AD1076" t="str">
        <f t="shared" si="134"/>
        <v/>
      </c>
      <c r="AE1076" t="str" cm="1">
        <f t="array" ref="AE1076">_xlfn.SWITCH(Y1076,"Saturday","Weekend","Sunday","Weekend","Weekday")</f>
        <v>Weekday</v>
      </c>
      <c r="AF1076" t="str">
        <f t="shared" si="135"/>
        <v>No</v>
      </c>
    </row>
    <row r="1077" spans="3:32" x14ac:dyDescent="0.25">
      <c r="C1077" t="s">
        <v>2081</v>
      </c>
      <c r="D1077" t="s">
        <v>224</v>
      </c>
      <c r="E1077" t="s">
        <v>27</v>
      </c>
      <c r="F1077">
        <v>2710</v>
      </c>
      <c r="G1077" s="9">
        <v>13</v>
      </c>
      <c r="H1077">
        <v>4</v>
      </c>
      <c r="I1077" s="9">
        <f t="shared" si="128"/>
        <v>52</v>
      </c>
      <c r="X1077" s="5">
        <v>45633</v>
      </c>
      <c r="Y1077" t="str">
        <f t="shared" si="129"/>
        <v>Saturday</v>
      </c>
      <c r="Z1077">
        <f t="shared" si="130"/>
        <v>7</v>
      </c>
      <c r="AA1077">
        <f t="shared" si="131"/>
        <v>12</v>
      </c>
      <c r="AB1077" t="str">
        <f t="shared" si="132"/>
        <v>December</v>
      </c>
      <c r="AC1077">
        <f t="shared" si="133"/>
        <v>2024</v>
      </c>
      <c r="AD1077" t="str">
        <f t="shared" si="134"/>
        <v/>
      </c>
      <c r="AE1077" t="str" cm="1">
        <f t="array" ref="AE1077">_xlfn.SWITCH(Y1077,"Saturday","Weekend","Sunday","Weekend","Weekday")</f>
        <v>Weekend</v>
      </c>
      <c r="AF1077" t="str">
        <f t="shared" si="135"/>
        <v>Yes</v>
      </c>
    </row>
    <row r="1078" spans="3:32" x14ac:dyDescent="0.25">
      <c r="C1078" t="s">
        <v>2082</v>
      </c>
      <c r="D1078" t="s">
        <v>422</v>
      </c>
      <c r="E1078" t="s">
        <v>109</v>
      </c>
      <c r="F1078">
        <v>2830</v>
      </c>
      <c r="G1078" s="9">
        <v>260</v>
      </c>
      <c r="H1078">
        <v>1</v>
      </c>
      <c r="I1078" s="9">
        <f t="shared" si="128"/>
        <v>260</v>
      </c>
      <c r="X1078" s="5">
        <v>45634</v>
      </c>
      <c r="Y1078" t="str">
        <f t="shared" si="129"/>
        <v>Sunday</v>
      </c>
      <c r="Z1078">
        <f t="shared" si="130"/>
        <v>8</v>
      </c>
      <c r="AA1078">
        <f t="shared" si="131"/>
        <v>12</v>
      </c>
      <c r="AB1078" t="str">
        <f t="shared" si="132"/>
        <v>December</v>
      </c>
      <c r="AC1078">
        <f t="shared" si="133"/>
        <v>2024</v>
      </c>
      <c r="AD1078" t="str">
        <f t="shared" si="134"/>
        <v/>
      </c>
      <c r="AE1078" t="str" cm="1">
        <f t="array" ref="AE1078">_xlfn.SWITCH(Y1078,"Saturday","Weekend","Sunday","Weekend","Weekday")</f>
        <v>Weekend</v>
      </c>
      <c r="AF1078" t="str">
        <f t="shared" si="135"/>
        <v>Yes</v>
      </c>
    </row>
    <row r="1079" spans="3:32" x14ac:dyDescent="0.25">
      <c r="C1079" t="s">
        <v>2083</v>
      </c>
      <c r="D1079" t="s">
        <v>207</v>
      </c>
      <c r="E1079" t="s">
        <v>58</v>
      </c>
      <c r="F1079">
        <v>2820</v>
      </c>
      <c r="G1079" s="9">
        <v>33</v>
      </c>
      <c r="H1079">
        <v>1</v>
      </c>
      <c r="I1079" s="9">
        <f t="shared" si="128"/>
        <v>33</v>
      </c>
      <c r="X1079" s="5">
        <v>45635</v>
      </c>
      <c r="Y1079" t="str">
        <f t="shared" si="129"/>
        <v>Monday</v>
      </c>
      <c r="Z1079">
        <f t="shared" si="130"/>
        <v>9</v>
      </c>
      <c r="AA1079">
        <f t="shared" si="131"/>
        <v>12</v>
      </c>
      <c r="AB1079" t="str">
        <f t="shared" si="132"/>
        <v>December</v>
      </c>
      <c r="AC1079">
        <f t="shared" si="133"/>
        <v>2024</v>
      </c>
      <c r="AD1079" t="str">
        <f t="shared" si="134"/>
        <v/>
      </c>
      <c r="AE1079" t="str" cm="1">
        <f t="array" ref="AE1079">_xlfn.SWITCH(Y1079,"Saturday","Weekend","Sunday","Weekend","Weekday")</f>
        <v>Weekday</v>
      </c>
      <c r="AF1079" t="str">
        <f t="shared" si="135"/>
        <v>No</v>
      </c>
    </row>
    <row r="1080" spans="3:32" x14ac:dyDescent="0.25">
      <c r="C1080" t="s">
        <v>2084</v>
      </c>
      <c r="D1080" t="s">
        <v>445</v>
      </c>
      <c r="E1080" t="s">
        <v>86</v>
      </c>
      <c r="F1080">
        <v>2920</v>
      </c>
      <c r="G1080" s="9">
        <v>120</v>
      </c>
      <c r="H1080">
        <v>1</v>
      </c>
      <c r="I1080" s="9">
        <f t="shared" si="128"/>
        <v>120</v>
      </c>
      <c r="X1080" s="5">
        <v>45636</v>
      </c>
      <c r="Y1080" t="str">
        <f t="shared" si="129"/>
        <v>Tuesday</v>
      </c>
      <c r="Z1080">
        <f t="shared" si="130"/>
        <v>10</v>
      </c>
      <c r="AA1080">
        <f t="shared" si="131"/>
        <v>12</v>
      </c>
      <c r="AB1080" t="str">
        <f t="shared" si="132"/>
        <v>December</v>
      </c>
      <c r="AC1080">
        <f t="shared" si="133"/>
        <v>2024</v>
      </c>
      <c r="AD1080" t="str">
        <f t="shared" si="134"/>
        <v/>
      </c>
      <c r="AE1080" t="str" cm="1">
        <f t="array" ref="AE1080">_xlfn.SWITCH(Y1080,"Saturday","Weekend","Sunday","Weekend","Weekday")</f>
        <v>Weekday</v>
      </c>
      <c r="AF1080" t="str">
        <f t="shared" si="135"/>
        <v>No</v>
      </c>
    </row>
    <row r="1081" spans="3:32" x14ac:dyDescent="0.25">
      <c r="C1081" t="s">
        <v>2085</v>
      </c>
      <c r="D1081" t="s">
        <v>273</v>
      </c>
      <c r="E1081" t="s">
        <v>33</v>
      </c>
      <c r="F1081">
        <v>2830</v>
      </c>
      <c r="G1081" s="9">
        <v>28</v>
      </c>
      <c r="H1081">
        <v>4</v>
      </c>
      <c r="I1081" s="9">
        <f t="shared" si="128"/>
        <v>112</v>
      </c>
      <c r="X1081" s="5">
        <v>45637</v>
      </c>
      <c r="Y1081" t="str">
        <f t="shared" si="129"/>
        <v>Wednesday</v>
      </c>
      <c r="Z1081">
        <f t="shared" si="130"/>
        <v>11</v>
      </c>
      <c r="AA1081">
        <f t="shared" si="131"/>
        <v>12</v>
      </c>
      <c r="AB1081" t="str">
        <f t="shared" si="132"/>
        <v>December</v>
      </c>
      <c r="AC1081">
        <f t="shared" si="133"/>
        <v>2024</v>
      </c>
      <c r="AD1081" t="str">
        <f t="shared" si="134"/>
        <v/>
      </c>
      <c r="AE1081" t="str" cm="1">
        <f t="array" ref="AE1081">_xlfn.SWITCH(Y1081,"Saturday","Weekend","Sunday","Weekend","Weekday")</f>
        <v>Weekday</v>
      </c>
      <c r="AF1081" t="str">
        <f t="shared" si="135"/>
        <v>No</v>
      </c>
    </row>
    <row r="1082" spans="3:32" x14ac:dyDescent="0.25">
      <c r="C1082" t="s">
        <v>2086</v>
      </c>
      <c r="D1082" t="s">
        <v>438</v>
      </c>
      <c r="E1082" t="s">
        <v>42</v>
      </c>
      <c r="F1082">
        <v>2710</v>
      </c>
      <c r="G1082" s="9">
        <v>920</v>
      </c>
      <c r="H1082">
        <v>1</v>
      </c>
      <c r="I1082" s="9">
        <f t="shared" si="128"/>
        <v>920</v>
      </c>
      <c r="X1082" s="5">
        <v>45638</v>
      </c>
      <c r="Y1082" t="str">
        <f t="shared" si="129"/>
        <v>Thursday</v>
      </c>
      <c r="Z1082">
        <f t="shared" si="130"/>
        <v>12</v>
      </c>
      <c r="AA1082">
        <f t="shared" si="131"/>
        <v>12</v>
      </c>
      <c r="AB1082" t="str">
        <f t="shared" si="132"/>
        <v>December</v>
      </c>
      <c r="AC1082">
        <f t="shared" si="133"/>
        <v>2024</v>
      </c>
      <c r="AD1082" t="str">
        <f t="shared" si="134"/>
        <v/>
      </c>
      <c r="AE1082" t="str" cm="1">
        <f t="array" ref="AE1082">_xlfn.SWITCH(Y1082,"Saturday","Weekend","Sunday","Weekend","Weekday")</f>
        <v>Weekday</v>
      </c>
      <c r="AF1082" t="str">
        <f t="shared" si="135"/>
        <v>No</v>
      </c>
    </row>
    <row r="1083" spans="3:32" x14ac:dyDescent="0.25">
      <c r="C1083" t="s">
        <v>2087</v>
      </c>
      <c r="D1083" t="s">
        <v>273</v>
      </c>
      <c r="E1083" t="s">
        <v>47</v>
      </c>
      <c r="F1083">
        <v>2910</v>
      </c>
      <c r="G1083" s="9">
        <v>850</v>
      </c>
      <c r="H1083">
        <v>9</v>
      </c>
      <c r="I1083" s="9">
        <f t="shared" si="128"/>
        <v>7650</v>
      </c>
      <c r="X1083" s="5">
        <v>45639</v>
      </c>
      <c r="Y1083" t="str">
        <f t="shared" si="129"/>
        <v>Friday</v>
      </c>
      <c r="Z1083">
        <f t="shared" si="130"/>
        <v>13</v>
      </c>
      <c r="AA1083">
        <f t="shared" si="131"/>
        <v>12</v>
      </c>
      <c r="AB1083" t="str">
        <f t="shared" si="132"/>
        <v>December</v>
      </c>
      <c r="AC1083">
        <f t="shared" si="133"/>
        <v>2024</v>
      </c>
      <c r="AD1083" t="str">
        <f t="shared" si="134"/>
        <v/>
      </c>
      <c r="AE1083" t="str" cm="1">
        <f t="array" ref="AE1083">_xlfn.SWITCH(Y1083,"Saturday","Weekend","Sunday","Weekend","Weekday")</f>
        <v>Weekday</v>
      </c>
      <c r="AF1083" t="str">
        <f t="shared" si="135"/>
        <v>No</v>
      </c>
    </row>
    <row r="1084" spans="3:32" x14ac:dyDescent="0.25">
      <c r="C1084" t="s">
        <v>2088</v>
      </c>
      <c r="D1084" t="s">
        <v>382</v>
      </c>
      <c r="E1084" t="s">
        <v>73</v>
      </c>
      <c r="F1084">
        <v>2820</v>
      </c>
      <c r="G1084" s="9">
        <v>400</v>
      </c>
      <c r="H1084">
        <v>3</v>
      </c>
      <c r="I1084" s="9">
        <f t="shared" si="128"/>
        <v>1200</v>
      </c>
      <c r="X1084" s="5">
        <v>45640</v>
      </c>
      <c r="Y1084" t="str">
        <f t="shared" si="129"/>
        <v>Saturday</v>
      </c>
      <c r="Z1084">
        <f t="shared" si="130"/>
        <v>14</v>
      </c>
      <c r="AA1084">
        <f t="shared" si="131"/>
        <v>12</v>
      </c>
      <c r="AB1084" t="str">
        <f t="shared" si="132"/>
        <v>December</v>
      </c>
      <c r="AC1084">
        <f t="shared" si="133"/>
        <v>2024</v>
      </c>
      <c r="AD1084" t="str">
        <f t="shared" si="134"/>
        <v/>
      </c>
      <c r="AE1084" t="str" cm="1">
        <f t="array" ref="AE1084">_xlfn.SWITCH(Y1084,"Saturday","Weekend","Sunday","Weekend","Weekday")</f>
        <v>Weekend</v>
      </c>
      <c r="AF1084" t="str">
        <f t="shared" si="135"/>
        <v>Yes</v>
      </c>
    </row>
    <row r="1085" spans="3:32" x14ac:dyDescent="0.25">
      <c r="C1085" t="s">
        <v>2089</v>
      </c>
      <c r="D1085" t="s">
        <v>282</v>
      </c>
      <c r="E1085" t="s">
        <v>159</v>
      </c>
      <c r="F1085">
        <v>2850</v>
      </c>
      <c r="G1085" s="9">
        <v>400</v>
      </c>
      <c r="H1085">
        <v>1</v>
      </c>
      <c r="I1085" s="9">
        <f t="shared" si="128"/>
        <v>400</v>
      </c>
      <c r="X1085" s="5">
        <v>45641</v>
      </c>
      <c r="Y1085" t="str">
        <f t="shared" si="129"/>
        <v>Sunday</v>
      </c>
      <c r="Z1085">
        <f t="shared" si="130"/>
        <v>15</v>
      </c>
      <c r="AA1085">
        <f t="shared" si="131"/>
        <v>12</v>
      </c>
      <c r="AB1085" t="str">
        <f t="shared" si="132"/>
        <v>December</v>
      </c>
      <c r="AC1085">
        <f t="shared" si="133"/>
        <v>2024</v>
      </c>
      <c r="AD1085" t="str">
        <f t="shared" si="134"/>
        <v/>
      </c>
      <c r="AE1085" t="str" cm="1">
        <f t="array" ref="AE1085">_xlfn.SWITCH(Y1085,"Saturday","Weekend","Sunday","Weekend","Weekday")</f>
        <v>Weekend</v>
      </c>
      <c r="AF1085" t="str">
        <f t="shared" si="135"/>
        <v>Yes</v>
      </c>
    </row>
    <row r="1086" spans="3:32" x14ac:dyDescent="0.25">
      <c r="C1086" t="s">
        <v>2090</v>
      </c>
      <c r="D1086" t="s">
        <v>387</v>
      </c>
      <c r="E1086" t="s">
        <v>118</v>
      </c>
      <c r="F1086">
        <v>2910</v>
      </c>
      <c r="G1086" s="9">
        <v>910</v>
      </c>
      <c r="H1086">
        <v>1</v>
      </c>
      <c r="I1086" s="9">
        <f t="shared" si="128"/>
        <v>910</v>
      </c>
      <c r="X1086" s="5">
        <v>45642</v>
      </c>
      <c r="Y1086" t="str">
        <f t="shared" si="129"/>
        <v>Monday</v>
      </c>
      <c r="Z1086">
        <f t="shared" si="130"/>
        <v>16</v>
      </c>
      <c r="AA1086">
        <f t="shared" si="131"/>
        <v>12</v>
      </c>
      <c r="AB1086" t="str">
        <f t="shared" si="132"/>
        <v>December</v>
      </c>
      <c r="AC1086">
        <f t="shared" si="133"/>
        <v>2024</v>
      </c>
      <c r="AD1086" t="str">
        <f t="shared" si="134"/>
        <v/>
      </c>
      <c r="AE1086" t="str" cm="1">
        <f t="array" ref="AE1086">_xlfn.SWITCH(Y1086,"Saturday","Weekend","Sunday","Weekend","Weekday")</f>
        <v>Weekday</v>
      </c>
      <c r="AF1086" t="str">
        <f t="shared" si="135"/>
        <v>No</v>
      </c>
    </row>
    <row r="1087" spans="3:32" x14ac:dyDescent="0.25">
      <c r="C1087" t="s">
        <v>2091</v>
      </c>
      <c r="D1087" t="s">
        <v>443</v>
      </c>
      <c r="E1087" t="s">
        <v>109</v>
      </c>
      <c r="F1087">
        <v>2900</v>
      </c>
      <c r="G1087" s="9">
        <v>190</v>
      </c>
      <c r="H1087">
        <v>1</v>
      </c>
      <c r="I1087" s="9">
        <f t="shared" si="128"/>
        <v>190</v>
      </c>
      <c r="X1087" s="5">
        <v>45643</v>
      </c>
      <c r="Y1087" t="str">
        <f t="shared" si="129"/>
        <v>Tuesday</v>
      </c>
      <c r="Z1087">
        <f t="shared" si="130"/>
        <v>17</v>
      </c>
      <c r="AA1087">
        <f t="shared" si="131"/>
        <v>12</v>
      </c>
      <c r="AB1087" t="str">
        <f t="shared" si="132"/>
        <v>December</v>
      </c>
      <c r="AC1087">
        <f t="shared" si="133"/>
        <v>2024</v>
      </c>
      <c r="AD1087" t="str">
        <f t="shared" si="134"/>
        <v/>
      </c>
      <c r="AE1087" t="str" cm="1">
        <f t="array" ref="AE1087">_xlfn.SWITCH(Y1087,"Saturday","Weekend","Sunday","Weekend","Weekday")</f>
        <v>Weekday</v>
      </c>
      <c r="AF1087" t="str">
        <f t="shared" si="135"/>
        <v>No</v>
      </c>
    </row>
    <row r="1088" spans="3:32" x14ac:dyDescent="0.25">
      <c r="C1088" t="s">
        <v>2092</v>
      </c>
      <c r="D1088" t="s">
        <v>282</v>
      </c>
      <c r="E1088" t="s">
        <v>59</v>
      </c>
      <c r="F1088">
        <v>2830</v>
      </c>
      <c r="G1088" s="9">
        <v>8700</v>
      </c>
      <c r="H1088">
        <v>2</v>
      </c>
      <c r="I1088" s="9">
        <f t="shared" si="128"/>
        <v>17400</v>
      </c>
      <c r="X1088" s="5">
        <v>45644</v>
      </c>
      <c r="Y1088" t="str">
        <f t="shared" si="129"/>
        <v>Wednesday</v>
      </c>
      <c r="Z1088">
        <f t="shared" si="130"/>
        <v>18</v>
      </c>
      <c r="AA1088">
        <f t="shared" si="131"/>
        <v>12</v>
      </c>
      <c r="AB1088" t="str">
        <f t="shared" si="132"/>
        <v>December</v>
      </c>
      <c r="AC1088">
        <f t="shared" si="133"/>
        <v>2024</v>
      </c>
      <c r="AD1088" t="str">
        <f t="shared" si="134"/>
        <v/>
      </c>
      <c r="AE1088" t="str" cm="1">
        <f t="array" ref="AE1088">_xlfn.SWITCH(Y1088,"Saturday","Weekend","Sunday","Weekend","Weekday")</f>
        <v>Weekday</v>
      </c>
      <c r="AF1088" t="str">
        <f t="shared" si="135"/>
        <v>No</v>
      </c>
    </row>
    <row r="1089" spans="3:32" x14ac:dyDescent="0.25">
      <c r="C1089" t="s">
        <v>2093</v>
      </c>
      <c r="D1089" t="s">
        <v>355</v>
      </c>
      <c r="E1089" t="s">
        <v>73</v>
      </c>
      <c r="F1089">
        <v>2810</v>
      </c>
      <c r="G1089" s="9">
        <v>3600</v>
      </c>
      <c r="H1089">
        <v>1</v>
      </c>
      <c r="I1089" s="9">
        <f t="shared" si="128"/>
        <v>3600</v>
      </c>
      <c r="X1089" s="5">
        <v>45645</v>
      </c>
      <c r="Y1089" t="str">
        <f t="shared" si="129"/>
        <v>Thursday</v>
      </c>
      <c r="Z1089">
        <f t="shared" si="130"/>
        <v>19</v>
      </c>
      <c r="AA1089">
        <f t="shared" si="131"/>
        <v>12</v>
      </c>
      <c r="AB1089" t="str">
        <f t="shared" si="132"/>
        <v>December</v>
      </c>
      <c r="AC1089">
        <f t="shared" si="133"/>
        <v>2024</v>
      </c>
      <c r="AD1089" t="str">
        <f t="shared" si="134"/>
        <v/>
      </c>
      <c r="AE1089" t="str" cm="1">
        <f t="array" ref="AE1089">_xlfn.SWITCH(Y1089,"Saturday","Weekend","Sunday","Weekend","Weekday")</f>
        <v>Weekday</v>
      </c>
      <c r="AF1089" t="str">
        <f t="shared" si="135"/>
        <v>No</v>
      </c>
    </row>
    <row r="1090" spans="3:32" x14ac:dyDescent="0.25">
      <c r="C1090" t="s">
        <v>2094</v>
      </c>
      <c r="D1090" t="s">
        <v>228</v>
      </c>
      <c r="E1090" t="s">
        <v>52</v>
      </c>
      <c r="F1090">
        <v>2820</v>
      </c>
      <c r="G1090" s="9">
        <v>51</v>
      </c>
      <c r="H1090">
        <v>3</v>
      </c>
      <c r="I1090" s="9">
        <f t="shared" si="128"/>
        <v>153</v>
      </c>
      <c r="X1090" s="5">
        <v>45646</v>
      </c>
      <c r="Y1090" t="str">
        <f t="shared" si="129"/>
        <v>Friday</v>
      </c>
      <c r="Z1090">
        <f t="shared" si="130"/>
        <v>20</v>
      </c>
      <c r="AA1090">
        <f t="shared" si="131"/>
        <v>12</v>
      </c>
      <c r="AB1090" t="str">
        <f t="shared" si="132"/>
        <v>December</v>
      </c>
      <c r="AC1090">
        <f t="shared" si="133"/>
        <v>2024</v>
      </c>
      <c r="AD1090" t="str">
        <f t="shared" si="134"/>
        <v/>
      </c>
      <c r="AE1090" t="str" cm="1">
        <f t="array" ref="AE1090">_xlfn.SWITCH(Y1090,"Saturday","Weekend","Sunday","Weekend","Weekday")</f>
        <v>Weekday</v>
      </c>
      <c r="AF1090" t="str">
        <f t="shared" si="135"/>
        <v>No</v>
      </c>
    </row>
    <row r="1091" spans="3:32" x14ac:dyDescent="0.25">
      <c r="C1091" t="s">
        <v>2095</v>
      </c>
      <c r="D1091" t="s">
        <v>406</v>
      </c>
      <c r="E1091" t="s">
        <v>29</v>
      </c>
      <c r="F1091">
        <v>2850</v>
      </c>
      <c r="G1091" s="9">
        <v>38</v>
      </c>
      <c r="H1091">
        <v>1</v>
      </c>
      <c r="I1091" s="9">
        <f t="shared" si="128"/>
        <v>38</v>
      </c>
      <c r="X1091" s="5">
        <v>45647</v>
      </c>
      <c r="Y1091" t="str">
        <f t="shared" si="129"/>
        <v>Saturday</v>
      </c>
      <c r="Z1091">
        <f t="shared" si="130"/>
        <v>21</v>
      </c>
      <c r="AA1091">
        <f t="shared" si="131"/>
        <v>12</v>
      </c>
      <c r="AB1091" t="str">
        <f t="shared" si="132"/>
        <v>December</v>
      </c>
      <c r="AC1091">
        <f t="shared" si="133"/>
        <v>2024</v>
      </c>
      <c r="AD1091" t="str">
        <f t="shared" si="134"/>
        <v/>
      </c>
      <c r="AE1091" t="str" cm="1">
        <f t="array" ref="AE1091">_xlfn.SWITCH(Y1091,"Saturday","Weekend","Sunday","Weekend","Weekday")</f>
        <v>Weekend</v>
      </c>
      <c r="AF1091" t="str">
        <f t="shared" si="135"/>
        <v>Yes</v>
      </c>
    </row>
    <row r="1092" spans="3:32" x14ac:dyDescent="0.25">
      <c r="C1092" t="s">
        <v>2096</v>
      </c>
      <c r="D1092" t="s">
        <v>232</v>
      </c>
      <c r="E1092" t="s">
        <v>44</v>
      </c>
      <c r="F1092">
        <v>2880</v>
      </c>
      <c r="G1092" s="9">
        <v>7000</v>
      </c>
      <c r="H1092">
        <v>1</v>
      </c>
      <c r="I1092" s="9">
        <f t="shared" si="128"/>
        <v>7000</v>
      </c>
      <c r="X1092" s="5">
        <v>45648</v>
      </c>
      <c r="Y1092" t="str">
        <f t="shared" si="129"/>
        <v>Sunday</v>
      </c>
      <c r="Z1092">
        <f t="shared" si="130"/>
        <v>22</v>
      </c>
      <c r="AA1092">
        <f t="shared" si="131"/>
        <v>12</v>
      </c>
      <c r="AB1092" t="str">
        <f t="shared" si="132"/>
        <v>December</v>
      </c>
      <c r="AC1092">
        <f t="shared" si="133"/>
        <v>2024</v>
      </c>
      <c r="AD1092" t="str">
        <f t="shared" si="134"/>
        <v/>
      </c>
      <c r="AE1092" t="str" cm="1">
        <f t="array" ref="AE1092">_xlfn.SWITCH(Y1092,"Saturday","Weekend","Sunday","Weekend","Weekday")</f>
        <v>Weekend</v>
      </c>
      <c r="AF1092" t="str">
        <f t="shared" si="135"/>
        <v>Yes</v>
      </c>
    </row>
    <row r="1093" spans="3:32" x14ac:dyDescent="0.25">
      <c r="C1093" t="s">
        <v>2097</v>
      </c>
      <c r="D1093" t="s">
        <v>340</v>
      </c>
      <c r="E1093" t="s">
        <v>131</v>
      </c>
      <c r="F1093">
        <v>2840</v>
      </c>
      <c r="G1093" s="9">
        <v>390</v>
      </c>
      <c r="H1093">
        <v>1</v>
      </c>
      <c r="I1093" s="9">
        <f t="shared" si="128"/>
        <v>390</v>
      </c>
      <c r="X1093" s="5">
        <v>45649</v>
      </c>
      <c r="Y1093" t="str">
        <f t="shared" si="129"/>
        <v>Monday</v>
      </c>
      <c r="Z1093">
        <f t="shared" si="130"/>
        <v>23</v>
      </c>
      <c r="AA1093">
        <f t="shared" si="131"/>
        <v>12</v>
      </c>
      <c r="AB1093" t="str">
        <f t="shared" si="132"/>
        <v>December</v>
      </c>
      <c r="AC1093">
        <f t="shared" si="133"/>
        <v>2024</v>
      </c>
      <c r="AD1093" t="str">
        <f t="shared" si="134"/>
        <v/>
      </c>
      <c r="AE1093" t="str" cm="1">
        <f t="array" ref="AE1093">_xlfn.SWITCH(Y1093,"Saturday","Weekend","Sunday","Weekend","Weekday")</f>
        <v>Weekday</v>
      </c>
      <c r="AF1093" t="str">
        <f t="shared" si="135"/>
        <v>No</v>
      </c>
    </row>
    <row r="1094" spans="3:32" x14ac:dyDescent="0.25">
      <c r="C1094" t="s">
        <v>2098</v>
      </c>
      <c r="D1094" t="s">
        <v>378</v>
      </c>
      <c r="E1094" t="s">
        <v>61</v>
      </c>
      <c r="F1094">
        <v>2910</v>
      </c>
      <c r="G1094" s="9">
        <v>15</v>
      </c>
      <c r="H1094">
        <v>1</v>
      </c>
      <c r="I1094" s="9">
        <f t="shared" si="128"/>
        <v>15</v>
      </c>
      <c r="X1094" s="5">
        <v>45650</v>
      </c>
      <c r="Y1094" t="str">
        <f t="shared" si="129"/>
        <v>Tuesday</v>
      </c>
      <c r="Z1094">
        <f t="shared" si="130"/>
        <v>24</v>
      </c>
      <c r="AA1094">
        <f t="shared" si="131"/>
        <v>12</v>
      </c>
      <c r="AB1094" t="str">
        <f t="shared" si="132"/>
        <v>December</v>
      </c>
      <c r="AC1094">
        <f t="shared" si="133"/>
        <v>2024</v>
      </c>
      <c r="AD1094" t="str">
        <f t="shared" si="134"/>
        <v/>
      </c>
      <c r="AE1094" t="str" cm="1">
        <f t="array" ref="AE1094">_xlfn.SWITCH(Y1094,"Saturday","Weekend","Sunday","Weekend","Weekday")</f>
        <v>Weekday</v>
      </c>
      <c r="AF1094" t="str">
        <f t="shared" si="135"/>
        <v>No</v>
      </c>
    </row>
    <row r="1095" spans="3:32" x14ac:dyDescent="0.25">
      <c r="C1095" t="s">
        <v>2099</v>
      </c>
      <c r="D1095" t="s">
        <v>206</v>
      </c>
      <c r="E1095" t="s">
        <v>130</v>
      </c>
      <c r="F1095">
        <v>2830</v>
      </c>
      <c r="G1095" s="9">
        <v>540</v>
      </c>
      <c r="H1095">
        <v>1</v>
      </c>
      <c r="I1095" s="9">
        <f t="shared" ref="I1095:I1158" si="136">G1095*H1095</f>
        <v>540</v>
      </c>
      <c r="X1095" s="5">
        <v>45651</v>
      </c>
      <c r="Y1095" t="str">
        <f t="shared" ref="Y1095:Y1158" si="137">TEXT(X1095,"dddd")</f>
        <v>Wednesday</v>
      </c>
      <c r="Z1095">
        <f t="shared" ref="Z1095:Z1158" si="138">DAY(X1095)</f>
        <v>25</v>
      </c>
      <c r="AA1095">
        <f t="shared" ref="AA1095:AA1158" si="139">MONTH(X1095)</f>
        <v>12</v>
      </c>
      <c r="AB1095" t="str">
        <f t="shared" ref="AB1095:AB1158" si="140">TEXT(X1095,"mmmm")</f>
        <v>December</v>
      </c>
      <c r="AC1095">
        <f t="shared" ref="AC1095:AC1158" si="141">YEAR(X1095)</f>
        <v>2024</v>
      </c>
      <c r="AD1095" t="str">
        <f t="shared" ref="AD1095:AD1158" si="142">_xlfn.XLOOKUP(X1095,$AH$6:$AH$105,$AI$6:$AI$105,"")</f>
        <v>Christmas Day</v>
      </c>
      <c r="AE1095" t="str" cm="1">
        <f t="array" ref="AE1095">_xlfn.SWITCH(Y1095,"Saturday","Weekend","Sunday","Weekend","Weekday")</f>
        <v>Weekday</v>
      </c>
      <c r="AF1095" t="str">
        <f t="shared" ref="AF1095:AF1158" si="143">IF(OR(NOT(AD1095=""),AE1095="Weekend"),"Yes","No")</f>
        <v>Yes</v>
      </c>
    </row>
    <row r="1096" spans="3:32" x14ac:dyDescent="0.25">
      <c r="C1096" t="s">
        <v>2100</v>
      </c>
      <c r="D1096" t="s">
        <v>406</v>
      </c>
      <c r="E1096" t="s">
        <v>173</v>
      </c>
      <c r="F1096">
        <v>2810</v>
      </c>
      <c r="G1096" s="9">
        <v>6300</v>
      </c>
      <c r="H1096">
        <v>1</v>
      </c>
      <c r="I1096" s="9">
        <f t="shared" si="136"/>
        <v>6300</v>
      </c>
      <c r="X1096" s="5">
        <v>45652</v>
      </c>
      <c r="Y1096" t="str">
        <f t="shared" si="137"/>
        <v>Thursday</v>
      </c>
      <c r="Z1096">
        <f t="shared" si="138"/>
        <v>26</v>
      </c>
      <c r="AA1096">
        <f t="shared" si="139"/>
        <v>12</v>
      </c>
      <c r="AB1096" t="str">
        <f t="shared" si="140"/>
        <v>December</v>
      </c>
      <c r="AC1096">
        <f t="shared" si="141"/>
        <v>2024</v>
      </c>
      <c r="AD1096" t="str">
        <f t="shared" si="142"/>
        <v/>
      </c>
      <c r="AE1096" t="str" cm="1">
        <f t="array" ref="AE1096">_xlfn.SWITCH(Y1096,"Saturday","Weekend","Sunday","Weekend","Weekday")</f>
        <v>Weekday</v>
      </c>
      <c r="AF1096" t="str">
        <f t="shared" si="143"/>
        <v>No</v>
      </c>
    </row>
    <row r="1097" spans="3:32" x14ac:dyDescent="0.25">
      <c r="C1097" t="s">
        <v>2101</v>
      </c>
      <c r="D1097" t="s">
        <v>219</v>
      </c>
      <c r="E1097" t="s">
        <v>77</v>
      </c>
      <c r="F1097">
        <v>2770</v>
      </c>
      <c r="G1097" s="9">
        <v>41</v>
      </c>
      <c r="H1097">
        <v>8</v>
      </c>
      <c r="I1097" s="9">
        <f t="shared" si="136"/>
        <v>328</v>
      </c>
      <c r="X1097" s="5">
        <v>45653</v>
      </c>
      <c r="Y1097" t="str">
        <f t="shared" si="137"/>
        <v>Friday</v>
      </c>
      <c r="Z1097">
        <f t="shared" si="138"/>
        <v>27</v>
      </c>
      <c r="AA1097">
        <f t="shared" si="139"/>
        <v>12</v>
      </c>
      <c r="AB1097" t="str">
        <f t="shared" si="140"/>
        <v>December</v>
      </c>
      <c r="AC1097">
        <f t="shared" si="141"/>
        <v>2024</v>
      </c>
      <c r="AD1097" t="str">
        <f t="shared" si="142"/>
        <v/>
      </c>
      <c r="AE1097" t="str" cm="1">
        <f t="array" ref="AE1097">_xlfn.SWITCH(Y1097,"Saturday","Weekend","Sunday","Weekend","Weekday")</f>
        <v>Weekday</v>
      </c>
      <c r="AF1097" t="str">
        <f t="shared" si="143"/>
        <v>No</v>
      </c>
    </row>
    <row r="1098" spans="3:32" x14ac:dyDescent="0.25">
      <c r="C1098" t="s">
        <v>2102</v>
      </c>
      <c r="D1098" t="s">
        <v>279</v>
      </c>
      <c r="E1098" t="s">
        <v>22</v>
      </c>
      <c r="F1098">
        <v>2810</v>
      </c>
      <c r="G1098" s="9">
        <v>3200</v>
      </c>
      <c r="H1098">
        <v>5</v>
      </c>
      <c r="I1098" s="9">
        <f t="shared" si="136"/>
        <v>16000</v>
      </c>
      <c r="X1098" s="5">
        <v>45654</v>
      </c>
      <c r="Y1098" t="str">
        <f t="shared" si="137"/>
        <v>Saturday</v>
      </c>
      <c r="Z1098">
        <f t="shared" si="138"/>
        <v>28</v>
      </c>
      <c r="AA1098">
        <f t="shared" si="139"/>
        <v>12</v>
      </c>
      <c r="AB1098" t="str">
        <f t="shared" si="140"/>
        <v>December</v>
      </c>
      <c r="AC1098">
        <f t="shared" si="141"/>
        <v>2024</v>
      </c>
      <c r="AD1098" t="str">
        <f t="shared" si="142"/>
        <v/>
      </c>
      <c r="AE1098" t="str" cm="1">
        <f t="array" ref="AE1098">_xlfn.SWITCH(Y1098,"Saturday","Weekend","Sunday","Weekend","Weekday")</f>
        <v>Weekend</v>
      </c>
      <c r="AF1098" t="str">
        <f t="shared" si="143"/>
        <v>Yes</v>
      </c>
    </row>
    <row r="1099" spans="3:32" x14ac:dyDescent="0.25">
      <c r="C1099" t="s">
        <v>2103</v>
      </c>
      <c r="D1099" t="s">
        <v>195</v>
      </c>
      <c r="E1099" t="s">
        <v>96</v>
      </c>
      <c r="F1099">
        <v>2840</v>
      </c>
      <c r="G1099" s="9">
        <v>8800</v>
      </c>
      <c r="H1099">
        <v>3</v>
      </c>
      <c r="I1099" s="9">
        <f t="shared" si="136"/>
        <v>26400</v>
      </c>
      <c r="X1099" s="5">
        <v>45655</v>
      </c>
      <c r="Y1099" t="str">
        <f t="shared" si="137"/>
        <v>Sunday</v>
      </c>
      <c r="Z1099">
        <f t="shared" si="138"/>
        <v>29</v>
      </c>
      <c r="AA1099">
        <f t="shared" si="139"/>
        <v>12</v>
      </c>
      <c r="AB1099" t="str">
        <f t="shared" si="140"/>
        <v>December</v>
      </c>
      <c r="AC1099">
        <f t="shared" si="141"/>
        <v>2024</v>
      </c>
      <c r="AD1099" t="str">
        <f t="shared" si="142"/>
        <v/>
      </c>
      <c r="AE1099" t="str" cm="1">
        <f t="array" ref="AE1099">_xlfn.SWITCH(Y1099,"Saturday","Weekend","Sunday","Weekend","Weekday")</f>
        <v>Weekend</v>
      </c>
      <c r="AF1099" t="str">
        <f t="shared" si="143"/>
        <v>Yes</v>
      </c>
    </row>
    <row r="1100" spans="3:32" x14ac:dyDescent="0.25">
      <c r="C1100" t="s">
        <v>2104</v>
      </c>
      <c r="D1100" t="s">
        <v>235</v>
      </c>
      <c r="E1100" t="s">
        <v>80</v>
      </c>
      <c r="F1100">
        <v>2920</v>
      </c>
      <c r="G1100" s="9">
        <v>9100</v>
      </c>
      <c r="H1100">
        <v>4</v>
      </c>
      <c r="I1100" s="9">
        <f t="shared" si="136"/>
        <v>36400</v>
      </c>
      <c r="X1100" s="5">
        <v>45656</v>
      </c>
      <c r="Y1100" t="str">
        <f t="shared" si="137"/>
        <v>Monday</v>
      </c>
      <c r="Z1100">
        <f t="shared" si="138"/>
        <v>30</v>
      </c>
      <c r="AA1100">
        <f t="shared" si="139"/>
        <v>12</v>
      </c>
      <c r="AB1100" t="str">
        <f t="shared" si="140"/>
        <v>December</v>
      </c>
      <c r="AC1100">
        <f t="shared" si="141"/>
        <v>2024</v>
      </c>
      <c r="AD1100" t="str">
        <f t="shared" si="142"/>
        <v/>
      </c>
      <c r="AE1100" t="str" cm="1">
        <f t="array" ref="AE1100">_xlfn.SWITCH(Y1100,"Saturday","Weekend","Sunday","Weekend","Weekday")</f>
        <v>Weekday</v>
      </c>
      <c r="AF1100" t="str">
        <f t="shared" si="143"/>
        <v>No</v>
      </c>
    </row>
    <row r="1101" spans="3:32" x14ac:dyDescent="0.25">
      <c r="C1101" t="s">
        <v>2105</v>
      </c>
      <c r="D1101" t="s">
        <v>320</v>
      </c>
      <c r="E1101" t="s">
        <v>49</v>
      </c>
      <c r="F1101">
        <v>2840</v>
      </c>
      <c r="G1101" s="9">
        <v>2600</v>
      </c>
      <c r="H1101">
        <v>1</v>
      </c>
      <c r="I1101" s="9">
        <f t="shared" si="136"/>
        <v>2600</v>
      </c>
      <c r="X1101" s="5">
        <v>45657</v>
      </c>
      <c r="Y1101" t="str">
        <f t="shared" si="137"/>
        <v>Tuesday</v>
      </c>
      <c r="Z1101">
        <f t="shared" si="138"/>
        <v>31</v>
      </c>
      <c r="AA1101">
        <f t="shared" si="139"/>
        <v>12</v>
      </c>
      <c r="AB1101" t="str">
        <f t="shared" si="140"/>
        <v>December</v>
      </c>
      <c r="AC1101">
        <f t="shared" si="141"/>
        <v>2024</v>
      </c>
      <c r="AD1101" t="str">
        <f t="shared" si="142"/>
        <v/>
      </c>
      <c r="AE1101" t="str" cm="1">
        <f t="array" ref="AE1101">_xlfn.SWITCH(Y1101,"Saturday","Weekend","Sunday","Weekend","Weekday")</f>
        <v>Weekday</v>
      </c>
      <c r="AF1101" t="str">
        <f t="shared" si="143"/>
        <v>No</v>
      </c>
    </row>
    <row r="1102" spans="3:32" x14ac:dyDescent="0.25">
      <c r="C1102" t="s">
        <v>2106</v>
      </c>
      <c r="D1102" t="s">
        <v>341</v>
      </c>
      <c r="E1102" t="s">
        <v>166</v>
      </c>
      <c r="F1102">
        <v>2810</v>
      </c>
      <c r="G1102" s="9">
        <v>830</v>
      </c>
      <c r="H1102">
        <v>1</v>
      </c>
      <c r="I1102" s="9">
        <f t="shared" si="136"/>
        <v>830</v>
      </c>
      <c r="X1102" s="5">
        <v>45658</v>
      </c>
      <c r="Y1102" t="str">
        <f t="shared" si="137"/>
        <v>Wednesday</v>
      </c>
      <c r="Z1102">
        <f t="shared" si="138"/>
        <v>1</v>
      </c>
      <c r="AA1102">
        <f t="shared" si="139"/>
        <v>1</v>
      </c>
      <c r="AB1102" t="str">
        <f t="shared" si="140"/>
        <v>January</v>
      </c>
      <c r="AC1102">
        <f t="shared" si="141"/>
        <v>2025</v>
      </c>
      <c r="AD1102" t="str">
        <f t="shared" si="142"/>
        <v>New Year's Day</v>
      </c>
      <c r="AE1102" t="str" cm="1">
        <f t="array" ref="AE1102">_xlfn.SWITCH(Y1102,"Saturday","Weekend","Sunday","Weekend","Weekday")</f>
        <v>Weekday</v>
      </c>
      <c r="AF1102" t="str">
        <f t="shared" si="143"/>
        <v>Yes</v>
      </c>
    </row>
    <row r="1103" spans="3:32" x14ac:dyDescent="0.25">
      <c r="C1103" t="s">
        <v>2107</v>
      </c>
      <c r="D1103" t="s">
        <v>262</v>
      </c>
      <c r="E1103" t="s">
        <v>85</v>
      </c>
      <c r="F1103">
        <v>2840</v>
      </c>
      <c r="G1103" s="9">
        <v>58</v>
      </c>
      <c r="H1103">
        <v>1</v>
      </c>
      <c r="I1103" s="9">
        <f t="shared" si="136"/>
        <v>58</v>
      </c>
      <c r="X1103" s="5">
        <v>45659</v>
      </c>
      <c r="Y1103" t="str">
        <f t="shared" si="137"/>
        <v>Thursday</v>
      </c>
      <c r="Z1103">
        <f t="shared" si="138"/>
        <v>2</v>
      </c>
      <c r="AA1103">
        <f t="shared" si="139"/>
        <v>1</v>
      </c>
      <c r="AB1103" t="str">
        <f t="shared" si="140"/>
        <v>January</v>
      </c>
      <c r="AC1103">
        <f t="shared" si="141"/>
        <v>2025</v>
      </c>
      <c r="AD1103" t="str">
        <f t="shared" si="142"/>
        <v/>
      </c>
      <c r="AE1103" t="str" cm="1">
        <f t="array" ref="AE1103">_xlfn.SWITCH(Y1103,"Saturday","Weekend","Sunday","Weekend","Weekday")</f>
        <v>Weekday</v>
      </c>
      <c r="AF1103" t="str">
        <f t="shared" si="143"/>
        <v>No</v>
      </c>
    </row>
    <row r="1104" spans="3:32" x14ac:dyDescent="0.25">
      <c r="C1104" t="s">
        <v>2108</v>
      </c>
      <c r="D1104" t="s">
        <v>264</v>
      </c>
      <c r="E1104" t="s">
        <v>69</v>
      </c>
      <c r="F1104">
        <v>2770</v>
      </c>
      <c r="G1104" s="9">
        <v>5700</v>
      </c>
      <c r="H1104">
        <v>1</v>
      </c>
      <c r="I1104" s="9">
        <f t="shared" si="136"/>
        <v>5700</v>
      </c>
      <c r="X1104" s="5">
        <v>45660</v>
      </c>
      <c r="Y1104" t="str">
        <f t="shared" si="137"/>
        <v>Friday</v>
      </c>
      <c r="Z1104">
        <f t="shared" si="138"/>
        <v>3</v>
      </c>
      <c r="AA1104">
        <f t="shared" si="139"/>
        <v>1</v>
      </c>
      <c r="AB1104" t="str">
        <f t="shared" si="140"/>
        <v>January</v>
      </c>
      <c r="AC1104">
        <f t="shared" si="141"/>
        <v>2025</v>
      </c>
      <c r="AD1104" t="str">
        <f t="shared" si="142"/>
        <v/>
      </c>
      <c r="AE1104" t="str" cm="1">
        <f t="array" ref="AE1104">_xlfn.SWITCH(Y1104,"Saturday","Weekend","Sunday","Weekend","Weekday")</f>
        <v>Weekday</v>
      </c>
      <c r="AF1104" t="str">
        <f t="shared" si="143"/>
        <v>No</v>
      </c>
    </row>
    <row r="1105" spans="3:32" x14ac:dyDescent="0.25">
      <c r="C1105" t="s">
        <v>2109</v>
      </c>
      <c r="D1105" t="s">
        <v>250</v>
      </c>
      <c r="E1105" t="s">
        <v>135</v>
      </c>
      <c r="F1105">
        <v>2760</v>
      </c>
      <c r="G1105" s="9">
        <v>70</v>
      </c>
      <c r="H1105">
        <v>1</v>
      </c>
      <c r="I1105" s="9">
        <f t="shared" si="136"/>
        <v>70</v>
      </c>
      <c r="X1105" s="5">
        <v>45661</v>
      </c>
      <c r="Y1105" t="str">
        <f t="shared" si="137"/>
        <v>Saturday</v>
      </c>
      <c r="Z1105">
        <f t="shared" si="138"/>
        <v>4</v>
      </c>
      <c r="AA1105">
        <f t="shared" si="139"/>
        <v>1</v>
      </c>
      <c r="AB1105" t="str">
        <f t="shared" si="140"/>
        <v>January</v>
      </c>
      <c r="AC1105">
        <f t="shared" si="141"/>
        <v>2025</v>
      </c>
      <c r="AD1105" t="str">
        <f t="shared" si="142"/>
        <v/>
      </c>
      <c r="AE1105" t="str" cm="1">
        <f t="array" ref="AE1105">_xlfn.SWITCH(Y1105,"Saturday","Weekend","Sunday","Weekend","Weekday")</f>
        <v>Weekend</v>
      </c>
      <c r="AF1105" t="str">
        <f t="shared" si="143"/>
        <v>Yes</v>
      </c>
    </row>
    <row r="1106" spans="3:32" x14ac:dyDescent="0.25">
      <c r="C1106" t="s">
        <v>2110</v>
      </c>
      <c r="D1106" t="s">
        <v>241</v>
      </c>
      <c r="E1106" t="s">
        <v>164</v>
      </c>
      <c r="F1106">
        <v>2820</v>
      </c>
      <c r="G1106" s="9">
        <v>330</v>
      </c>
      <c r="H1106">
        <v>1</v>
      </c>
      <c r="I1106" s="9">
        <f t="shared" si="136"/>
        <v>330</v>
      </c>
      <c r="X1106" s="5">
        <v>45662</v>
      </c>
      <c r="Y1106" t="str">
        <f t="shared" si="137"/>
        <v>Sunday</v>
      </c>
      <c r="Z1106">
        <f t="shared" si="138"/>
        <v>5</v>
      </c>
      <c r="AA1106">
        <f t="shared" si="139"/>
        <v>1</v>
      </c>
      <c r="AB1106" t="str">
        <f t="shared" si="140"/>
        <v>January</v>
      </c>
      <c r="AC1106">
        <f t="shared" si="141"/>
        <v>2025</v>
      </c>
      <c r="AD1106" t="str">
        <f t="shared" si="142"/>
        <v/>
      </c>
      <c r="AE1106" t="str" cm="1">
        <f t="array" ref="AE1106">_xlfn.SWITCH(Y1106,"Saturday","Weekend","Sunday","Weekend","Weekday")</f>
        <v>Weekend</v>
      </c>
      <c r="AF1106" t="str">
        <f t="shared" si="143"/>
        <v>Yes</v>
      </c>
    </row>
    <row r="1107" spans="3:32" x14ac:dyDescent="0.25">
      <c r="C1107" t="s">
        <v>2111</v>
      </c>
      <c r="D1107" t="s">
        <v>398</v>
      </c>
      <c r="E1107" t="s">
        <v>136</v>
      </c>
      <c r="F1107">
        <v>2850</v>
      </c>
      <c r="G1107" s="9">
        <v>71</v>
      </c>
      <c r="H1107">
        <v>1</v>
      </c>
      <c r="I1107" s="9">
        <f t="shared" si="136"/>
        <v>71</v>
      </c>
      <c r="X1107" s="5">
        <v>45663</v>
      </c>
      <c r="Y1107" t="str">
        <f t="shared" si="137"/>
        <v>Monday</v>
      </c>
      <c r="Z1107">
        <f t="shared" si="138"/>
        <v>6</v>
      </c>
      <c r="AA1107">
        <f t="shared" si="139"/>
        <v>1</v>
      </c>
      <c r="AB1107" t="str">
        <f t="shared" si="140"/>
        <v>January</v>
      </c>
      <c r="AC1107">
        <f t="shared" si="141"/>
        <v>2025</v>
      </c>
      <c r="AD1107" t="str">
        <f t="shared" si="142"/>
        <v/>
      </c>
      <c r="AE1107" t="str" cm="1">
        <f t="array" ref="AE1107">_xlfn.SWITCH(Y1107,"Saturday","Weekend","Sunday","Weekend","Weekday")</f>
        <v>Weekday</v>
      </c>
      <c r="AF1107" t="str">
        <f t="shared" si="143"/>
        <v>No</v>
      </c>
    </row>
    <row r="1108" spans="3:32" x14ac:dyDescent="0.25">
      <c r="C1108" t="s">
        <v>2112</v>
      </c>
      <c r="D1108" t="s">
        <v>446</v>
      </c>
      <c r="E1108" t="s">
        <v>130</v>
      </c>
      <c r="F1108">
        <v>2820</v>
      </c>
      <c r="G1108" s="9">
        <v>24</v>
      </c>
      <c r="H1108">
        <v>2</v>
      </c>
      <c r="I1108" s="9">
        <f t="shared" si="136"/>
        <v>48</v>
      </c>
      <c r="X1108" s="5">
        <v>45664</v>
      </c>
      <c r="Y1108" t="str">
        <f t="shared" si="137"/>
        <v>Tuesday</v>
      </c>
      <c r="Z1108">
        <f t="shared" si="138"/>
        <v>7</v>
      </c>
      <c r="AA1108">
        <f t="shared" si="139"/>
        <v>1</v>
      </c>
      <c r="AB1108" t="str">
        <f t="shared" si="140"/>
        <v>January</v>
      </c>
      <c r="AC1108">
        <f t="shared" si="141"/>
        <v>2025</v>
      </c>
      <c r="AD1108" t="str">
        <f t="shared" si="142"/>
        <v/>
      </c>
      <c r="AE1108" t="str" cm="1">
        <f t="array" ref="AE1108">_xlfn.SWITCH(Y1108,"Saturday","Weekend","Sunday","Weekend","Weekday")</f>
        <v>Weekday</v>
      </c>
      <c r="AF1108" t="str">
        <f t="shared" si="143"/>
        <v>No</v>
      </c>
    </row>
    <row r="1109" spans="3:32" x14ac:dyDescent="0.25">
      <c r="C1109" t="s">
        <v>2113</v>
      </c>
      <c r="D1109" t="s">
        <v>411</v>
      </c>
      <c r="E1109" t="s">
        <v>158</v>
      </c>
      <c r="F1109">
        <v>2820</v>
      </c>
      <c r="G1109" s="9">
        <v>9300</v>
      </c>
      <c r="H1109">
        <v>1</v>
      </c>
      <c r="I1109" s="9">
        <f t="shared" si="136"/>
        <v>9300</v>
      </c>
      <c r="X1109" s="5">
        <v>45665</v>
      </c>
      <c r="Y1109" t="str">
        <f t="shared" si="137"/>
        <v>Wednesday</v>
      </c>
      <c r="Z1109">
        <f t="shared" si="138"/>
        <v>8</v>
      </c>
      <c r="AA1109">
        <f t="shared" si="139"/>
        <v>1</v>
      </c>
      <c r="AB1109" t="str">
        <f t="shared" si="140"/>
        <v>January</v>
      </c>
      <c r="AC1109">
        <f t="shared" si="141"/>
        <v>2025</v>
      </c>
      <c r="AD1109" t="str">
        <f t="shared" si="142"/>
        <v/>
      </c>
      <c r="AE1109" t="str" cm="1">
        <f t="array" ref="AE1109">_xlfn.SWITCH(Y1109,"Saturday","Weekend","Sunday","Weekend","Weekday")</f>
        <v>Weekday</v>
      </c>
      <c r="AF1109" t="str">
        <f t="shared" si="143"/>
        <v>No</v>
      </c>
    </row>
    <row r="1110" spans="3:32" x14ac:dyDescent="0.25">
      <c r="C1110" t="s">
        <v>2114</v>
      </c>
      <c r="D1110" t="s">
        <v>348</v>
      </c>
      <c r="E1110" t="s">
        <v>58</v>
      </c>
      <c r="F1110">
        <v>2790</v>
      </c>
      <c r="G1110" s="9">
        <v>74</v>
      </c>
      <c r="H1110">
        <v>1</v>
      </c>
      <c r="I1110" s="9">
        <f t="shared" si="136"/>
        <v>74</v>
      </c>
      <c r="X1110" s="5">
        <v>45666</v>
      </c>
      <c r="Y1110" t="str">
        <f t="shared" si="137"/>
        <v>Thursday</v>
      </c>
      <c r="Z1110">
        <f t="shared" si="138"/>
        <v>9</v>
      </c>
      <c r="AA1110">
        <f t="shared" si="139"/>
        <v>1</v>
      </c>
      <c r="AB1110" t="str">
        <f t="shared" si="140"/>
        <v>January</v>
      </c>
      <c r="AC1110">
        <f t="shared" si="141"/>
        <v>2025</v>
      </c>
      <c r="AD1110" t="str">
        <f t="shared" si="142"/>
        <v/>
      </c>
      <c r="AE1110" t="str" cm="1">
        <f t="array" ref="AE1110">_xlfn.SWITCH(Y1110,"Saturday","Weekend","Sunday","Weekend","Weekday")</f>
        <v>Weekday</v>
      </c>
      <c r="AF1110" t="str">
        <f t="shared" si="143"/>
        <v>No</v>
      </c>
    </row>
    <row r="1111" spans="3:32" x14ac:dyDescent="0.25">
      <c r="C1111" t="s">
        <v>2115</v>
      </c>
      <c r="D1111" t="s">
        <v>392</v>
      </c>
      <c r="E1111" t="s">
        <v>82</v>
      </c>
      <c r="F1111">
        <v>2850</v>
      </c>
      <c r="G1111" s="9">
        <v>3600</v>
      </c>
      <c r="H1111">
        <v>1</v>
      </c>
      <c r="I1111" s="9">
        <f t="shared" si="136"/>
        <v>3600</v>
      </c>
      <c r="X1111" s="5">
        <v>45667</v>
      </c>
      <c r="Y1111" t="str">
        <f t="shared" si="137"/>
        <v>Friday</v>
      </c>
      <c r="Z1111">
        <f t="shared" si="138"/>
        <v>10</v>
      </c>
      <c r="AA1111">
        <f t="shared" si="139"/>
        <v>1</v>
      </c>
      <c r="AB1111" t="str">
        <f t="shared" si="140"/>
        <v>January</v>
      </c>
      <c r="AC1111">
        <f t="shared" si="141"/>
        <v>2025</v>
      </c>
      <c r="AD1111" t="str">
        <f t="shared" si="142"/>
        <v/>
      </c>
      <c r="AE1111" t="str" cm="1">
        <f t="array" ref="AE1111">_xlfn.SWITCH(Y1111,"Saturday","Weekend","Sunday","Weekend","Weekday")</f>
        <v>Weekday</v>
      </c>
      <c r="AF1111" t="str">
        <f t="shared" si="143"/>
        <v>No</v>
      </c>
    </row>
    <row r="1112" spans="3:32" x14ac:dyDescent="0.25">
      <c r="C1112" t="s">
        <v>2116</v>
      </c>
      <c r="D1112" t="s">
        <v>327</v>
      </c>
      <c r="E1112" t="s">
        <v>175</v>
      </c>
      <c r="F1112">
        <v>2870</v>
      </c>
      <c r="G1112" s="9">
        <v>22</v>
      </c>
      <c r="H1112">
        <v>1</v>
      </c>
      <c r="I1112" s="9">
        <f t="shared" si="136"/>
        <v>22</v>
      </c>
      <c r="X1112" s="5">
        <v>45668</v>
      </c>
      <c r="Y1112" t="str">
        <f t="shared" si="137"/>
        <v>Saturday</v>
      </c>
      <c r="Z1112">
        <f t="shared" si="138"/>
        <v>11</v>
      </c>
      <c r="AA1112">
        <f t="shared" si="139"/>
        <v>1</v>
      </c>
      <c r="AB1112" t="str">
        <f t="shared" si="140"/>
        <v>January</v>
      </c>
      <c r="AC1112">
        <f t="shared" si="141"/>
        <v>2025</v>
      </c>
      <c r="AD1112" t="str">
        <f t="shared" si="142"/>
        <v/>
      </c>
      <c r="AE1112" t="str" cm="1">
        <f t="array" ref="AE1112">_xlfn.SWITCH(Y1112,"Saturday","Weekend","Sunday","Weekend","Weekday")</f>
        <v>Weekend</v>
      </c>
      <c r="AF1112" t="str">
        <f t="shared" si="143"/>
        <v>Yes</v>
      </c>
    </row>
    <row r="1113" spans="3:32" x14ac:dyDescent="0.25">
      <c r="C1113" t="s">
        <v>2117</v>
      </c>
      <c r="D1113" t="s">
        <v>382</v>
      </c>
      <c r="E1113" t="s">
        <v>72</v>
      </c>
      <c r="F1113">
        <v>2860</v>
      </c>
      <c r="G1113" s="9">
        <v>390</v>
      </c>
      <c r="H1113">
        <v>9</v>
      </c>
      <c r="I1113" s="9">
        <f t="shared" si="136"/>
        <v>3510</v>
      </c>
      <c r="X1113" s="5">
        <v>45669</v>
      </c>
      <c r="Y1113" t="str">
        <f t="shared" si="137"/>
        <v>Sunday</v>
      </c>
      <c r="Z1113">
        <f t="shared" si="138"/>
        <v>12</v>
      </c>
      <c r="AA1113">
        <f t="shared" si="139"/>
        <v>1</v>
      </c>
      <c r="AB1113" t="str">
        <f t="shared" si="140"/>
        <v>January</v>
      </c>
      <c r="AC1113">
        <f t="shared" si="141"/>
        <v>2025</v>
      </c>
      <c r="AD1113" t="str">
        <f t="shared" si="142"/>
        <v/>
      </c>
      <c r="AE1113" t="str" cm="1">
        <f t="array" ref="AE1113">_xlfn.SWITCH(Y1113,"Saturday","Weekend","Sunday","Weekend","Weekday")</f>
        <v>Weekend</v>
      </c>
      <c r="AF1113" t="str">
        <f t="shared" si="143"/>
        <v>Yes</v>
      </c>
    </row>
    <row r="1114" spans="3:32" x14ac:dyDescent="0.25">
      <c r="C1114" t="s">
        <v>2118</v>
      </c>
      <c r="D1114" t="s">
        <v>317</v>
      </c>
      <c r="E1114" t="s">
        <v>39</v>
      </c>
      <c r="F1114">
        <v>2820</v>
      </c>
      <c r="G1114" s="9">
        <v>95</v>
      </c>
      <c r="H1114">
        <v>1</v>
      </c>
      <c r="I1114" s="9">
        <f t="shared" si="136"/>
        <v>95</v>
      </c>
      <c r="X1114" s="5">
        <v>45670</v>
      </c>
      <c r="Y1114" t="str">
        <f t="shared" si="137"/>
        <v>Monday</v>
      </c>
      <c r="Z1114">
        <f t="shared" si="138"/>
        <v>13</v>
      </c>
      <c r="AA1114">
        <f t="shared" si="139"/>
        <v>1</v>
      </c>
      <c r="AB1114" t="str">
        <f t="shared" si="140"/>
        <v>January</v>
      </c>
      <c r="AC1114">
        <f t="shared" si="141"/>
        <v>2025</v>
      </c>
      <c r="AD1114" t="str">
        <f t="shared" si="142"/>
        <v/>
      </c>
      <c r="AE1114" t="str" cm="1">
        <f t="array" ref="AE1114">_xlfn.SWITCH(Y1114,"Saturday","Weekend","Sunday","Weekend","Weekday")</f>
        <v>Weekday</v>
      </c>
      <c r="AF1114" t="str">
        <f t="shared" si="143"/>
        <v>No</v>
      </c>
    </row>
    <row r="1115" spans="3:32" x14ac:dyDescent="0.25">
      <c r="C1115" t="s">
        <v>2119</v>
      </c>
      <c r="D1115" t="s">
        <v>343</v>
      </c>
      <c r="E1115" t="s">
        <v>59</v>
      </c>
      <c r="F1115">
        <v>2820</v>
      </c>
      <c r="G1115" s="9">
        <v>630</v>
      </c>
      <c r="H1115">
        <v>1</v>
      </c>
      <c r="I1115" s="9">
        <f t="shared" si="136"/>
        <v>630</v>
      </c>
      <c r="X1115" s="5">
        <v>45671</v>
      </c>
      <c r="Y1115" t="str">
        <f t="shared" si="137"/>
        <v>Tuesday</v>
      </c>
      <c r="Z1115">
        <f t="shared" si="138"/>
        <v>14</v>
      </c>
      <c r="AA1115">
        <f t="shared" si="139"/>
        <v>1</v>
      </c>
      <c r="AB1115" t="str">
        <f t="shared" si="140"/>
        <v>January</v>
      </c>
      <c r="AC1115">
        <f t="shared" si="141"/>
        <v>2025</v>
      </c>
      <c r="AD1115" t="str">
        <f t="shared" si="142"/>
        <v/>
      </c>
      <c r="AE1115" t="str" cm="1">
        <f t="array" ref="AE1115">_xlfn.SWITCH(Y1115,"Saturday","Weekend","Sunday","Weekend","Weekday")</f>
        <v>Weekday</v>
      </c>
      <c r="AF1115" t="str">
        <f t="shared" si="143"/>
        <v>No</v>
      </c>
    </row>
    <row r="1116" spans="3:32" x14ac:dyDescent="0.25">
      <c r="C1116" t="s">
        <v>2120</v>
      </c>
      <c r="D1116" t="s">
        <v>186</v>
      </c>
      <c r="E1116" t="s">
        <v>61</v>
      </c>
      <c r="F1116">
        <v>2890</v>
      </c>
      <c r="G1116" s="9">
        <v>3000</v>
      </c>
      <c r="H1116">
        <v>1</v>
      </c>
      <c r="I1116" s="9">
        <f t="shared" si="136"/>
        <v>3000</v>
      </c>
      <c r="X1116" s="5">
        <v>45672</v>
      </c>
      <c r="Y1116" t="str">
        <f t="shared" si="137"/>
        <v>Wednesday</v>
      </c>
      <c r="Z1116">
        <f t="shared" si="138"/>
        <v>15</v>
      </c>
      <c r="AA1116">
        <f t="shared" si="139"/>
        <v>1</v>
      </c>
      <c r="AB1116" t="str">
        <f t="shared" si="140"/>
        <v>January</v>
      </c>
      <c r="AC1116">
        <f t="shared" si="141"/>
        <v>2025</v>
      </c>
      <c r="AD1116" t="str">
        <f t="shared" si="142"/>
        <v/>
      </c>
      <c r="AE1116" t="str" cm="1">
        <f t="array" ref="AE1116">_xlfn.SWITCH(Y1116,"Saturday","Weekend","Sunday","Weekend","Weekday")</f>
        <v>Weekday</v>
      </c>
      <c r="AF1116" t="str">
        <f t="shared" si="143"/>
        <v>No</v>
      </c>
    </row>
    <row r="1117" spans="3:32" x14ac:dyDescent="0.25">
      <c r="C1117" t="s">
        <v>2121</v>
      </c>
      <c r="D1117" t="s">
        <v>279</v>
      </c>
      <c r="E1117" t="s">
        <v>127</v>
      </c>
      <c r="F1117">
        <v>2850</v>
      </c>
      <c r="G1117" s="9">
        <v>3400</v>
      </c>
      <c r="H1117">
        <v>4</v>
      </c>
      <c r="I1117" s="9">
        <f t="shared" si="136"/>
        <v>13600</v>
      </c>
      <c r="X1117" s="5">
        <v>45673</v>
      </c>
      <c r="Y1117" t="str">
        <f t="shared" si="137"/>
        <v>Thursday</v>
      </c>
      <c r="Z1117">
        <f t="shared" si="138"/>
        <v>16</v>
      </c>
      <c r="AA1117">
        <f t="shared" si="139"/>
        <v>1</v>
      </c>
      <c r="AB1117" t="str">
        <f t="shared" si="140"/>
        <v>January</v>
      </c>
      <c r="AC1117">
        <f t="shared" si="141"/>
        <v>2025</v>
      </c>
      <c r="AD1117" t="str">
        <f t="shared" si="142"/>
        <v/>
      </c>
      <c r="AE1117" t="str" cm="1">
        <f t="array" ref="AE1117">_xlfn.SWITCH(Y1117,"Saturday","Weekend","Sunday","Weekend","Weekday")</f>
        <v>Weekday</v>
      </c>
      <c r="AF1117" t="str">
        <f t="shared" si="143"/>
        <v>No</v>
      </c>
    </row>
    <row r="1118" spans="3:32" x14ac:dyDescent="0.25">
      <c r="C1118" t="s">
        <v>2122</v>
      </c>
      <c r="D1118" t="s">
        <v>448</v>
      </c>
      <c r="E1118" t="s">
        <v>73</v>
      </c>
      <c r="F1118">
        <v>2710</v>
      </c>
      <c r="G1118" s="9">
        <v>97</v>
      </c>
      <c r="H1118">
        <v>2</v>
      </c>
      <c r="I1118" s="9">
        <f t="shared" si="136"/>
        <v>194</v>
      </c>
      <c r="X1118" s="5">
        <v>45674</v>
      </c>
      <c r="Y1118" t="str">
        <f t="shared" si="137"/>
        <v>Friday</v>
      </c>
      <c r="Z1118">
        <f t="shared" si="138"/>
        <v>17</v>
      </c>
      <c r="AA1118">
        <f t="shared" si="139"/>
        <v>1</v>
      </c>
      <c r="AB1118" t="str">
        <f t="shared" si="140"/>
        <v>January</v>
      </c>
      <c r="AC1118">
        <f t="shared" si="141"/>
        <v>2025</v>
      </c>
      <c r="AD1118" t="str">
        <f t="shared" si="142"/>
        <v/>
      </c>
      <c r="AE1118" t="str" cm="1">
        <f t="array" ref="AE1118">_xlfn.SWITCH(Y1118,"Saturday","Weekend","Sunday","Weekend","Weekday")</f>
        <v>Weekday</v>
      </c>
      <c r="AF1118" t="str">
        <f t="shared" si="143"/>
        <v>No</v>
      </c>
    </row>
    <row r="1119" spans="3:32" x14ac:dyDescent="0.25">
      <c r="C1119" t="s">
        <v>2123</v>
      </c>
      <c r="D1119" t="s">
        <v>307</v>
      </c>
      <c r="E1119" t="s">
        <v>117</v>
      </c>
      <c r="F1119">
        <v>2830</v>
      </c>
      <c r="G1119" s="9">
        <v>4300</v>
      </c>
      <c r="H1119">
        <v>7</v>
      </c>
      <c r="I1119" s="9">
        <f t="shared" si="136"/>
        <v>30100</v>
      </c>
      <c r="X1119" s="5">
        <v>45675</v>
      </c>
      <c r="Y1119" t="str">
        <f t="shared" si="137"/>
        <v>Saturday</v>
      </c>
      <c r="Z1119">
        <f t="shared" si="138"/>
        <v>18</v>
      </c>
      <c r="AA1119">
        <f t="shared" si="139"/>
        <v>1</v>
      </c>
      <c r="AB1119" t="str">
        <f t="shared" si="140"/>
        <v>January</v>
      </c>
      <c r="AC1119">
        <f t="shared" si="141"/>
        <v>2025</v>
      </c>
      <c r="AD1119" t="str">
        <f t="shared" si="142"/>
        <v/>
      </c>
      <c r="AE1119" t="str" cm="1">
        <f t="array" ref="AE1119">_xlfn.SWITCH(Y1119,"Saturday","Weekend","Sunday","Weekend","Weekday")</f>
        <v>Weekend</v>
      </c>
      <c r="AF1119" t="str">
        <f t="shared" si="143"/>
        <v>Yes</v>
      </c>
    </row>
    <row r="1120" spans="3:32" x14ac:dyDescent="0.25">
      <c r="C1120" t="s">
        <v>2124</v>
      </c>
      <c r="D1120" t="s">
        <v>319</v>
      </c>
      <c r="E1120" t="s">
        <v>123</v>
      </c>
      <c r="F1120">
        <v>2880</v>
      </c>
      <c r="G1120" s="9">
        <v>72</v>
      </c>
      <c r="H1120">
        <v>5</v>
      </c>
      <c r="I1120" s="9">
        <f t="shared" si="136"/>
        <v>360</v>
      </c>
      <c r="X1120" s="5">
        <v>45676</v>
      </c>
      <c r="Y1120" t="str">
        <f t="shared" si="137"/>
        <v>Sunday</v>
      </c>
      <c r="Z1120">
        <f t="shared" si="138"/>
        <v>19</v>
      </c>
      <c r="AA1120">
        <f t="shared" si="139"/>
        <v>1</v>
      </c>
      <c r="AB1120" t="str">
        <f t="shared" si="140"/>
        <v>January</v>
      </c>
      <c r="AC1120">
        <f t="shared" si="141"/>
        <v>2025</v>
      </c>
      <c r="AD1120" t="str">
        <f t="shared" si="142"/>
        <v/>
      </c>
      <c r="AE1120" t="str" cm="1">
        <f t="array" ref="AE1120">_xlfn.SWITCH(Y1120,"Saturday","Weekend","Sunday","Weekend","Weekday")</f>
        <v>Weekend</v>
      </c>
      <c r="AF1120" t="str">
        <f t="shared" si="143"/>
        <v>Yes</v>
      </c>
    </row>
    <row r="1121" spans="3:32" x14ac:dyDescent="0.25">
      <c r="C1121" t="s">
        <v>2125</v>
      </c>
      <c r="D1121" t="s">
        <v>206</v>
      </c>
      <c r="E1121" t="s">
        <v>54</v>
      </c>
      <c r="F1121">
        <v>2860</v>
      </c>
      <c r="G1121" s="9">
        <v>460</v>
      </c>
      <c r="H1121">
        <v>2</v>
      </c>
      <c r="I1121" s="9">
        <f t="shared" si="136"/>
        <v>920</v>
      </c>
      <c r="X1121" s="5">
        <v>45677</v>
      </c>
      <c r="Y1121" t="str">
        <f t="shared" si="137"/>
        <v>Monday</v>
      </c>
      <c r="Z1121">
        <f t="shared" si="138"/>
        <v>20</v>
      </c>
      <c r="AA1121">
        <f t="shared" si="139"/>
        <v>1</v>
      </c>
      <c r="AB1121" t="str">
        <f t="shared" si="140"/>
        <v>January</v>
      </c>
      <c r="AC1121">
        <f t="shared" si="141"/>
        <v>2025</v>
      </c>
      <c r="AD1121" t="str">
        <f t="shared" si="142"/>
        <v>Martin Luther King Jr. Day</v>
      </c>
      <c r="AE1121" t="str" cm="1">
        <f t="array" ref="AE1121">_xlfn.SWITCH(Y1121,"Saturday","Weekend","Sunday","Weekend","Weekday")</f>
        <v>Weekday</v>
      </c>
      <c r="AF1121" t="str">
        <f t="shared" si="143"/>
        <v>Yes</v>
      </c>
    </row>
    <row r="1122" spans="3:32" x14ac:dyDescent="0.25">
      <c r="C1122" t="s">
        <v>2126</v>
      </c>
      <c r="D1122" t="s">
        <v>410</v>
      </c>
      <c r="E1122" t="s">
        <v>138</v>
      </c>
      <c r="F1122">
        <v>2710</v>
      </c>
      <c r="G1122" s="9">
        <v>280</v>
      </c>
      <c r="H1122">
        <v>2</v>
      </c>
      <c r="I1122" s="9">
        <f t="shared" si="136"/>
        <v>560</v>
      </c>
      <c r="X1122" s="5">
        <v>45678</v>
      </c>
      <c r="Y1122" t="str">
        <f t="shared" si="137"/>
        <v>Tuesday</v>
      </c>
      <c r="Z1122">
        <f t="shared" si="138"/>
        <v>21</v>
      </c>
      <c r="AA1122">
        <f t="shared" si="139"/>
        <v>1</v>
      </c>
      <c r="AB1122" t="str">
        <f t="shared" si="140"/>
        <v>January</v>
      </c>
      <c r="AC1122">
        <f t="shared" si="141"/>
        <v>2025</v>
      </c>
      <c r="AD1122" t="str">
        <f t="shared" si="142"/>
        <v/>
      </c>
      <c r="AE1122" t="str" cm="1">
        <f t="array" ref="AE1122">_xlfn.SWITCH(Y1122,"Saturday","Weekend","Sunday","Weekend","Weekday")</f>
        <v>Weekday</v>
      </c>
      <c r="AF1122" t="str">
        <f t="shared" si="143"/>
        <v>No</v>
      </c>
    </row>
    <row r="1123" spans="3:32" x14ac:dyDescent="0.25">
      <c r="C1123" t="s">
        <v>2127</v>
      </c>
      <c r="D1123" t="s">
        <v>179</v>
      </c>
      <c r="E1123" t="s">
        <v>124</v>
      </c>
      <c r="F1123">
        <v>2850</v>
      </c>
      <c r="G1123" s="9">
        <v>280</v>
      </c>
      <c r="H1123">
        <v>1</v>
      </c>
      <c r="I1123" s="9">
        <f t="shared" si="136"/>
        <v>280</v>
      </c>
      <c r="X1123" s="5">
        <v>45679</v>
      </c>
      <c r="Y1123" t="str">
        <f t="shared" si="137"/>
        <v>Wednesday</v>
      </c>
      <c r="Z1123">
        <f t="shared" si="138"/>
        <v>22</v>
      </c>
      <c r="AA1123">
        <f t="shared" si="139"/>
        <v>1</v>
      </c>
      <c r="AB1123" t="str">
        <f t="shared" si="140"/>
        <v>January</v>
      </c>
      <c r="AC1123">
        <f t="shared" si="141"/>
        <v>2025</v>
      </c>
      <c r="AD1123" t="str">
        <f t="shared" si="142"/>
        <v/>
      </c>
      <c r="AE1123" t="str" cm="1">
        <f t="array" ref="AE1123">_xlfn.SWITCH(Y1123,"Saturday","Weekend","Sunday","Weekend","Weekday")</f>
        <v>Weekday</v>
      </c>
      <c r="AF1123" t="str">
        <f t="shared" si="143"/>
        <v>No</v>
      </c>
    </row>
    <row r="1124" spans="3:32" x14ac:dyDescent="0.25">
      <c r="C1124" t="s">
        <v>2128</v>
      </c>
      <c r="D1124" t="s">
        <v>343</v>
      </c>
      <c r="E1124" t="s">
        <v>162</v>
      </c>
      <c r="F1124">
        <v>2890</v>
      </c>
      <c r="G1124" s="9">
        <v>1700</v>
      </c>
      <c r="H1124">
        <v>6</v>
      </c>
      <c r="I1124" s="9">
        <f t="shared" si="136"/>
        <v>10200</v>
      </c>
      <c r="X1124" s="5">
        <v>45680</v>
      </c>
      <c r="Y1124" t="str">
        <f t="shared" si="137"/>
        <v>Thursday</v>
      </c>
      <c r="Z1124">
        <f t="shared" si="138"/>
        <v>23</v>
      </c>
      <c r="AA1124">
        <f t="shared" si="139"/>
        <v>1</v>
      </c>
      <c r="AB1124" t="str">
        <f t="shared" si="140"/>
        <v>January</v>
      </c>
      <c r="AC1124">
        <f t="shared" si="141"/>
        <v>2025</v>
      </c>
      <c r="AD1124" t="str">
        <f t="shared" si="142"/>
        <v/>
      </c>
      <c r="AE1124" t="str" cm="1">
        <f t="array" ref="AE1124">_xlfn.SWITCH(Y1124,"Saturday","Weekend","Sunday","Weekend","Weekday")</f>
        <v>Weekday</v>
      </c>
      <c r="AF1124" t="str">
        <f t="shared" si="143"/>
        <v>No</v>
      </c>
    </row>
    <row r="1125" spans="3:32" x14ac:dyDescent="0.25">
      <c r="C1125" t="s">
        <v>2129</v>
      </c>
      <c r="D1125" t="s">
        <v>330</v>
      </c>
      <c r="E1125" t="s">
        <v>26</v>
      </c>
      <c r="F1125">
        <v>2790</v>
      </c>
      <c r="G1125" s="9">
        <v>420</v>
      </c>
      <c r="H1125">
        <v>3</v>
      </c>
      <c r="I1125" s="9">
        <f t="shared" si="136"/>
        <v>1260</v>
      </c>
      <c r="X1125" s="5">
        <v>45681</v>
      </c>
      <c r="Y1125" t="str">
        <f t="shared" si="137"/>
        <v>Friday</v>
      </c>
      <c r="Z1125">
        <f t="shared" si="138"/>
        <v>24</v>
      </c>
      <c r="AA1125">
        <f t="shared" si="139"/>
        <v>1</v>
      </c>
      <c r="AB1125" t="str">
        <f t="shared" si="140"/>
        <v>January</v>
      </c>
      <c r="AC1125">
        <f t="shared" si="141"/>
        <v>2025</v>
      </c>
      <c r="AD1125" t="str">
        <f t="shared" si="142"/>
        <v/>
      </c>
      <c r="AE1125" t="str" cm="1">
        <f t="array" ref="AE1125">_xlfn.SWITCH(Y1125,"Saturday","Weekend","Sunday","Weekend","Weekday")</f>
        <v>Weekday</v>
      </c>
      <c r="AF1125" t="str">
        <f t="shared" si="143"/>
        <v>No</v>
      </c>
    </row>
    <row r="1126" spans="3:32" x14ac:dyDescent="0.25">
      <c r="C1126" t="s">
        <v>2130</v>
      </c>
      <c r="D1126" t="s">
        <v>445</v>
      </c>
      <c r="E1126" t="s">
        <v>80</v>
      </c>
      <c r="F1126">
        <v>2870</v>
      </c>
      <c r="G1126" s="9">
        <v>2900</v>
      </c>
      <c r="H1126">
        <v>1</v>
      </c>
      <c r="I1126" s="9">
        <f t="shared" si="136"/>
        <v>2900</v>
      </c>
      <c r="X1126" s="5">
        <v>45682</v>
      </c>
      <c r="Y1126" t="str">
        <f t="shared" si="137"/>
        <v>Saturday</v>
      </c>
      <c r="Z1126">
        <f t="shared" si="138"/>
        <v>25</v>
      </c>
      <c r="AA1126">
        <f t="shared" si="139"/>
        <v>1</v>
      </c>
      <c r="AB1126" t="str">
        <f t="shared" si="140"/>
        <v>January</v>
      </c>
      <c r="AC1126">
        <f t="shared" si="141"/>
        <v>2025</v>
      </c>
      <c r="AD1126" t="str">
        <f t="shared" si="142"/>
        <v/>
      </c>
      <c r="AE1126" t="str" cm="1">
        <f t="array" ref="AE1126">_xlfn.SWITCH(Y1126,"Saturday","Weekend","Sunday","Weekend","Weekday")</f>
        <v>Weekend</v>
      </c>
      <c r="AF1126" t="str">
        <f t="shared" si="143"/>
        <v>Yes</v>
      </c>
    </row>
    <row r="1127" spans="3:32" x14ac:dyDescent="0.25">
      <c r="C1127" t="s">
        <v>2131</v>
      </c>
      <c r="D1127" t="s">
        <v>257</v>
      </c>
      <c r="E1127" t="s">
        <v>146</v>
      </c>
      <c r="F1127">
        <v>2710</v>
      </c>
      <c r="G1127" s="9">
        <v>55</v>
      </c>
      <c r="H1127">
        <v>1</v>
      </c>
      <c r="I1127" s="9">
        <f t="shared" si="136"/>
        <v>55</v>
      </c>
      <c r="X1127" s="5">
        <v>45683</v>
      </c>
      <c r="Y1127" t="str">
        <f t="shared" si="137"/>
        <v>Sunday</v>
      </c>
      <c r="Z1127">
        <f t="shared" si="138"/>
        <v>26</v>
      </c>
      <c r="AA1127">
        <f t="shared" si="139"/>
        <v>1</v>
      </c>
      <c r="AB1127" t="str">
        <f t="shared" si="140"/>
        <v>January</v>
      </c>
      <c r="AC1127">
        <f t="shared" si="141"/>
        <v>2025</v>
      </c>
      <c r="AD1127" t="str">
        <f t="shared" si="142"/>
        <v/>
      </c>
      <c r="AE1127" t="str" cm="1">
        <f t="array" ref="AE1127">_xlfn.SWITCH(Y1127,"Saturday","Weekend","Sunday","Weekend","Weekday")</f>
        <v>Weekend</v>
      </c>
      <c r="AF1127" t="str">
        <f t="shared" si="143"/>
        <v>Yes</v>
      </c>
    </row>
    <row r="1128" spans="3:32" x14ac:dyDescent="0.25">
      <c r="C1128" t="s">
        <v>2132</v>
      </c>
      <c r="D1128" t="s">
        <v>240</v>
      </c>
      <c r="E1128" t="s">
        <v>176</v>
      </c>
      <c r="F1128">
        <v>2870</v>
      </c>
      <c r="G1128" s="9">
        <v>6700</v>
      </c>
      <c r="H1128">
        <v>1</v>
      </c>
      <c r="I1128" s="9">
        <f t="shared" si="136"/>
        <v>6700</v>
      </c>
      <c r="X1128" s="5">
        <v>45684</v>
      </c>
      <c r="Y1128" t="str">
        <f t="shared" si="137"/>
        <v>Monday</v>
      </c>
      <c r="Z1128">
        <f t="shared" si="138"/>
        <v>27</v>
      </c>
      <c r="AA1128">
        <f t="shared" si="139"/>
        <v>1</v>
      </c>
      <c r="AB1128" t="str">
        <f t="shared" si="140"/>
        <v>January</v>
      </c>
      <c r="AC1128">
        <f t="shared" si="141"/>
        <v>2025</v>
      </c>
      <c r="AD1128" t="str">
        <f t="shared" si="142"/>
        <v/>
      </c>
      <c r="AE1128" t="str" cm="1">
        <f t="array" ref="AE1128">_xlfn.SWITCH(Y1128,"Saturday","Weekend","Sunday","Weekend","Weekday")</f>
        <v>Weekday</v>
      </c>
      <c r="AF1128" t="str">
        <f t="shared" si="143"/>
        <v>No</v>
      </c>
    </row>
    <row r="1129" spans="3:32" x14ac:dyDescent="0.25">
      <c r="C1129" t="s">
        <v>2133</v>
      </c>
      <c r="D1129" t="s">
        <v>430</v>
      </c>
      <c r="E1129" t="s">
        <v>84</v>
      </c>
      <c r="F1129">
        <v>2710</v>
      </c>
      <c r="G1129" s="9">
        <v>11</v>
      </c>
      <c r="H1129">
        <v>7</v>
      </c>
      <c r="I1129" s="9">
        <f t="shared" si="136"/>
        <v>77</v>
      </c>
      <c r="X1129" s="5">
        <v>45685</v>
      </c>
      <c r="Y1129" t="str">
        <f t="shared" si="137"/>
        <v>Tuesday</v>
      </c>
      <c r="Z1129">
        <f t="shared" si="138"/>
        <v>28</v>
      </c>
      <c r="AA1129">
        <f t="shared" si="139"/>
        <v>1</v>
      </c>
      <c r="AB1129" t="str">
        <f t="shared" si="140"/>
        <v>January</v>
      </c>
      <c r="AC1129">
        <f t="shared" si="141"/>
        <v>2025</v>
      </c>
      <c r="AD1129" t="str">
        <f t="shared" si="142"/>
        <v/>
      </c>
      <c r="AE1129" t="str" cm="1">
        <f t="array" ref="AE1129">_xlfn.SWITCH(Y1129,"Saturday","Weekend","Sunday","Weekend","Weekday")</f>
        <v>Weekday</v>
      </c>
      <c r="AF1129" t="str">
        <f t="shared" si="143"/>
        <v>No</v>
      </c>
    </row>
    <row r="1130" spans="3:32" x14ac:dyDescent="0.25">
      <c r="C1130" t="s">
        <v>2134</v>
      </c>
      <c r="D1130" t="s">
        <v>258</v>
      </c>
      <c r="E1130" t="s">
        <v>118</v>
      </c>
      <c r="F1130">
        <v>2890</v>
      </c>
      <c r="G1130" s="9">
        <v>1100</v>
      </c>
      <c r="H1130">
        <v>4</v>
      </c>
      <c r="I1130" s="9">
        <f t="shared" si="136"/>
        <v>4400</v>
      </c>
      <c r="X1130" s="5">
        <v>45686</v>
      </c>
      <c r="Y1130" t="str">
        <f t="shared" si="137"/>
        <v>Wednesday</v>
      </c>
      <c r="Z1130">
        <f t="shared" si="138"/>
        <v>29</v>
      </c>
      <c r="AA1130">
        <f t="shared" si="139"/>
        <v>1</v>
      </c>
      <c r="AB1130" t="str">
        <f t="shared" si="140"/>
        <v>January</v>
      </c>
      <c r="AC1130">
        <f t="shared" si="141"/>
        <v>2025</v>
      </c>
      <c r="AD1130" t="str">
        <f t="shared" si="142"/>
        <v/>
      </c>
      <c r="AE1130" t="str" cm="1">
        <f t="array" ref="AE1130">_xlfn.SWITCH(Y1130,"Saturday","Weekend","Sunday","Weekend","Weekday")</f>
        <v>Weekday</v>
      </c>
      <c r="AF1130" t="str">
        <f t="shared" si="143"/>
        <v>No</v>
      </c>
    </row>
    <row r="1131" spans="3:32" x14ac:dyDescent="0.25">
      <c r="C1131" t="s">
        <v>2135</v>
      </c>
      <c r="D1131" t="s">
        <v>294</v>
      </c>
      <c r="E1131" t="s">
        <v>148</v>
      </c>
      <c r="F1131">
        <v>2890</v>
      </c>
      <c r="G1131" s="9">
        <v>690</v>
      </c>
      <c r="H1131">
        <v>1</v>
      </c>
      <c r="I1131" s="9">
        <f t="shared" si="136"/>
        <v>690</v>
      </c>
      <c r="X1131" s="5">
        <v>45687</v>
      </c>
      <c r="Y1131" t="str">
        <f t="shared" si="137"/>
        <v>Thursday</v>
      </c>
      <c r="Z1131">
        <f t="shared" si="138"/>
        <v>30</v>
      </c>
      <c r="AA1131">
        <f t="shared" si="139"/>
        <v>1</v>
      </c>
      <c r="AB1131" t="str">
        <f t="shared" si="140"/>
        <v>January</v>
      </c>
      <c r="AC1131">
        <f t="shared" si="141"/>
        <v>2025</v>
      </c>
      <c r="AD1131" t="str">
        <f t="shared" si="142"/>
        <v/>
      </c>
      <c r="AE1131" t="str" cm="1">
        <f t="array" ref="AE1131">_xlfn.SWITCH(Y1131,"Saturday","Weekend","Sunday","Weekend","Weekday")</f>
        <v>Weekday</v>
      </c>
      <c r="AF1131" t="str">
        <f t="shared" si="143"/>
        <v>No</v>
      </c>
    </row>
    <row r="1132" spans="3:32" x14ac:dyDescent="0.25">
      <c r="C1132" t="s">
        <v>2136</v>
      </c>
      <c r="D1132" t="s">
        <v>356</v>
      </c>
      <c r="E1132" t="s">
        <v>123</v>
      </c>
      <c r="F1132">
        <v>2880</v>
      </c>
      <c r="G1132" s="9">
        <v>4400</v>
      </c>
      <c r="H1132">
        <v>1</v>
      </c>
      <c r="I1132" s="9">
        <f t="shared" si="136"/>
        <v>4400</v>
      </c>
      <c r="X1132" s="5">
        <v>45688</v>
      </c>
      <c r="Y1132" t="str">
        <f t="shared" si="137"/>
        <v>Friday</v>
      </c>
      <c r="Z1132">
        <f t="shared" si="138"/>
        <v>31</v>
      </c>
      <c r="AA1132">
        <f t="shared" si="139"/>
        <v>1</v>
      </c>
      <c r="AB1132" t="str">
        <f t="shared" si="140"/>
        <v>January</v>
      </c>
      <c r="AC1132">
        <f t="shared" si="141"/>
        <v>2025</v>
      </c>
      <c r="AD1132" t="str">
        <f t="shared" si="142"/>
        <v/>
      </c>
      <c r="AE1132" t="str" cm="1">
        <f t="array" ref="AE1132">_xlfn.SWITCH(Y1132,"Saturday","Weekend","Sunday","Weekend","Weekday")</f>
        <v>Weekday</v>
      </c>
      <c r="AF1132" t="str">
        <f t="shared" si="143"/>
        <v>No</v>
      </c>
    </row>
    <row r="1133" spans="3:32" x14ac:dyDescent="0.25">
      <c r="C1133" t="s">
        <v>2137</v>
      </c>
      <c r="D1133" t="s">
        <v>249</v>
      </c>
      <c r="E1133" t="s">
        <v>49</v>
      </c>
      <c r="F1133">
        <v>2710</v>
      </c>
      <c r="G1133" s="9">
        <v>22</v>
      </c>
      <c r="H1133">
        <v>1</v>
      </c>
      <c r="I1133" s="9">
        <f t="shared" si="136"/>
        <v>22</v>
      </c>
      <c r="X1133" s="5">
        <v>45689</v>
      </c>
      <c r="Y1133" t="str">
        <f t="shared" si="137"/>
        <v>Saturday</v>
      </c>
      <c r="Z1133">
        <f t="shared" si="138"/>
        <v>1</v>
      </c>
      <c r="AA1133">
        <f t="shared" si="139"/>
        <v>2</v>
      </c>
      <c r="AB1133" t="str">
        <f t="shared" si="140"/>
        <v>February</v>
      </c>
      <c r="AC1133">
        <f t="shared" si="141"/>
        <v>2025</v>
      </c>
      <c r="AD1133" t="str">
        <f t="shared" si="142"/>
        <v/>
      </c>
      <c r="AE1133" t="str" cm="1">
        <f t="array" ref="AE1133">_xlfn.SWITCH(Y1133,"Saturday","Weekend","Sunday","Weekend","Weekday")</f>
        <v>Weekend</v>
      </c>
      <c r="AF1133" t="str">
        <f t="shared" si="143"/>
        <v>Yes</v>
      </c>
    </row>
    <row r="1134" spans="3:32" x14ac:dyDescent="0.25">
      <c r="C1134" t="s">
        <v>2138</v>
      </c>
      <c r="D1134" t="s">
        <v>343</v>
      </c>
      <c r="E1134" t="s">
        <v>126</v>
      </c>
      <c r="F1134">
        <v>2780</v>
      </c>
      <c r="G1134" s="9">
        <v>620</v>
      </c>
      <c r="H1134">
        <v>4</v>
      </c>
      <c r="I1134" s="9">
        <f t="shared" si="136"/>
        <v>2480</v>
      </c>
      <c r="X1134" s="5">
        <v>45690</v>
      </c>
      <c r="Y1134" t="str">
        <f t="shared" si="137"/>
        <v>Sunday</v>
      </c>
      <c r="Z1134">
        <f t="shared" si="138"/>
        <v>2</v>
      </c>
      <c r="AA1134">
        <f t="shared" si="139"/>
        <v>2</v>
      </c>
      <c r="AB1134" t="str">
        <f t="shared" si="140"/>
        <v>February</v>
      </c>
      <c r="AC1134">
        <f t="shared" si="141"/>
        <v>2025</v>
      </c>
      <c r="AD1134" t="str">
        <f t="shared" si="142"/>
        <v/>
      </c>
      <c r="AE1134" t="str" cm="1">
        <f t="array" ref="AE1134">_xlfn.SWITCH(Y1134,"Saturday","Weekend","Sunday","Weekend","Weekday")</f>
        <v>Weekend</v>
      </c>
      <c r="AF1134" t="str">
        <f t="shared" si="143"/>
        <v>Yes</v>
      </c>
    </row>
    <row r="1135" spans="3:32" x14ac:dyDescent="0.25">
      <c r="C1135" t="s">
        <v>2139</v>
      </c>
      <c r="D1135" t="s">
        <v>223</v>
      </c>
      <c r="E1135" t="s">
        <v>64</v>
      </c>
      <c r="F1135">
        <v>2810</v>
      </c>
      <c r="G1135" s="9">
        <v>22</v>
      </c>
      <c r="H1135">
        <v>1</v>
      </c>
      <c r="I1135" s="9">
        <f t="shared" si="136"/>
        <v>22</v>
      </c>
      <c r="X1135" s="5">
        <v>45691</v>
      </c>
      <c r="Y1135" t="str">
        <f t="shared" si="137"/>
        <v>Monday</v>
      </c>
      <c r="Z1135">
        <f t="shared" si="138"/>
        <v>3</v>
      </c>
      <c r="AA1135">
        <f t="shared" si="139"/>
        <v>2</v>
      </c>
      <c r="AB1135" t="str">
        <f t="shared" si="140"/>
        <v>February</v>
      </c>
      <c r="AC1135">
        <f t="shared" si="141"/>
        <v>2025</v>
      </c>
      <c r="AD1135" t="str">
        <f t="shared" si="142"/>
        <v/>
      </c>
      <c r="AE1135" t="str" cm="1">
        <f t="array" ref="AE1135">_xlfn.SWITCH(Y1135,"Saturday","Weekend","Sunday","Weekend","Weekday")</f>
        <v>Weekday</v>
      </c>
      <c r="AF1135" t="str">
        <f t="shared" si="143"/>
        <v>No</v>
      </c>
    </row>
    <row r="1136" spans="3:32" x14ac:dyDescent="0.25">
      <c r="C1136" t="s">
        <v>2140</v>
      </c>
      <c r="D1136" t="s">
        <v>237</v>
      </c>
      <c r="E1136" t="s">
        <v>169</v>
      </c>
      <c r="F1136">
        <v>2760</v>
      </c>
      <c r="G1136" s="9">
        <v>71</v>
      </c>
      <c r="H1136">
        <v>1</v>
      </c>
      <c r="I1136" s="9">
        <f t="shared" si="136"/>
        <v>71</v>
      </c>
      <c r="X1136" s="5">
        <v>45692</v>
      </c>
      <c r="Y1136" t="str">
        <f t="shared" si="137"/>
        <v>Tuesday</v>
      </c>
      <c r="Z1136">
        <f t="shared" si="138"/>
        <v>4</v>
      </c>
      <c r="AA1136">
        <f t="shared" si="139"/>
        <v>2</v>
      </c>
      <c r="AB1136" t="str">
        <f t="shared" si="140"/>
        <v>February</v>
      </c>
      <c r="AC1136">
        <f t="shared" si="141"/>
        <v>2025</v>
      </c>
      <c r="AD1136" t="str">
        <f t="shared" si="142"/>
        <v/>
      </c>
      <c r="AE1136" t="str" cm="1">
        <f t="array" ref="AE1136">_xlfn.SWITCH(Y1136,"Saturday","Weekend","Sunday","Weekend","Weekday")</f>
        <v>Weekday</v>
      </c>
      <c r="AF1136" t="str">
        <f t="shared" si="143"/>
        <v>No</v>
      </c>
    </row>
    <row r="1137" spans="3:32" x14ac:dyDescent="0.25">
      <c r="C1137" t="s">
        <v>2141</v>
      </c>
      <c r="D1137" t="s">
        <v>312</v>
      </c>
      <c r="E1137" t="s">
        <v>76</v>
      </c>
      <c r="F1137">
        <v>2900</v>
      </c>
      <c r="G1137" s="9">
        <v>80</v>
      </c>
      <c r="H1137">
        <v>1</v>
      </c>
      <c r="I1137" s="9">
        <f t="shared" si="136"/>
        <v>80</v>
      </c>
      <c r="X1137" s="5">
        <v>45693</v>
      </c>
      <c r="Y1137" t="str">
        <f t="shared" si="137"/>
        <v>Wednesday</v>
      </c>
      <c r="Z1137">
        <f t="shared" si="138"/>
        <v>5</v>
      </c>
      <c r="AA1137">
        <f t="shared" si="139"/>
        <v>2</v>
      </c>
      <c r="AB1137" t="str">
        <f t="shared" si="140"/>
        <v>February</v>
      </c>
      <c r="AC1137">
        <f t="shared" si="141"/>
        <v>2025</v>
      </c>
      <c r="AD1137" t="str">
        <f t="shared" si="142"/>
        <v/>
      </c>
      <c r="AE1137" t="str" cm="1">
        <f t="array" ref="AE1137">_xlfn.SWITCH(Y1137,"Saturday","Weekend","Sunday","Weekend","Weekday")</f>
        <v>Weekday</v>
      </c>
      <c r="AF1137" t="str">
        <f t="shared" si="143"/>
        <v>No</v>
      </c>
    </row>
    <row r="1138" spans="3:32" x14ac:dyDescent="0.25">
      <c r="C1138" t="s">
        <v>2142</v>
      </c>
      <c r="D1138" t="s">
        <v>324</v>
      </c>
      <c r="E1138" t="s">
        <v>37</v>
      </c>
      <c r="F1138">
        <v>2890</v>
      </c>
      <c r="G1138" s="9">
        <v>14</v>
      </c>
      <c r="H1138">
        <v>1</v>
      </c>
      <c r="I1138" s="9">
        <f t="shared" si="136"/>
        <v>14</v>
      </c>
      <c r="X1138" s="5">
        <v>45694</v>
      </c>
      <c r="Y1138" t="str">
        <f t="shared" si="137"/>
        <v>Thursday</v>
      </c>
      <c r="Z1138">
        <f t="shared" si="138"/>
        <v>6</v>
      </c>
      <c r="AA1138">
        <f t="shared" si="139"/>
        <v>2</v>
      </c>
      <c r="AB1138" t="str">
        <f t="shared" si="140"/>
        <v>February</v>
      </c>
      <c r="AC1138">
        <f t="shared" si="141"/>
        <v>2025</v>
      </c>
      <c r="AD1138" t="str">
        <f t="shared" si="142"/>
        <v/>
      </c>
      <c r="AE1138" t="str" cm="1">
        <f t="array" ref="AE1138">_xlfn.SWITCH(Y1138,"Saturday","Weekend","Sunday","Weekend","Weekday")</f>
        <v>Weekday</v>
      </c>
      <c r="AF1138" t="str">
        <f t="shared" si="143"/>
        <v>No</v>
      </c>
    </row>
    <row r="1139" spans="3:32" x14ac:dyDescent="0.25">
      <c r="C1139" t="s">
        <v>2143</v>
      </c>
      <c r="D1139" t="s">
        <v>258</v>
      </c>
      <c r="E1139" t="s">
        <v>114</v>
      </c>
      <c r="F1139">
        <v>2820</v>
      </c>
      <c r="G1139" s="9">
        <v>510</v>
      </c>
      <c r="H1139">
        <v>1</v>
      </c>
      <c r="I1139" s="9">
        <f t="shared" si="136"/>
        <v>510</v>
      </c>
      <c r="X1139" s="5">
        <v>45695</v>
      </c>
      <c r="Y1139" t="str">
        <f t="shared" si="137"/>
        <v>Friday</v>
      </c>
      <c r="Z1139">
        <f t="shared" si="138"/>
        <v>7</v>
      </c>
      <c r="AA1139">
        <f t="shared" si="139"/>
        <v>2</v>
      </c>
      <c r="AB1139" t="str">
        <f t="shared" si="140"/>
        <v>February</v>
      </c>
      <c r="AC1139">
        <f t="shared" si="141"/>
        <v>2025</v>
      </c>
      <c r="AD1139" t="str">
        <f t="shared" si="142"/>
        <v/>
      </c>
      <c r="AE1139" t="str" cm="1">
        <f t="array" ref="AE1139">_xlfn.SWITCH(Y1139,"Saturday","Weekend","Sunday","Weekend","Weekday")</f>
        <v>Weekday</v>
      </c>
      <c r="AF1139" t="str">
        <f t="shared" si="143"/>
        <v>No</v>
      </c>
    </row>
    <row r="1140" spans="3:32" x14ac:dyDescent="0.25">
      <c r="C1140" t="s">
        <v>2144</v>
      </c>
      <c r="D1140" t="s">
        <v>350</v>
      </c>
      <c r="E1140" t="s">
        <v>35</v>
      </c>
      <c r="F1140">
        <v>2890</v>
      </c>
      <c r="G1140" s="9">
        <v>19</v>
      </c>
      <c r="H1140">
        <v>7</v>
      </c>
      <c r="I1140" s="9">
        <f t="shared" si="136"/>
        <v>133</v>
      </c>
      <c r="X1140" s="5">
        <v>45696</v>
      </c>
      <c r="Y1140" t="str">
        <f t="shared" si="137"/>
        <v>Saturday</v>
      </c>
      <c r="Z1140">
        <f t="shared" si="138"/>
        <v>8</v>
      </c>
      <c r="AA1140">
        <f t="shared" si="139"/>
        <v>2</v>
      </c>
      <c r="AB1140" t="str">
        <f t="shared" si="140"/>
        <v>February</v>
      </c>
      <c r="AC1140">
        <f t="shared" si="141"/>
        <v>2025</v>
      </c>
      <c r="AD1140" t="str">
        <f t="shared" si="142"/>
        <v/>
      </c>
      <c r="AE1140" t="str" cm="1">
        <f t="array" ref="AE1140">_xlfn.SWITCH(Y1140,"Saturday","Weekend","Sunday","Weekend","Weekday")</f>
        <v>Weekend</v>
      </c>
      <c r="AF1140" t="str">
        <f t="shared" si="143"/>
        <v>Yes</v>
      </c>
    </row>
    <row r="1141" spans="3:32" x14ac:dyDescent="0.25">
      <c r="C1141" t="s">
        <v>2145</v>
      </c>
      <c r="D1141" t="s">
        <v>308</v>
      </c>
      <c r="E1141" t="s">
        <v>144</v>
      </c>
      <c r="F1141">
        <v>2780</v>
      </c>
      <c r="G1141" s="9">
        <v>30</v>
      </c>
      <c r="H1141">
        <v>1</v>
      </c>
      <c r="I1141" s="9">
        <f t="shared" si="136"/>
        <v>30</v>
      </c>
      <c r="X1141" s="5">
        <v>45697</v>
      </c>
      <c r="Y1141" t="str">
        <f t="shared" si="137"/>
        <v>Sunday</v>
      </c>
      <c r="Z1141">
        <f t="shared" si="138"/>
        <v>9</v>
      </c>
      <c r="AA1141">
        <f t="shared" si="139"/>
        <v>2</v>
      </c>
      <c r="AB1141" t="str">
        <f t="shared" si="140"/>
        <v>February</v>
      </c>
      <c r="AC1141">
        <f t="shared" si="141"/>
        <v>2025</v>
      </c>
      <c r="AD1141" t="str">
        <f t="shared" si="142"/>
        <v/>
      </c>
      <c r="AE1141" t="str" cm="1">
        <f t="array" ref="AE1141">_xlfn.SWITCH(Y1141,"Saturday","Weekend","Sunday","Weekend","Weekday")</f>
        <v>Weekend</v>
      </c>
      <c r="AF1141" t="str">
        <f t="shared" si="143"/>
        <v>Yes</v>
      </c>
    </row>
    <row r="1142" spans="3:32" x14ac:dyDescent="0.25">
      <c r="C1142" t="s">
        <v>2146</v>
      </c>
      <c r="D1142" t="s">
        <v>221</v>
      </c>
      <c r="E1142" t="s">
        <v>102</v>
      </c>
      <c r="F1142">
        <v>2920</v>
      </c>
      <c r="G1142" s="9">
        <v>6900</v>
      </c>
      <c r="H1142">
        <v>6</v>
      </c>
      <c r="I1142" s="9">
        <f t="shared" si="136"/>
        <v>41400</v>
      </c>
      <c r="X1142" s="5">
        <v>45698</v>
      </c>
      <c r="Y1142" t="str">
        <f t="shared" si="137"/>
        <v>Monday</v>
      </c>
      <c r="Z1142">
        <f t="shared" si="138"/>
        <v>10</v>
      </c>
      <c r="AA1142">
        <f t="shared" si="139"/>
        <v>2</v>
      </c>
      <c r="AB1142" t="str">
        <f t="shared" si="140"/>
        <v>February</v>
      </c>
      <c r="AC1142">
        <f t="shared" si="141"/>
        <v>2025</v>
      </c>
      <c r="AD1142" t="str">
        <f t="shared" si="142"/>
        <v/>
      </c>
      <c r="AE1142" t="str" cm="1">
        <f t="array" ref="AE1142">_xlfn.SWITCH(Y1142,"Saturday","Weekend","Sunday","Weekend","Weekday")</f>
        <v>Weekday</v>
      </c>
      <c r="AF1142" t="str">
        <f t="shared" si="143"/>
        <v>No</v>
      </c>
    </row>
    <row r="1143" spans="3:32" x14ac:dyDescent="0.25">
      <c r="C1143" t="s">
        <v>2147</v>
      </c>
      <c r="D1143" t="s">
        <v>220</v>
      </c>
      <c r="E1143" t="s">
        <v>95</v>
      </c>
      <c r="F1143">
        <v>2770</v>
      </c>
      <c r="G1143" s="9">
        <v>8600</v>
      </c>
      <c r="H1143">
        <v>1</v>
      </c>
      <c r="I1143" s="9">
        <f t="shared" si="136"/>
        <v>8600</v>
      </c>
      <c r="X1143" s="5">
        <v>45699</v>
      </c>
      <c r="Y1143" t="str">
        <f t="shared" si="137"/>
        <v>Tuesday</v>
      </c>
      <c r="Z1143">
        <f t="shared" si="138"/>
        <v>11</v>
      </c>
      <c r="AA1143">
        <f t="shared" si="139"/>
        <v>2</v>
      </c>
      <c r="AB1143" t="str">
        <f t="shared" si="140"/>
        <v>February</v>
      </c>
      <c r="AC1143">
        <f t="shared" si="141"/>
        <v>2025</v>
      </c>
      <c r="AD1143" t="str">
        <f t="shared" si="142"/>
        <v/>
      </c>
      <c r="AE1143" t="str" cm="1">
        <f t="array" ref="AE1143">_xlfn.SWITCH(Y1143,"Saturday","Weekend","Sunday","Weekend","Weekday")</f>
        <v>Weekday</v>
      </c>
      <c r="AF1143" t="str">
        <f t="shared" si="143"/>
        <v>No</v>
      </c>
    </row>
    <row r="1144" spans="3:32" x14ac:dyDescent="0.25">
      <c r="C1144" t="s">
        <v>2148</v>
      </c>
      <c r="D1144" t="s">
        <v>239</v>
      </c>
      <c r="E1144" t="s">
        <v>30</v>
      </c>
      <c r="F1144">
        <v>2850</v>
      </c>
      <c r="G1144" s="9">
        <v>22</v>
      </c>
      <c r="H1144">
        <v>1</v>
      </c>
      <c r="I1144" s="9">
        <f t="shared" si="136"/>
        <v>22</v>
      </c>
      <c r="X1144" s="5">
        <v>45700</v>
      </c>
      <c r="Y1144" t="str">
        <f t="shared" si="137"/>
        <v>Wednesday</v>
      </c>
      <c r="Z1144">
        <f t="shared" si="138"/>
        <v>12</v>
      </c>
      <c r="AA1144">
        <f t="shared" si="139"/>
        <v>2</v>
      </c>
      <c r="AB1144" t="str">
        <f t="shared" si="140"/>
        <v>February</v>
      </c>
      <c r="AC1144">
        <f t="shared" si="141"/>
        <v>2025</v>
      </c>
      <c r="AD1144" t="str">
        <f t="shared" si="142"/>
        <v/>
      </c>
      <c r="AE1144" t="str" cm="1">
        <f t="array" ref="AE1144">_xlfn.SWITCH(Y1144,"Saturday","Weekend","Sunday","Weekend","Weekday")</f>
        <v>Weekday</v>
      </c>
      <c r="AF1144" t="str">
        <f t="shared" si="143"/>
        <v>No</v>
      </c>
    </row>
    <row r="1145" spans="3:32" x14ac:dyDescent="0.25">
      <c r="C1145" t="s">
        <v>2149</v>
      </c>
      <c r="D1145" t="s">
        <v>432</v>
      </c>
      <c r="E1145" t="s">
        <v>173</v>
      </c>
      <c r="F1145">
        <v>2770</v>
      </c>
      <c r="G1145" s="9">
        <v>960</v>
      </c>
      <c r="H1145">
        <v>1</v>
      </c>
      <c r="I1145" s="9">
        <f t="shared" si="136"/>
        <v>960</v>
      </c>
      <c r="X1145" s="5">
        <v>45701</v>
      </c>
      <c r="Y1145" t="str">
        <f t="shared" si="137"/>
        <v>Thursday</v>
      </c>
      <c r="Z1145">
        <f t="shared" si="138"/>
        <v>13</v>
      </c>
      <c r="AA1145">
        <f t="shared" si="139"/>
        <v>2</v>
      </c>
      <c r="AB1145" t="str">
        <f t="shared" si="140"/>
        <v>February</v>
      </c>
      <c r="AC1145">
        <f t="shared" si="141"/>
        <v>2025</v>
      </c>
      <c r="AD1145" t="str">
        <f t="shared" si="142"/>
        <v/>
      </c>
      <c r="AE1145" t="str" cm="1">
        <f t="array" ref="AE1145">_xlfn.SWITCH(Y1145,"Saturday","Weekend","Sunday","Weekend","Weekday")</f>
        <v>Weekday</v>
      </c>
      <c r="AF1145" t="str">
        <f t="shared" si="143"/>
        <v>No</v>
      </c>
    </row>
    <row r="1146" spans="3:32" x14ac:dyDescent="0.25">
      <c r="C1146" t="s">
        <v>2150</v>
      </c>
      <c r="D1146" t="s">
        <v>222</v>
      </c>
      <c r="E1146" t="s">
        <v>35</v>
      </c>
      <c r="F1146">
        <v>2850</v>
      </c>
      <c r="G1146" s="9">
        <v>5800</v>
      </c>
      <c r="H1146">
        <v>1</v>
      </c>
      <c r="I1146" s="9">
        <f t="shared" si="136"/>
        <v>5800</v>
      </c>
      <c r="X1146" s="5">
        <v>45702</v>
      </c>
      <c r="Y1146" t="str">
        <f t="shared" si="137"/>
        <v>Friday</v>
      </c>
      <c r="Z1146">
        <f t="shared" si="138"/>
        <v>14</v>
      </c>
      <c r="AA1146">
        <f t="shared" si="139"/>
        <v>2</v>
      </c>
      <c r="AB1146" t="str">
        <f t="shared" si="140"/>
        <v>February</v>
      </c>
      <c r="AC1146">
        <f t="shared" si="141"/>
        <v>2025</v>
      </c>
      <c r="AD1146" t="str">
        <f t="shared" si="142"/>
        <v/>
      </c>
      <c r="AE1146" t="str" cm="1">
        <f t="array" ref="AE1146">_xlfn.SWITCH(Y1146,"Saturday","Weekend","Sunday","Weekend","Weekday")</f>
        <v>Weekday</v>
      </c>
      <c r="AF1146" t="str">
        <f t="shared" si="143"/>
        <v>No</v>
      </c>
    </row>
    <row r="1147" spans="3:32" x14ac:dyDescent="0.25">
      <c r="C1147" t="s">
        <v>2151</v>
      </c>
      <c r="D1147" t="s">
        <v>419</v>
      </c>
      <c r="E1147" t="s">
        <v>42</v>
      </c>
      <c r="F1147">
        <v>2980</v>
      </c>
      <c r="G1147" s="9">
        <v>660</v>
      </c>
      <c r="H1147">
        <v>4</v>
      </c>
      <c r="I1147" s="9">
        <f t="shared" si="136"/>
        <v>2640</v>
      </c>
      <c r="X1147" s="5">
        <v>45703</v>
      </c>
      <c r="Y1147" t="str">
        <f t="shared" si="137"/>
        <v>Saturday</v>
      </c>
      <c r="Z1147">
        <f t="shared" si="138"/>
        <v>15</v>
      </c>
      <c r="AA1147">
        <f t="shared" si="139"/>
        <v>2</v>
      </c>
      <c r="AB1147" t="str">
        <f t="shared" si="140"/>
        <v>February</v>
      </c>
      <c r="AC1147">
        <f t="shared" si="141"/>
        <v>2025</v>
      </c>
      <c r="AD1147" t="str">
        <f t="shared" si="142"/>
        <v/>
      </c>
      <c r="AE1147" t="str" cm="1">
        <f t="array" ref="AE1147">_xlfn.SWITCH(Y1147,"Saturday","Weekend","Sunday","Weekend","Weekday")</f>
        <v>Weekend</v>
      </c>
      <c r="AF1147" t="str">
        <f t="shared" si="143"/>
        <v>Yes</v>
      </c>
    </row>
    <row r="1148" spans="3:32" x14ac:dyDescent="0.25">
      <c r="C1148" t="s">
        <v>2152</v>
      </c>
      <c r="D1148" t="s">
        <v>188</v>
      </c>
      <c r="E1148" t="s">
        <v>24</v>
      </c>
      <c r="F1148">
        <v>2770</v>
      </c>
      <c r="G1148" s="9">
        <v>9100</v>
      </c>
      <c r="H1148">
        <v>1</v>
      </c>
      <c r="I1148" s="9">
        <f t="shared" si="136"/>
        <v>9100</v>
      </c>
      <c r="X1148" s="5">
        <v>45704</v>
      </c>
      <c r="Y1148" t="str">
        <f t="shared" si="137"/>
        <v>Sunday</v>
      </c>
      <c r="Z1148">
        <f t="shared" si="138"/>
        <v>16</v>
      </c>
      <c r="AA1148">
        <f t="shared" si="139"/>
        <v>2</v>
      </c>
      <c r="AB1148" t="str">
        <f t="shared" si="140"/>
        <v>February</v>
      </c>
      <c r="AC1148">
        <f t="shared" si="141"/>
        <v>2025</v>
      </c>
      <c r="AD1148" t="str">
        <f t="shared" si="142"/>
        <v/>
      </c>
      <c r="AE1148" t="str" cm="1">
        <f t="array" ref="AE1148">_xlfn.SWITCH(Y1148,"Saturday","Weekend","Sunday","Weekend","Weekday")</f>
        <v>Weekend</v>
      </c>
      <c r="AF1148" t="str">
        <f t="shared" si="143"/>
        <v>Yes</v>
      </c>
    </row>
    <row r="1149" spans="3:32" x14ac:dyDescent="0.25">
      <c r="C1149" t="s">
        <v>2153</v>
      </c>
      <c r="D1149" t="s">
        <v>316</v>
      </c>
      <c r="E1149" t="s">
        <v>65</v>
      </c>
      <c r="F1149">
        <v>2800</v>
      </c>
      <c r="G1149" s="9">
        <v>730</v>
      </c>
      <c r="H1149">
        <v>2</v>
      </c>
      <c r="I1149" s="9">
        <f t="shared" si="136"/>
        <v>1460</v>
      </c>
      <c r="X1149" s="5">
        <v>45705</v>
      </c>
      <c r="Y1149" t="str">
        <f t="shared" si="137"/>
        <v>Monday</v>
      </c>
      <c r="Z1149">
        <f t="shared" si="138"/>
        <v>17</v>
      </c>
      <c r="AA1149">
        <f t="shared" si="139"/>
        <v>2</v>
      </c>
      <c r="AB1149" t="str">
        <f t="shared" si="140"/>
        <v>February</v>
      </c>
      <c r="AC1149">
        <f t="shared" si="141"/>
        <v>2025</v>
      </c>
      <c r="AD1149" t="str">
        <f t="shared" si="142"/>
        <v>President's Day</v>
      </c>
      <c r="AE1149" t="str" cm="1">
        <f t="array" ref="AE1149">_xlfn.SWITCH(Y1149,"Saturday","Weekend","Sunday","Weekend","Weekday")</f>
        <v>Weekday</v>
      </c>
      <c r="AF1149" t="str">
        <f t="shared" si="143"/>
        <v>Yes</v>
      </c>
    </row>
    <row r="1150" spans="3:32" x14ac:dyDescent="0.25">
      <c r="C1150" t="s">
        <v>2154</v>
      </c>
      <c r="D1150" t="s">
        <v>276</v>
      </c>
      <c r="E1150" t="s">
        <v>107</v>
      </c>
      <c r="F1150">
        <v>2870</v>
      </c>
      <c r="G1150" s="9">
        <v>590</v>
      </c>
      <c r="H1150">
        <v>10</v>
      </c>
      <c r="I1150" s="9">
        <f t="shared" si="136"/>
        <v>5900</v>
      </c>
      <c r="X1150" s="5">
        <v>45706</v>
      </c>
      <c r="Y1150" t="str">
        <f t="shared" si="137"/>
        <v>Tuesday</v>
      </c>
      <c r="Z1150">
        <f t="shared" si="138"/>
        <v>18</v>
      </c>
      <c r="AA1150">
        <f t="shared" si="139"/>
        <v>2</v>
      </c>
      <c r="AB1150" t="str">
        <f t="shared" si="140"/>
        <v>February</v>
      </c>
      <c r="AC1150">
        <f t="shared" si="141"/>
        <v>2025</v>
      </c>
      <c r="AD1150" t="str">
        <f t="shared" si="142"/>
        <v/>
      </c>
      <c r="AE1150" t="str" cm="1">
        <f t="array" ref="AE1150">_xlfn.SWITCH(Y1150,"Saturday","Weekend","Sunday","Weekend","Weekday")</f>
        <v>Weekday</v>
      </c>
      <c r="AF1150" t="str">
        <f t="shared" si="143"/>
        <v>No</v>
      </c>
    </row>
    <row r="1151" spans="3:32" x14ac:dyDescent="0.25">
      <c r="C1151" t="s">
        <v>2155</v>
      </c>
      <c r="D1151" t="s">
        <v>364</v>
      </c>
      <c r="E1151" t="s">
        <v>108</v>
      </c>
      <c r="F1151">
        <v>2850</v>
      </c>
      <c r="G1151" s="9">
        <v>980</v>
      </c>
      <c r="H1151">
        <v>1</v>
      </c>
      <c r="I1151" s="9">
        <f t="shared" si="136"/>
        <v>980</v>
      </c>
      <c r="X1151" s="5">
        <v>45707</v>
      </c>
      <c r="Y1151" t="str">
        <f t="shared" si="137"/>
        <v>Wednesday</v>
      </c>
      <c r="Z1151">
        <f t="shared" si="138"/>
        <v>19</v>
      </c>
      <c r="AA1151">
        <f t="shared" si="139"/>
        <v>2</v>
      </c>
      <c r="AB1151" t="str">
        <f t="shared" si="140"/>
        <v>February</v>
      </c>
      <c r="AC1151">
        <f t="shared" si="141"/>
        <v>2025</v>
      </c>
      <c r="AD1151" t="str">
        <f t="shared" si="142"/>
        <v/>
      </c>
      <c r="AE1151" t="str" cm="1">
        <f t="array" ref="AE1151">_xlfn.SWITCH(Y1151,"Saturday","Weekend","Sunday","Weekend","Weekday")</f>
        <v>Weekday</v>
      </c>
      <c r="AF1151" t="str">
        <f t="shared" si="143"/>
        <v>No</v>
      </c>
    </row>
    <row r="1152" spans="3:32" x14ac:dyDescent="0.25">
      <c r="C1152" t="s">
        <v>2156</v>
      </c>
      <c r="D1152" t="s">
        <v>419</v>
      </c>
      <c r="E1152" t="s">
        <v>115</v>
      </c>
      <c r="F1152">
        <v>2870</v>
      </c>
      <c r="G1152" s="9">
        <v>600</v>
      </c>
      <c r="H1152">
        <v>4</v>
      </c>
      <c r="I1152" s="9">
        <f t="shared" si="136"/>
        <v>2400</v>
      </c>
      <c r="X1152" s="5">
        <v>45708</v>
      </c>
      <c r="Y1152" t="str">
        <f t="shared" si="137"/>
        <v>Thursday</v>
      </c>
      <c r="Z1152">
        <f t="shared" si="138"/>
        <v>20</v>
      </c>
      <c r="AA1152">
        <f t="shared" si="139"/>
        <v>2</v>
      </c>
      <c r="AB1152" t="str">
        <f t="shared" si="140"/>
        <v>February</v>
      </c>
      <c r="AC1152">
        <f t="shared" si="141"/>
        <v>2025</v>
      </c>
      <c r="AD1152" t="str">
        <f t="shared" si="142"/>
        <v/>
      </c>
      <c r="AE1152" t="str" cm="1">
        <f t="array" ref="AE1152">_xlfn.SWITCH(Y1152,"Saturday","Weekend","Sunday","Weekend","Weekday")</f>
        <v>Weekday</v>
      </c>
      <c r="AF1152" t="str">
        <f t="shared" si="143"/>
        <v>No</v>
      </c>
    </row>
    <row r="1153" spans="3:32" x14ac:dyDescent="0.25">
      <c r="C1153" t="s">
        <v>2157</v>
      </c>
      <c r="D1153" t="s">
        <v>408</v>
      </c>
      <c r="E1153" t="s">
        <v>149</v>
      </c>
      <c r="F1153">
        <v>2790</v>
      </c>
      <c r="G1153" s="9">
        <v>31</v>
      </c>
      <c r="H1153">
        <v>3</v>
      </c>
      <c r="I1153" s="9">
        <f t="shared" si="136"/>
        <v>93</v>
      </c>
      <c r="X1153" s="5">
        <v>45709</v>
      </c>
      <c r="Y1153" t="str">
        <f t="shared" si="137"/>
        <v>Friday</v>
      </c>
      <c r="Z1153">
        <f t="shared" si="138"/>
        <v>21</v>
      </c>
      <c r="AA1153">
        <f t="shared" si="139"/>
        <v>2</v>
      </c>
      <c r="AB1153" t="str">
        <f t="shared" si="140"/>
        <v>February</v>
      </c>
      <c r="AC1153">
        <f t="shared" si="141"/>
        <v>2025</v>
      </c>
      <c r="AD1153" t="str">
        <f t="shared" si="142"/>
        <v/>
      </c>
      <c r="AE1153" t="str" cm="1">
        <f t="array" ref="AE1153">_xlfn.SWITCH(Y1153,"Saturday","Weekend","Sunday","Weekend","Weekday")</f>
        <v>Weekday</v>
      </c>
      <c r="AF1153" t="str">
        <f t="shared" si="143"/>
        <v>No</v>
      </c>
    </row>
    <row r="1154" spans="3:32" x14ac:dyDescent="0.25">
      <c r="C1154" t="s">
        <v>2158</v>
      </c>
      <c r="D1154" t="s">
        <v>313</v>
      </c>
      <c r="E1154" t="s">
        <v>46</v>
      </c>
      <c r="F1154">
        <v>2710</v>
      </c>
      <c r="G1154" s="9">
        <v>83</v>
      </c>
      <c r="H1154">
        <v>3</v>
      </c>
      <c r="I1154" s="9">
        <f t="shared" si="136"/>
        <v>249</v>
      </c>
      <c r="X1154" s="5">
        <v>45710</v>
      </c>
      <c r="Y1154" t="str">
        <f t="shared" si="137"/>
        <v>Saturday</v>
      </c>
      <c r="Z1154">
        <f t="shared" si="138"/>
        <v>22</v>
      </c>
      <c r="AA1154">
        <f t="shared" si="139"/>
        <v>2</v>
      </c>
      <c r="AB1154" t="str">
        <f t="shared" si="140"/>
        <v>February</v>
      </c>
      <c r="AC1154">
        <f t="shared" si="141"/>
        <v>2025</v>
      </c>
      <c r="AD1154" t="str">
        <f t="shared" si="142"/>
        <v/>
      </c>
      <c r="AE1154" t="str" cm="1">
        <f t="array" ref="AE1154">_xlfn.SWITCH(Y1154,"Saturday","Weekend","Sunday","Weekend","Weekday")</f>
        <v>Weekend</v>
      </c>
      <c r="AF1154" t="str">
        <f t="shared" si="143"/>
        <v>Yes</v>
      </c>
    </row>
    <row r="1155" spans="3:32" x14ac:dyDescent="0.25">
      <c r="C1155" t="s">
        <v>2159</v>
      </c>
      <c r="D1155" t="s">
        <v>359</v>
      </c>
      <c r="E1155" t="s">
        <v>107</v>
      </c>
      <c r="F1155">
        <v>2880</v>
      </c>
      <c r="G1155" s="9">
        <v>850</v>
      </c>
      <c r="H1155">
        <v>5</v>
      </c>
      <c r="I1155" s="9">
        <f t="shared" si="136"/>
        <v>4250</v>
      </c>
      <c r="X1155" s="5">
        <v>45711</v>
      </c>
      <c r="Y1155" t="str">
        <f t="shared" si="137"/>
        <v>Sunday</v>
      </c>
      <c r="Z1155">
        <f t="shared" si="138"/>
        <v>23</v>
      </c>
      <c r="AA1155">
        <f t="shared" si="139"/>
        <v>2</v>
      </c>
      <c r="AB1155" t="str">
        <f t="shared" si="140"/>
        <v>February</v>
      </c>
      <c r="AC1155">
        <f t="shared" si="141"/>
        <v>2025</v>
      </c>
      <c r="AD1155" t="str">
        <f t="shared" si="142"/>
        <v/>
      </c>
      <c r="AE1155" t="str" cm="1">
        <f t="array" ref="AE1155">_xlfn.SWITCH(Y1155,"Saturday","Weekend","Sunday","Weekend","Weekday")</f>
        <v>Weekend</v>
      </c>
      <c r="AF1155" t="str">
        <f t="shared" si="143"/>
        <v>Yes</v>
      </c>
    </row>
    <row r="1156" spans="3:32" x14ac:dyDescent="0.25">
      <c r="C1156" t="s">
        <v>2160</v>
      </c>
      <c r="D1156" t="s">
        <v>297</v>
      </c>
      <c r="E1156" t="s">
        <v>48</v>
      </c>
      <c r="F1156">
        <v>2760</v>
      </c>
      <c r="G1156" s="9">
        <v>1700</v>
      </c>
      <c r="H1156">
        <v>6</v>
      </c>
      <c r="I1156" s="9">
        <f t="shared" si="136"/>
        <v>10200</v>
      </c>
      <c r="X1156" s="5">
        <v>45712</v>
      </c>
      <c r="Y1156" t="str">
        <f t="shared" si="137"/>
        <v>Monday</v>
      </c>
      <c r="Z1156">
        <f t="shared" si="138"/>
        <v>24</v>
      </c>
      <c r="AA1156">
        <f t="shared" si="139"/>
        <v>2</v>
      </c>
      <c r="AB1156" t="str">
        <f t="shared" si="140"/>
        <v>February</v>
      </c>
      <c r="AC1156">
        <f t="shared" si="141"/>
        <v>2025</v>
      </c>
      <c r="AD1156" t="str">
        <f t="shared" si="142"/>
        <v/>
      </c>
      <c r="AE1156" t="str" cm="1">
        <f t="array" ref="AE1156">_xlfn.SWITCH(Y1156,"Saturday","Weekend","Sunday","Weekend","Weekday")</f>
        <v>Weekday</v>
      </c>
      <c r="AF1156" t="str">
        <f t="shared" si="143"/>
        <v>No</v>
      </c>
    </row>
    <row r="1157" spans="3:32" x14ac:dyDescent="0.25">
      <c r="C1157" t="s">
        <v>2161</v>
      </c>
      <c r="D1157" t="s">
        <v>283</v>
      </c>
      <c r="E1157" t="s">
        <v>64</v>
      </c>
      <c r="F1157">
        <v>2820</v>
      </c>
      <c r="G1157" s="9">
        <v>5400</v>
      </c>
      <c r="H1157">
        <v>1</v>
      </c>
      <c r="I1157" s="9">
        <f t="shared" si="136"/>
        <v>5400</v>
      </c>
      <c r="X1157" s="5">
        <v>45713</v>
      </c>
      <c r="Y1157" t="str">
        <f t="shared" si="137"/>
        <v>Tuesday</v>
      </c>
      <c r="Z1157">
        <f t="shared" si="138"/>
        <v>25</v>
      </c>
      <c r="AA1157">
        <f t="shared" si="139"/>
        <v>2</v>
      </c>
      <c r="AB1157" t="str">
        <f t="shared" si="140"/>
        <v>February</v>
      </c>
      <c r="AC1157">
        <f t="shared" si="141"/>
        <v>2025</v>
      </c>
      <c r="AD1157" t="str">
        <f t="shared" si="142"/>
        <v/>
      </c>
      <c r="AE1157" t="str" cm="1">
        <f t="array" ref="AE1157">_xlfn.SWITCH(Y1157,"Saturday","Weekend","Sunday","Weekend","Weekday")</f>
        <v>Weekday</v>
      </c>
      <c r="AF1157" t="str">
        <f t="shared" si="143"/>
        <v>No</v>
      </c>
    </row>
    <row r="1158" spans="3:32" x14ac:dyDescent="0.25">
      <c r="C1158" t="s">
        <v>2162</v>
      </c>
      <c r="D1158" t="s">
        <v>250</v>
      </c>
      <c r="E1158" t="s">
        <v>123</v>
      </c>
      <c r="F1158">
        <v>2910</v>
      </c>
      <c r="G1158" s="9">
        <v>71</v>
      </c>
      <c r="H1158">
        <v>2</v>
      </c>
      <c r="I1158" s="9">
        <f t="shared" si="136"/>
        <v>142</v>
      </c>
      <c r="X1158" s="5">
        <v>45714</v>
      </c>
      <c r="Y1158" t="str">
        <f t="shared" si="137"/>
        <v>Wednesday</v>
      </c>
      <c r="Z1158">
        <f t="shared" si="138"/>
        <v>26</v>
      </c>
      <c r="AA1158">
        <f t="shared" si="139"/>
        <v>2</v>
      </c>
      <c r="AB1158" t="str">
        <f t="shared" si="140"/>
        <v>February</v>
      </c>
      <c r="AC1158">
        <f t="shared" si="141"/>
        <v>2025</v>
      </c>
      <c r="AD1158" t="str">
        <f t="shared" si="142"/>
        <v/>
      </c>
      <c r="AE1158" t="str" cm="1">
        <f t="array" ref="AE1158">_xlfn.SWITCH(Y1158,"Saturday","Weekend","Sunday","Weekend","Weekday")</f>
        <v>Weekday</v>
      </c>
      <c r="AF1158" t="str">
        <f t="shared" si="143"/>
        <v>No</v>
      </c>
    </row>
    <row r="1159" spans="3:32" x14ac:dyDescent="0.25">
      <c r="C1159" t="s">
        <v>2163</v>
      </c>
      <c r="D1159" t="s">
        <v>205</v>
      </c>
      <c r="E1159" t="s">
        <v>175</v>
      </c>
      <c r="F1159">
        <v>2980</v>
      </c>
      <c r="G1159" s="9">
        <v>690</v>
      </c>
      <c r="H1159">
        <v>5</v>
      </c>
      <c r="I1159" s="9">
        <f t="shared" ref="I1159:I1222" si="144">G1159*H1159</f>
        <v>3450</v>
      </c>
      <c r="X1159" s="5">
        <v>45715</v>
      </c>
      <c r="Y1159" t="str">
        <f t="shared" ref="Y1159:Y1222" si="145">TEXT(X1159,"dddd")</f>
        <v>Thursday</v>
      </c>
      <c r="Z1159">
        <f t="shared" ref="Z1159:Z1222" si="146">DAY(X1159)</f>
        <v>27</v>
      </c>
      <c r="AA1159">
        <f t="shared" ref="AA1159:AA1222" si="147">MONTH(X1159)</f>
        <v>2</v>
      </c>
      <c r="AB1159" t="str">
        <f t="shared" ref="AB1159:AB1222" si="148">TEXT(X1159,"mmmm")</f>
        <v>February</v>
      </c>
      <c r="AC1159">
        <f t="shared" ref="AC1159:AC1222" si="149">YEAR(X1159)</f>
        <v>2025</v>
      </c>
      <c r="AD1159" t="str">
        <f t="shared" ref="AD1159:AD1222" si="150">_xlfn.XLOOKUP(X1159,$AH$6:$AH$105,$AI$6:$AI$105,"")</f>
        <v/>
      </c>
      <c r="AE1159" t="str" cm="1">
        <f t="array" ref="AE1159">_xlfn.SWITCH(Y1159,"Saturday","Weekend","Sunday","Weekend","Weekday")</f>
        <v>Weekday</v>
      </c>
      <c r="AF1159" t="str">
        <f t="shared" ref="AF1159:AF1222" si="151">IF(OR(NOT(AD1159=""),AE1159="Weekend"),"Yes","No")</f>
        <v>No</v>
      </c>
    </row>
    <row r="1160" spans="3:32" x14ac:dyDescent="0.25">
      <c r="C1160" t="s">
        <v>2164</v>
      </c>
      <c r="D1160" t="s">
        <v>314</v>
      </c>
      <c r="E1160" t="s">
        <v>117</v>
      </c>
      <c r="F1160">
        <v>2760</v>
      </c>
      <c r="G1160" s="9">
        <v>660</v>
      </c>
      <c r="H1160">
        <v>8</v>
      </c>
      <c r="I1160" s="9">
        <f t="shared" si="144"/>
        <v>5280</v>
      </c>
      <c r="X1160" s="5">
        <v>45716</v>
      </c>
      <c r="Y1160" t="str">
        <f t="shared" si="145"/>
        <v>Friday</v>
      </c>
      <c r="Z1160">
        <f t="shared" si="146"/>
        <v>28</v>
      </c>
      <c r="AA1160">
        <f t="shared" si="147"/>
        <v>2</v>
      </c>
      <c r="AB1160" t="str">
        <f t="shared" si="148"/>
        <v>February</v>
      </c>
      <c r="AC1160">
        <f t="shared" si="149"/>
        <v>2025</v>
      </c>
      <c r="AD1160" t="str">
        <f t="shared" si="150"/>
        <v/>
      </c>
      <c r="AE1160" t="str" cm="1">
        <f t="array" ref="AE1160">_xlfn.SWITCH(Y1160,"Saturday","Weekend","Sunday","Weekend","Weekday")</f>
        <v>Weekday</v>
      </c>
      <c r="AF1160" t="str">
        <f t="shared" si="151"/>
        <v>No</v>
      </c>
    </row>
    <row r="1161" spans="3:32" x14ac:dyDescent="0.25">
      <c r="C1161" t="s">
        <v>2165</v>
      </c>
      <c r="D1161" t="s">
        <v>293</v>
      </c>
      <c r="E1161" t="s">
        <v>86</v>
      </c>
      <c r="F1161">
        <v>2790</v>
      </c>
      <c r="G1161" s="9">
        <v>910</v>
      </c>
      <c r="H1161">
        <v>5</v>
      </c>
      <c r="I1161" s="9">
        <f t="shared" si="144"/>
        <v>4550</v>
      </c>
      <c r="X1161" s="5">
        <v>45717</v>
      </c>
      <c r="Y1161" t="str">
        <f t="shared" si="145"/>
        <v>Saturday</v>
      </c>
      <c r="Z1161">
        <f t="shared" si="146"/>
        <v>1</v>
      </c>
      <c r="AA1161">
        <f t="shared" si="147"/>
        <v>3</v>
      </c>
      <c r="AB1161" t="str">
        <f t="shared" si="148"/>
        <v>March</v>
      </c>
      <c r="AC1161">
        <f t="shared" si="149"/>
        <v>2025</v>
      </c>
      <c r="AD1161" t="str">
        <f t="shared" si="150"/>
        <v/>
      </c>
      <c r="AE1161" t="str" cm="1">
        <f t="array" ref="AE1161">_xlfn.SWITCH(Y1161,"Saturday","Weekend","Sunday","Weekend","Weekday")</f>
        <v>Weekend</v>
      </c>
      <c r="AF1161" t="str">
        <f t="shared" si="151"/>
        <v>Yes</v>
      </c>
    </row>
    <row r="1162" spans="3:32" x14ac:dyDescent="0.25">
      <c r="C1162" t="s">
        <v>2166</v>
      </c>
      <c r="D1162" t="s">
        <v>371</v>
      </c>
      <c r="E1162" t="s">
        <v>136</v>
      </c>
      <c r="F1162">
        <v>2920</v>
      </c>
      <c r="G1162" s="9">
        <v>5000</v>
      </c>
      <c r="H1162">
        <v>1</v>
      </c>
      <c r="I1162" s="9">
        <f t="shared" si="144"/>
        <v>5000</v>
      </c>
      <c r="X1162" s="5">
        <v>45718</v>
      </c>
      <c r="Y1162" t="str">
        <f t="shared" si="145"/>
        <v>Sunday</v>
      </c>
      <c r="Z1162">
        <f t="shared" si="146"/>
        <v>2</v>
      </c>
      <c r="AA1162">
        <f t="shared" si="147"/>
        <v>3</v>
      </c>
      <c r="AB1162" t="str">
        <f t="shared" si="148"/>
        <v>March</v>
      </c>
      <c r="AC1162">
        <f t="shared" si="149"/>
        <v>2025</v>
      </c>
      <c r="AD1162" t="str">
        <f t="shared" si="150"/>
        <v/>
      </c>
      <c r="AE1162" t="str" cm="1">
        <f t="array" ref="AE1162">_xlfn.SWITCH(Y1162,"Saturday","Weekend","Sunday","Weekend","Weekday")</f>
        <v>Weekend</v>
      </c>
      <c r="AF1162" t="str">
        <f t="shared" si="151"/>
        <v>Yes</v>
      </c>
    </row>
    <row r="1163" spans="3:32" x14ac:dyDescent="0.25">
      <c r="C1163" t="s">
        <v>2167</v>
      </c>
      <c r="D1163" t="s">
        <v>283</v>
      </c>
      <c r="E1163" t="s">
        <v>148</v>
      </c>
      <c r="F1163">
        <v>2890</v>
      </c>
      <c r="G1163" s="9">
        <v>760</v>
      </c>
      <c r="H1163">
        <v>1</v>
      </c>
      <c r="I1163" s="9">
        <f t="shared" si="144"/>
        <v>760</v>
      </c>
      <c r="X1163" s="5">
        <v>45719</v>
      </c>
      <c r="Y1163" t="str">
        <f t="shared" si="145"/>
        <v>Monday</v>
      </c>
      <c r="Z1163">
        <f t="shared" si="146"/>
        <v>3</v>
      </c>
      <c r="AA1163">
        <f t="shared" si="147"/>
        <v>3</v>
      </c>
      <c r="AB1163" t="str">
        <f t="shared" si="148"/>
        <v>March</v>
      </c>
      <c r="AC1163">
        <f t="shared" si="149"/>
        <v>2025</v>
      </c>
      <c r="AD1163" t="str">
        <f t="shared" si="150"/>
        <v/>
      </c>
      <c r="AE1163" t="str" cm="1">
        <f t="array" ref="AE1163">_xlfn.SWITCH(Y1163,"Saturday","Weekend","Sunday","Weekend","Weekday")</f>
        <v>Weekday</v>
      </c>
      <c r="AF1163" t="str">
        <f t="shared" si="151"/>
        <v>No</v>
      </c>
    </row>
    <row r="1164" spans="3:32" x14ac:dyDescent="0.25">
      <c r="C1164" t="s">
        <v>2168</v>
      </c>
      <c r="D1164" t="s">
        <v>183</v>
      </c>
      <c r="E1164" t="s">
        <v>105</v>
      </c>
      <c r="F1164">
        <v>2820</v>
      </c>
      <c r="G1164" s="9">
        <v>8100</v>
      </c>
      <c r="H1164">
        <v>5</v>
      </c>
      <c r="I1164" s="9">
        <f t="shared" si="144"/>
        <v>40500</v>
      </c>
      <c r="X1164" s="5">
        <v>45720</v>
      </c>
      <c r="Y1164" t="str">
        <f t="shared" si="145"/>
        <v>Tuesday</v>
      </c>
      <c r="Z1164">
        <f t="shared" si="146"/>
        <v>4</v>
      </c>
      <c r="AA1164">
        <f t="shared" si="147"/>
        <v>3</v>
      </c>
      <c r="AB1164" t="str">
        <f t="shared" si="148"/>
        <v>March</v>
      </c>
      <c r="AC1164">
        <f t="shared" si="149"/>
        <v>2025</v>
      </c>
      <c r="AD1164" t="str">
        <f t="shared" si="150"/>
        <v/>
      </c>
      <c r="AE1164" t="str" cm="1">
        <f t="array" ref="AE1164">_xlfn.SWITCH(Y1164,"Saturday","Weekend","Sunday","Weekend","Weekday")</f>
        <v>Weekday</v>
      </c>
      <c r="AF1164" t="str">
        <f t="shared" si="151"/>
        <v>No</v>
      </c>
    </row>
    <row r="1165" spans="3:32" x14ac:dyDescent="0.25">
      <c r="C1165" t="s">
        <v>2169</v>
      </c>
      <c r="D1165" t="s">
        <v>358</v>
      </c>
      <c r="E1165" t="s">
        <v>159</v>
      </c>
      <c r="F1165">
        <v>2860</v>
      </c>
      <c r="G1165" s="9">
        <v>4100</v>
      </c>
      <c r="H1165">
        <v>7</v>
      </c>
      <c r="I1165" s="9">
        <f t="shared" si="144"/>
        <v>28700</v>
      </c>
      <c r="X1165" s="5">
        <v>45721</v>
      </c>
      <c r="Y1165" t="str">
        <f t="shared" si="145"/>
        <v>Wednesday</v>
      </c>
      <c r="Z1165">
        <f t="shared" si="146"/>
        <v>5</v>
      </c>
      <c r="AA1165">
        <f t="shared" si="147"/>
        <v>3</v>
      </c>
      <c r="AB1165" t="str">
        <f t="shared" si="148"/>
        <v>March</v>
      </c>
      <c r="AC1165">
        <f t="shared" si="149"/>
        <v>2025</v>
      </c>
      <c r="AD1165" t="str">
        <f t="shared" si="150"/>
        <v/>
      </c>
      <c r="AE1165" t="str" cm="1">
        <f t="array" ref="AE1165">_xlfn.SWITCH(Y1165,"Saturday","Weekend","Sunday","Weekend","Weekday")</f>
        <v>Weekday</v>
      </c>
      <c r="AF1165" t="str">
        <f t="shared" si="151"/>
        <v>No</v>
      </c>
    </row>
    <row r="1166" spans="3:32" x14ac:dyDescent="0.25">
      <c r="C1166" t="s">
        <v>2170</v>
      </c>
      <c r="D1166" t="s">
        <v>193</v>
      </c>
      <c r="E1166" t="s">
        <v>57</v>
      </c>
      <c r="F1166">
        <v>2850</v>
      </c>
      <c r="G1166" s="9">
        <v>8300</v>
      </c>
      <c r="H1166">
        <v>1</v>
      </c>
      <c r="I1166" s="9">
        <f t="shared" si="144"/>
        <v>8300</v>
      </c>
      <c r="X1166" s="5">
        <v>45722</v>
      </c>
      <c r="Y1166" t="str">
        <f t="shared" si="145"/>
        <v>Thursday</v>
      </c>
      <c r="Z1166">
        <f t="shared" si="146"/>
        <v>6</v>
      </c>
      <c r="AA1166">
        <f t="shared" si="147"/>
        <v>3</v>
      </c>
      <c r="AB1166" t="str">
        <f t="shared" si="148"/>
        <v>March</v>
      </c>
      <c r="AC1166">
        <f t="shared" si="149"/>
        <v>2025</v>
      </c>
      <c r="AD1166" t="str">
        <f t="shared" si="150"/>
        <v/>
      </c>
      <c r="AE1166" t="str" cm="1">
        <f t="array" ref="AE1166">_xlfn.SWITCH(Y1166,"Saturday","Weekend","Sunday","Weekend","Weekday")</f>
        <v>Weekday</v>
      </c>
      <c r="AF1166" t="str">
        <f t="shared" si="151"/>
        <v>No</v>
      </c>
    </row>
    <row r="1167" spans="3:32" x14ac:dyDescent="0.25">
      <c r="C1167" t="s">
        <v>2171</v>
      </c>
      <c r="D1167" t="s">
        <v>229</v>
      </c>
      <c r="E1167" t="s">
        <v>126</v>
      </c>
      <c r="F1167">
        <v>2820</v>
      </c>
      <c r="G1167" s="9">
        <v>22</v>
      </c>
      <c r="H1167">
        <v>1</v>
      </c>
      <c r="I1167" s="9">
        <f t="shared" si="144"/>
        <v>22</v>
      </c>
      <c r="X1167" s="5">
        <v>45723</v>
      </c>
      <c r="Y1167" t="str">
        <f t="shared" si="145"/>
        <v>Friday</v>
      </c>
      <c r="Z1167">
        <f t="shared" si="146"/>
        <v>7</v>
      </c>
      <c r="AA1167">
        <f t="shared" si="147"/>
        <v>3</v>
      </c>
      <c r="AB1167" t="str">
        <f t="shared" si="148"/>
        <v>March</v>
      </c>
      <c r="AC1167">
        <f t="shared" si="149"/>
        <v>2025</v>
      </c>
      <c r="AD1167" t="str">
        <f t="shared" si="150"/>
        <v/>
      </c>
      <c r="AE1167" t="str" cm="1">
        <f t="array" ref="AE1167">_xlfn.SWITCH(Y1167,"Saturday","Weekend","Sunday","Weekend","Weekday")</f>
        <v>Weekday</v>
      </c>
      <c r="AF1167" t="str">
        <f t="shared" si="151"/>
        <v>No</v>
      </c>
    </row>
    <row r="1168" spans="3:32" x14ac:dyDescent="0.25">
      <c r="C1168" t="s">
        <v>2172</v>
      </c>
      <c r="D1168" t="s">
        <v>280</v>
      </c>
      <c r="E1168" t="s">
        <v>95</v>
      </c>
      <c r="F1168">
        <v>2870</v>
      </c>
      <c r="G1168" s="9">
        <v>2700</v>
      </c>
      <c r="H1168">
        <v>1</v>
      </c>
      <c r="I1168" s="9">
        <f t="shared" si="144"/>
        <v>2700</v>
      </c>
      <c r="X1168" s="5">
        <v>45724</v>
      </c>
      <c r="Y1168" t="str">
        <f t="shared" si="145"/>
        <v>Saturday</v>
      </c>
      <c r="Z1168">
        <f t="shared" si="146"/>
        <v>8</v>
      </c>
      <c r="AA1168">
        <f t="shared" si="147"/>
        <v>3</v>
      </c>
      <c r="AB1168" t="str">
        <f t="shared" si="148"/>
        <v>March</v>
      </c>
      <c r="AC1168">
        <f t="shared" si="149"/>
        <v>2025</v>
      </c>
      <c r="AD1168" t="str">
        <f t="shared" si="150"/>
        <v/>
      </c>
      <c r="AE1168" t="str" cm="1">
        <f t="array" ref="AE1168">_xlfn.SWITCH(Y1168,"Saturday","Weekend","Sunday","Weekend","Weekday")</f>
        <v>Weekend</v>
      </c>
      <c r="AF1168" t="str">
        <f t="shared" si="151"/>
        <v>Yes</v>
      </c>
    </row>
    <row r="1169" spans="3:32" x14ac:dyDescent="0.25">
      <c r="C1169" t="s">
        <v>2173</v>
      </c>
      <c r="D1169" t="s">
        <v>256</v>
      </c>
      <c r="E1169" t="s">
        <v>176</v>
      </c>
      <c r="F1169">
        <v>2870</v>
      </c>
      <c r="G1169" s="9">
        <v>860</v>
      </c>
      <c r="H1169">
        <v>1</v>
      </c>
      <c r="I1169" s="9">
        <f t="shared" si="144"/>
        <v>860</v>
      </c>
      <c r="X1169" s="5">
        <v>45725</v>
      </c>
      <c r="Y1169" t="str">
        <f t="shared" si="145"/>
        <v>Sunday</v>
      </c>
      <c r="Z1169">
        <f t="shared" si="146"/>
        <v>9</v>
      </c>
      <c r="AA1169">
        <f t="shared" si="147"/>
        <v>3</v>
      </c>
      <c r="AB1169" t="str">
        <f t="shared" si="148"/>
        <v>March</v>
      </c>
      <c r="AC1169">
        <f t="shared" si="149"/>
        <v>2025</v>
      </c>
      <c r="AD1169" t="str">
        <f t="shared" si="150"/>
        <v/>
      </c>
      <c r="AE1169" t="str" cm="1">
        <f t="array" ref="AE1169">_xlfn.SWITCH(Y1169,"Saturday","Weekend","Sunday","Weekend","Weekday")</f>
        <v>Weekend</v>
      </c>
      <c r="AF1169" t="str">
        <f t="shared" si="151"/>
        <v>Yes</v>
      </c>
    </row>
    <row r="1170" spans="3:32" x14ac:dyDescent="0.25">
      <c r="C1170" t="s">
        <v>2174</v>
      </c>
      <c r="D1170" t="s">
        <v>344</v>
      </c>
      <c r="E1170" t="s">
        <v>101</v>
      </c>
      <c r="F1170">
        <v>2710</v>
      </c>
      <c r="G1170" s="9">
        <v>5000</v>
      </c>
      <c r="H1170">
        <v>1</v>
      </c>
      <c r="I1170" s="9">
        <f t="shared" si="144"/>
        <v>5000</v>
      </c>
      <c r="X1170" s="5">
        <v>45726</v>
      </c>
      <c r="Y1170" t="str">
        <f t="shared" si="145"/>
        <v>Monday</v>
      </c>
      <c r="Z1170">
        <f t="shared" si="146"/>
        <v>10</v>
      </c>
      <c r="AA1170">
        <f t="shared" si="147"/>
        <v>3</v>
      </c>
      <c r="AB1170" t="str">
        <f t="shared" si="148"/>
        <v>March</v>
      </c>
      <c r="AC1170">
        <f t="shared" si="149"/>
        <v>2025</v>
      </c>
      <c r="AD1170" t="str">
        <f t="shared" si="150"/>
        <v/>
      </c>
      <c r="AE1170" t="str" cm="1">
        <f t="array" ref="AE1170">_xlfn.SWITCH(Y1170,"Saturday","Weekend","Sunday","Weekend","Weekday")</f>
        <v>Weekday</v>
      </c>
      <c r="AF1170" t="str">
        <f t="shared" si="151"/>
        <v>No</v>
      </c>
    </row>
    <row r="1171" spans="3:32" x14ac:dyDescent="0.25">
      <c r="C1171" t="s">
        <v>2175</v>
      </c>
      <c r="D1171" t="s">
        <v>186</v>
      </c>
      <c r="E1171" t="s">
        <v>172</v>
      </c>
      <c r="F1171">
        <v>2910</v>
      </c>
      <c r="G1171" s="9">
        <v>870</v>
      </c>
      <c r="H1171">
        <v>1</v>
      </c>
      <c r="I1171" s="9">
        <f t="shared" si="144"/>
        <v>870</v>
      </c>
      <c r="X1171" s="5">
        <v>45727</v>
      </c>
      <c r="Y1171" t="str">
        <f t="shared" si="145"/>
        <v>Tuesday</v>
      </c>
      <c r="Z1171">
        <f t="shared" si="146"/>
        <v>11</v>
      </c>
      <c r="AA1171">
        <f t="shared" si="147"/>
        <v>3</v>
      </c>
      <c r="AB1171" t="str">
        <f t="shared" si="148"/>
        <v>March</v>
      </c>
      <c r="AC1171">
        <f t="shared" si="149"/>
        <v>2025</v>
      </c>
      <c r="AD1171" t="str">
        <f t="shared" si="150"/>
        <v/>
      </c>
      <c r="AE1171" t="str" cm="1">
        <f t="array" ref="AE1171">_xlfn.SWITCH(Y1171,"Saturday","Weekend","Sunday","Weekend","Weekday")</f>
        <v>Weekday</v>
      </c>
      <c r="AF1171" t="str">
        <f t="shared" si="151"/>
        <v>No</v>
      </c>
    </row>
    <row r="1172" spans="3:32" x14ac:dyDescent="0.25">
      <c r="C1172" t="s">
        <v>2176</v>
      </c>
      <c r="D1172" t="s">
        <v>439</v>
      </c>
      <c r="E1172" t="s">
        <v>38</v>
      </c>
      <c r="F1172">
        <v>2980</v>
      </c>
      <c r="G1172" s="9">
        <v>2700</v>
      </c>
      <c r="H1172">
        <v>1</v>
      </c>
      <c r="I1172" s="9">
        <f t="shared" si="144"/>
        <v>2700</v>
      </c>
      <c r="X1172" s="5">
        <v>45728</v>
      </c>
      <c r="Y1172" t="str">
        <f t="shared" si="145"/>
        <v>Wednesday</v>
      </c>
      <c r="Z1172">
        <f t="shared" si="146"/>
        <v>12</v>
      </c>
      <c r="AA1172">
        <f t="shared" si="147"/>
        <v>3</v>
      </c>
      <c r="AB1172" t="str">
        <f t="shared" si="148"/>
        <v>March</v>
      </c>
      <c r="AC1172">
        <f t="shared" si="149"/>
        <v>2025</v>
      </c>
      <c r="AD1172" t="str">
        <f t="shared" si="150"/>
        <v/>
      </c>
      <c r="AE1172" t="str" cm="1">
        <f t="array" ref="AE1172">_xlfn.SWITCH(Y1172,"Saturday","Weekend","Sunday","Weekend","Weekday")</f>
        <v>Weekday</v>
      </c>
      <c r="AF1172" t="str">
        <f t="shared" si="151"/>
        <v>No</v>
      </c>
    </row>
    <row r="1173" spans="3:32" x14ac:dyDescent="0.25">
      <c r="C1173" t="s">
        <v>2177</v>
      </c>
      <c r="D1173" t="s">
        <v>238</v>
      </c>
      <c r="E1173" t="s">
        <v>122</v>
      </c>
      <c r="F1173">
        <v>2800</v>
      </c>
      <c r="G1173" s="9">
        <v>6000</v>
      </c>
      <c r="H1173">
        <v>1</v>
      </c>
      <c r="I1173" s="9">
        <f t="shared" si="144"/>
        <v>6000</v>
      </c>
      <c r="X1173" s="5">
        <v>45729</v>
      </c>
      <c r="Y1173" t="str">
        <f t="shared" si="145"/>
        <v>Thursday</v>
      </c>
      <c r="Z1173">
        <f t="shared" si="146"/>
        <v>13</v>
      </c>
      <c r="AA1173">
        <f t="shared" si="147"/>
        <v>3</v>
      </c>
      <c r="AB1173" t="str">
        <f t="shared" si="148"/>
        <v>March</v>
      </c>
      <c r="AC1173">
        <f t="shared" si="149"/>
        <v>2025</v>
      </c>
      <c r="AD1173" t="str">
        <f t="shared" si="150"/>
        <v/>
      </c>
      <c r="AE1173" t="str" cm="1">
        <f t="array" ref="AE1173">_xlfn.SWITCH(Y1173,"Saturday","Weekend","Sunday","Weekend","Weekday")</f>
        <v>Weekday</v>
      </c>
      <c r="AF1173" t="str">
        <f t="shared" si="151"/>
        <v>No</v>
      </c>
    </row>
    <row r="1174" spans="3:32" x14ac:dyDescent="0.25">
      <c r="C1174" t="s">
        <v>2178</v>
      </c>
      <c r="D1174" t="s">
        <v>395</v>
      </c>
      <c r="E1174" t="s">
        <v>110</v>
      </c>
      <c r="F1174">
        <v>2980</v>
      </c>
      <c r="G1174" s="9">
        <v>12</v>
      </c>
      <c r="H1174">
        <v>8</v>
      </c>
      <c r="I1174" s="9">
        <f t="shared" si="144"/>
        <v>96</v>
      </c>
      <c r="X1174" s="5">
        <v>45730</v>
      </c>
      <c r="Y1174" t="str">
        <f t="shared" si="145"/>
        <v>Friday</v>
      </c>
      <c r="Z1174">
        <f t="shared" si="146"/>
        <v>14</v>
      </c>
      <c r="AA1174">
        <f t="shared" si="147"/>
        <v>3</v>
      </c>
      <c r="AB1174" t="str">
        <f t="shared" si="148"/>
        <v>March</v>
      </c>
      <c r="AC1174">
        <f t="shared" si="149"/>
        <v>2025</v>
      </c>
      <c r="AD1174" t="str">
        <f t="shared" si="150"/>
        <v/>
      </c>
      <c r="AE1174" t="str" cm="1">
        <f t="array" ref="AE1174">_xlfn.SWITCH(Y1174,"Saturday","Weekend","Sunday","Weekend","Weekday")</f>
        <v>Weekday</v>
      </c>
      <c r="AF1174" t="str">
        <f t="shared" si="151"/>
        <v>No</v>
      </c>
    </row>
    <row r="1175" spans="3:32" x14ac:dyDescent="0.25">
      <c r="C1175" t="s">
        <v>2179</v>
      </c>
      <c r="D1175" t="s">
        <v>444</v>
      </c>
      <c r="E1175" t="s">
        <v>125</v>
      </c>
      <c r="F1175">
        <v>2810</v>
      </c>
      <c r="G1175" s="9">
        <v>110</v>
      </c>
      <c r="H1175">
        <v>1</v>
      </c>
      <c r="I1175" s="9">
        <f t="shared" si="144"/>
        <v>110</v>
      </c>
      <c r="X1175" s="5">
        <v>45731</v>
      </c>
      <c r="Y1175" t="str">
        <f t="shared" si="145"/>
        <v>Saturday</v>
      </c>
      <c r="Z1175">
        <f t="shared" si="146"/>
        <v>15</v>
      </c>
      <c r="AA1175">
        <f t="shared" si="147"/>
        <v>3</v>
      </c>
      <c r="AB1175" t="str">
        <f t="shared" si="148"/>
        <v>March</v>
      </c>
      <c r="AC1175">
        <f t="shared" si="149"/>
        <v>2025</v>
      </c>
      <c r="AD1175" t="str">
        <f t="shared" si="150"/>
        <v/>
      </c>
      <c r="AE1175" t="str" cm="1">
        <f t="array" ref="AE1175">_xlfn.SWITCH(Y1175,"Saturday","Weekend","Sunday","Weekend","Weekday")</f>
        <v>Weekend</v>
      </c>
      <c r="AF1175" t="str">
        <f t="shared" si="151"/>
        <v>Yes</v>
      </c>
    </row>
    <row r="1176" spans="3:32" x14ac:dyDescent="0.25">
      <c r="C1176" t="s">
        <v>2180</v>
      </c>
      <c r="D1176" t="s">
        <v>298</v>
      </c>
      <c r="E1176" t="s">
        <v>71</v>
      </c>
      <c r="F1176">
        <v>2770</v>
      </c>
      <c r="G1176" s="9">
        <v>360</v>
      </c>
      <c r="H1176">
        <v>1</v>
      </c>
      <c r="I1176" s="9">
        <f t="shared" si="144"/>
        <v>360</v>
      </c>
      <c r="X1176" s="5">
        <v>45732</v>
      </c>
      <c r="Y1176" t="str">
        <f t="shared" si="145"/>
        <v>Sunday</v>
      </c>
      <c r="Z1176">
        <f t="shared" si="146"/>
        <v>16</v>
      </c>
      <c r="AA1176">
        <f t="shared" si="147"/>
        <v>3</v>
      </c>
      <c r="AB1176" t="str">
        <f t="shared" si="148"/>
        <v>March</v>
      </c>
      <c r="AC1176">
        <f t="shared" si="149"/>
        <v>2025</v>
      </c>
      <c r="AD1176" t="str">
        <f t="shared" si="150"/>
        <v/>
      </c>
      <c r="AE1176" t="str" cm="1">
        <f t="array" ref="AE1176">_xlfn.SWITCH(Y1176,"Saturday","Weekend","Sunday","Weekend","Weekday")</f>
        <v>Weekend</v>
      </c>
      <c r="AF1176" t="str">
        <f t="shared" si="151"/>
        <v>Yes</v>
      </c>
    </row>
    <row r="1177" spans="3:32" x14ac:dyDescent="0.25">
      <c r="C1177" t="s">
        <v>2181</v>
      </c>
      <c r="D1177" t="s">
        <v>244</v>
      </c>
      <c r="E1177" t="s">
        <v>170</v>
      </c>
      <c r="F1177">
        <v>2920</v>
      </c>
      <c r="G1177" s="9">
        <v>590</v>
      </c>
      <c r="H1177">
        <v>10</v>
      </c>
      <c r="I1177" s="9">
        <f t="shared" si="144"/>
        <v>5900</v>
      </c>
      <c r="X1177" s="5">
        <v>45733</v>
      </c>
      <c r="Y1177" t="str">
        <f t="shared" si="145"/>
        <v>Monday</v>
      </c>
      <c r="Z1177">
        <f t="shared" si="146"/>
        <v>17</v>
      </c>
      <c r="AA1177">
        <f t="shared" si="147"/>
        <v>3</v>
      </c>
      <c r="AB1177" t="str">
        <f t="shared" si="148"/>
        <v>March</v>
      </c>
      <c r="AC1177">
        <f t="shared" si="149"/>
        <v>2025</v>
      </c>
      <c r="AD1177" t="str">
        <f t="shared" si="150"/>
        <v/>
      </c>
      <c r="AE1177" t="str" cm="1">
        <f t="array" ref="AE1177">_xlfn.SWITCH(Y1177,"Saturday","Weekend","Sunday","Weekend","Weekday")</f>
        <v>Weekday</v>
      </c>
      <c r="AF1177" t="str">
        <f t="shared" si="151"/>
        <v>No</v>
      </c>
    </row>
    <row r="1178" spans="3:32" x14ac:dyDescent="0.25">
      <c r="C1178" t="s">
        <v>2182</v>
      </c>
      <c r="D1178" t="s">
        <v>226</v>
      </c>
      <c r="E1178" t="s">
        <v>77</v>
      </c>
      <c r="F1178">
        <v>2810</v>
      </c>
      <c r="G1178" s="9">
        <v>970</v>
      </c>
      <c r="H1178">
        <v>1</v>
      </c>
      <c r="I1178" s="9">
        <f t="shared" si="144"/>
        <v>970</v>
      </c>
      <c r="X1178" s="5">
        <v>45734</v>
      </c>
      <c r="Y1178" t="str">
        <f t="shared" si="145"/>
        <v>Tuesday</v>
      </c>
      <c r="Z1178">
        <f t="shared" si="146"/>
        <v>18</v>
      </c>
      <c r="AA1178">
        <f t="shared" si="147"/>
        <v>3</v>
      </c>
      <c r="AB1178" t="str">
        <f t="shared" si="148"/>
        <v>March</v>
      </c>
      <c r="AC1178">
        <f t="shared" si="149"/>
        <v>2025</v>
      </c>
      <c r="AD1178" t="str">
        <f t="shared" si="150"/>
        <v/>
      </c>
      <c r="AE1178" t="str" cm="1">
        <f t="array" ref="AE1178">_xlfn.SWITCH(Y1178,"Saturday","Weekend","Sunday","Weekend","Weekday")</f>
        <v>Weekday</v>
      </c>
      <c r="AF1178" t="str">
        <f t="shared" si="151"/>
        <v>No</v>
      </c>
    </row>
    <row r="1179" spans="3:32" x14ac:dyDescent="0.25">
      <c r="C1179" t="s">
        <v>2183</v>
      </c>
      <c r="D1179" t="s">
        <v>206</v>
      </c>
      <c r="E1179" t="s">
        <v>79</v>
      </c>
      <c r="F1179">
        <v>3000</v>
      </c>
      <c r="G1179" s="9">
        <v>540</v>
      </c>
      <c r="H1179">
        <v>1</v>
      </c>
      <c r="I1179" s="9">
        <f t="shared" si="144"/>
        <v>540</v>
      </c>
      <c r="X1179" s="5">
        <v>45735</v>
      </c>
      <c r="Y1179" t="str">
        <f t="shared" si="145"/>
        <v>Wednesday</v>
      </c>
      <c r="Z1179">
        <f t="shared" si="146"/>
        <v>19</v>
      </c>
      <c r="AA1179">
        <f t="shared" si="147"/>
        <v>3</v>
      </c>
      <c r="AB1179" t="str">
        <f t="shared" si="148"/>
        <v>March</v>
      </c>
      <c r="AC1179">
        <f t="shared" si="149"/>
        <v>2025</v>
      </c>
      <c r="AD1179" t="str">
        <f t="shared" si="150"/>
        <v/>
      </c>
      <c r="AE1179" t="str" cm="1">
        <f t="array" ref="AE1179">_xlfn.SWITCH(Y1179,"Saturday","Weekend","Sunday","Weekend","Weekday")</f>
        <v>Weekday</v>
      </c>
      <c r="AF1179" t="str">
        <f t="shared" si="151"/>
        <v>No</v>
      </c>
    </row>
    <row r="1180" spans="3:32" x14ac:dyDescent="0.25">
      <c r="C1180" t="s">
        <v>2184</v>
      </c>
      <c r="D1180" t="s">
        <v>293</v>
      </c>
      <c r="E1180" t="s">
        <v>80</v>
      </c>
      <c r="F1180">
        <v>2920</v>
      </c>
      <c r="G1180" s="9">
        <v>950</v>
      </c>
      <c r="H1180">
        <v>1</v>
      </c>
      <c r="I1180" s="9">
        <f t="shared" si="144"/>
        <v>950</v>
      </c>
      <c r="X1180" s="5">
        <v>45736</v>
      </c>
      <c r="Y1180" t="str">
        <f t="shared" si="145"/>
        <v>Thursday</v>
      </c>
      <c r="Z1180">
        <f t="shared" si="146"/>
        <v>20</v>
      </c>
      <c r="AA1180">
        <f t="shared" si="147"/>
        <v>3</v>
      </c>
      <c r="AB1180" t="str">
        <f t="shared" si="148"/>
        <v>March</v>
      </c>
      <c r="AC1180">
        <f t="shared" si="149"/>
        <v>2025</v>
      </c>
      <c r="AD1180" t="str">
        <f t="shared" si="150"/>
        <v/>
      </c>
      <c r="AE1180" t="str" cm="1">
        <f t="array" ref="AE1180">_xlfn.SWITCH(Y1180,"Saturday","Weekend","Sunday","Weekend","Weekday")</f>
        <v>Weekday</v>
      </c>
      <c r="AF1180" t="str">
        <f t="shared" si="151"/>
        <v>No</v>
      </c>
    </row>
    <row r="1181" spans="3:32" x14ac:dyDescent="0.25">
      <c r="C1181" t="s">
        <v>2185</v>
      </c>
      <c r="D1181" t="s">
        <v>341</v>
      </c>
      <c r="E1181" t="s">
        <v>22</v>
      </c>
      <c r="F1181">
        <v>2770</v>
      </c>
      <c r="G1181" s="9">
        <v>130</v>
      </c>
      <c r="H1181">
        <v>1</v>
      </c>
      <c r="I1181" s="9">
        <f t="shared" si="144"/>
        <v>130</v>
      </c>
      <c r="X1181" s="5">
        <v>45737</v>
      </c>
      <c r="Y1181" t="str">
        <f t="shared" si="145"/>
        <v>Friday</v>
      </c>
      <c r="Z1181">
        <f t="shared" si="146"/>
        <v>21</v>
      </c>
      <c r="AA1181">
        <f t="shared" si="147"/>
        <v>3</v>
      </c>
      <c r="AB1181" t="str">
        <f t="shared" si="148"/>
        <v>March</v>
      </c>
      <c r="AC1181">
        <f t="shared" si="149"/>
        <v>2025</v>
      </c>
      <c r="AD1181" t="str">
        <f t="shared" si="150"/>
        <v/>
      </c>
      <c r="AE1181" t="str" cm="1">
        <f t="array" ref="AE1181">_xlfn.SWITCH(Y1181,"Saturday","Weekend","Sunday","Weekend","Weekday")</f>
        <v>Weekday</v>
      </c>
      <c r="AF1181" t="str">
        <f t="shared" si="151"/>
        <v>No</v>
      </c>
    </row>
    <row r="1182" spans="3:32" x14ac:dyDescent="0.25">
      <c r="C1182" t="s">
        <v>2186</v>
      </c>
      <c r="D1182" t="s">
        <v>333</v>
      </c>
      <c r="E1182" t="s">
        <v>131</v>
      </c>
      <c r="F1182">
        <v>2910</v>
      </c>
      <c r="G1182" s="9">
        <v>590</v>
      </c>
      <c r="H1182">
        <v>1</v>
      </c>
      <c r="I1182" s="9">
        <f t="shared" si="144"/>
        <v>590</v>
      </c>
      <c r="X1182" s="5">
        <v>45738</v>
      </c>
      <c r="Y1182" t="str">
        <f t="shared" si="145"/>
        <v>Saturday</v>
      </c>
      <c r="Z1182">
        <f t="shared" si="146"/>
        <v>22</v>
      </c>
      <c r="AA1182">
        <f t="shared" si="147"/>
        <v>3</v>
      </c>
      <c r="AB1182" t="str">
        <f t="shared" si="148"/>
        <v>March</v>
      </c>
      <c r="AC1182">
        <f t="shared" si="149"/>
        <v>2025</v>
      </c>
      <c r="AD1182" t="str">
        <f t="shared" si="150"/>
        <v/>
      </c>
      <c r="AE1182" t="str" cm="1">
        <f t="array" ref="AE1182">_xlfn.SWITCH(Y1182,"Saturday","Weekend","Sunday","Weekend","Weekday")</f>
        <v>Weekend</v>
      </c>
      <c r="AF1182" t="str">
        <f t="shared" si="151"/>
        <v>Yes</v>
      </c>
    </row>
    <row r="1183" spans="3:32" x14ac:dyDescent="0.25">
      <c r="C1183" t="s">
        <v>2187</v>
      </c>
      <c r="D1183" t="s">
        <v>419</v>
      </c>
      <c r="E1183" t="s">
        <v>76</v>
      </c>
      <c r="F1183">
        <v>2840</v>
      </c>
      <c r="G1183" s="9">
        <v>97</v>
      </c>
      <c r="H1183">
        <v>1</v>
      </c>
      <c r="I1183" s="9">
        <f t="shared" si="144"/>
        <v>97</v>
      </c>
      <c r="X1183" s="5">
        <v>45739</v>
      </c>
      <c r="Y1183" t="str">
        <f t="shared" si="145"/>
        <v>Sunday</v>
      </c>
      <c r="Z1183">
        <f t="shared" si="146"/>
        <v>23</v>
      </c>
      <c r="AA1183">
        <f t="shared" si="147"/>
        <v>3</v>
      </c>
      <c r="AB1183" t="str">
        <f t="shared" si="148"/>
        <v>March</v>
      </c>
      <c r="AC1183">
        <f t="shared" si="149"/>
        <v>2025</v>
      </c>
      <c r="AD1183" t="str">
        <f t="shared" si="150"/>
        <v/>
      </c>
      <c r="AE1183" t="str" cm="1">
        <f t="array" ref="AE1183">_xlfn.SWITCH(Y1183,"Saturday","Weekend","Sunday","Weekend","Weekday")</f>
        <v>Weekend</v>
      </c>
      <c r="AF1183" t="str">
        <f t="shared" si="151"/>
        <v>Yes</v>
      </c>
    </row>
    <row r="1184" spans="3:32" x14ac:dyDescent="0.25">
      <c r="C1184" t="s">
        <v>2188</v>
      </c>
      <c r="D1184" t="s">
        <v>421</v>
      </c>
      <c r="E1184" t="s">
        <v>177</v>
      </c>
      <c r="F1184">
        <v>2710</v>
      </c>
      <c r="G1184" s="9">
        <v>4100</v>
      </c>
      <c r="H1184">
        <v>5</v>
      </c>
      <c r="I1184" s="9">
        <f t="shared" si="144"/>
        <v>20500</v>
      </c>
      <c r="X1184" s="5">
        <v>45740</v>
      </c>
      <c r="Y1184" t="str">
        <f t="shared" si="145"/>
        <v>Monday</v>
      </c>
      <c r="Z1184">
        <f t="shared" si="146"/>
        <v>24</v>
      </c>
      <c r="AA1184">
        <f t="shared" si="147"/>
        <v>3</v>
      </c>
      <c r="AB1184" t="str">
        <f t="shared" si="148"/>
        <v>March</v>
      </c>
      <c r="AC1184">
        <f t="shared" si="149"/>
        <v>2025</v>
      </c>
      <c r="AD1184" t="str">
        <f t="shared" si="150"/>
        <v/>
      </c>
      <c r="AE1184" t="str" cm="1">
        <f t="array" ref="AE1184">_xlfn.SWITCH(Y1184,"Saturday","Weekend","Sunday","Weekend","Weekday")</f>
        <v>Weekday</v>
      </c>
      <c r="AF1184" t="str">
        <f t="shared" si="151"/>
        <v>No</v>
      </c>
    </row>
    <row r="1185" spans="3:32" x14ac:dyDescent="0.25">
      <c r="C1185" t="s">
        <v>2189</v>
      </c>
      <c r="D1185" t="s">
        <v>340</v>
      </c>
      <c r="E1185" t="s">
        <v>168</v>
      </c>
      <c r="F1185">
        <v>2710</v>
      </c>
      <c r="G1185" s="9">
        <v>3300</v>
      </c>
      <c r="H1185">
        <v>7</v>
      </c>
      <c r="I1185" s="9">
        <f t="shared" si="144"/>
        <v>23100</v>
      </c>
      <c r="X1185" s="5">
        <v>45741</v>
      </c>
      <c r="Y1185" t="str">
        <f t="shared" si="145"/>
        <v>Tuesday</v>
      </c>
      <c r="Z1185">
        <f t="shared" si="146"/>
        <v>25</v>
      </c>
      <c r="AA1185">
        <f t="shared" si="147"/>
        <v>3</v>
      </c>
      <c r="AB1185" t="str">
        <f t="shared" si="148"/>
        <v>March</v>
      </c>
      <c r="AC1185">
        <f t="shared" si="149"/>
        <v>2025</v>
      </c>
      <c r="AD1185" t="str">
        <f t="shared" si="150"/>
        <v/>
      </c>
      <c r="AE1185" t="str" cm="1">
        <f t="array" ref="AE1185">_xlfn.SWITCH(Y1185,"Saturday","Weekend","Sunday","Weekend","Weekday")</f>
        <v>Weekday</v>
      </c>
      <c r="AF1185" t="str">
        <f t="shared" si="151"/>
        <v>No</v>
      </c>
    </row>
    <row r="1186" spans="3:32" x14ac:dyDescent="0.25">
      <c r="C1186" t="s">
        <v>2190</v>
      </c>
      <c r="D1186" t="s">
        <v>316</v>
      </c>
      <c r="E1186" t="s">
        <v>135</v>
      </c>
      <c r="F1186">
        <v>2790</v>
      </c>
      <c r="G1186" s="9">
        <v>8300</v>
      </c>
      <c r="H1186">
        <v>1</v>
      </c>
      <c r="I1186" s="9">
        <f t="shared" si="144"/>
        <v>8300</v>
      </c>
      <c r="X1186" s="5">
        <v>45742</v>
      </c>
      <c r="Y1186" t="str">
        <f t="shared" si="145"/>
        <v>Wednesday</v>
      </c>
      <c r="Z1186">
        <f t="shared" si="146"/>
        <v>26</v>
      </c>
      <c r="AA1186">
        <f t="shared" si="147"/>
        <v>3</v>
      </c>
      <c r="AB1186" t="str">
        <f t="shared" si="148"/>
        <v>March</v>
      </c>
      <c r="AC1186">
        <f t="shared" si="149"/>
        <v>2025</v>
      </c>
      <c r="AD1186" t="str">
        <f t="shared" si="150"/>
        <v/>
      </c>
      <c r="AE1186" t="str" cm="1">
        <f t="array" ref="AE1186">_xlfn.SWITCH(Y1186,"Saturday","Weekend","Sunday","Weekend","Weekday")</f>
        <v>Weekday</v>
      </c>
      <c r="AF1186" t="str">
        <f t="shared" si="151"/>
        <v>No</v>
      </c>
    </row>
    <row r="1187" spans="3:32" x14ac:dyDescent="0.25">
      <c r="C1187" t="s">
        <v>2191</v>
      </c>
      <c r="D1187" t="s">
        <v>425</v>
      </c>
      <c r="E1187" t="s">
        <v>90</v>
      </c>
      <c r="F1187">
        <v>2910</v>
      </c>
      <c r="G1187" s="9">
        <v>890</v>
      </c>
      <c r="H1187">
        <v>1</v>
      </c>
      <c r="I1187" s="9">
        <f t="shared" si="144"/>
        <v>890</v>
      </c>
      <c r="X1187" s="5">
        <v>45743</v>
      </c>
      <c r="Y1187" t="str">
        <f t="shared" si="145"/>
        <v>Thursday</v>
      </c>
      <c r="Z1187">
        <f t="shared" si="146"/>
        <v>27</v>
      </c>
      <c r="AA1187">
        <f t="shared" si="147"/>
        <v>3</v>
      </c>
      <c r="AB1187" t="str">
        <f t="shared" si="148"/>
        <v>March</v>
      </c>
      <c r="AC1187">
        <f t="shared" si="149"/>
        <v>2025</v>
      </c>
      <c r="AD1187" t="str">
        <f t="shared" si="150"/>
        <v/>
      </c>
      <c r="AE1187" t="str" cm="1">
        <f t="array" ref="AE1187">_xlfn.SWITCH(Y1187,"Saturday","Weekend","Sunday","Weekend","Weekday")</f>
        <v>Weekday</v>
      </c>
      <c r="AF1187" t="str">
        <f t="shared" si="151"/>
        <v>No</v>
      </c>
    </row>
    <row r="1188" spans="3:32" x14ac:dyDescent="0.25">
      <c r="C1188" t="s">
        <v>2192</v>
      </c>
      <c r="D1188" t="s">
        <v>337</v>
      </c>
      <c r="E1188" t="s">
        <v>62</v>
      </c>
      <c r="F1188">
        <v>2820</v>
      </c>
      <c r="G1188" s="9">
        <v>110</v>
      </c>
      <c r="H1188">
        <v>10</v>
      </c>
      <c r="I1188" s="9">
        <f t="shared" si="144"/>
        <v>1100</v>
      </c>
      <c r="X1188" s="5">
        <v>45744</v>
      </c>
      <c r="Y1188" t="str">
        <f t="shared" si="145"/>
        <v>Friday</v>
      </c>
      <c r="Z1188">
        <f t="shared" si="146"/>
        <v>28</v>
      </c>
      <c r="AA1188">
        <f t="shared" si="147"/>
        <v>3</v>
      </c>
      <c r="AB1188" t="str">
        <f t="shared" si="148"/>
        <v>March</v>
      </c>
      <c r="AC1188">
        <f t="shared" si="149"/>
        <v>2025</v>
      </c>
      <c r="AD1188" t="str">
        <f t="shared" si="150"/>
        <v/>
      </c>
      <c r="AE1188" t="str" cm="1">
        <f t="array" ref="AE1188">_xlfn.SWITCH(Y1188,"Saturday","Weekend","Sunday","Weekend","Weekday")</f>
        <v>Weekday</v>
      </c>
      <c r="AF1188" t="str">
        <f t="shared" si="151"/>
        <v>No</v>
      </c>
    </row>
    <row r="1189" spans="3:32" x14ac:dyDescent="0.25">
      <c r="C1189" t="s">
        <v>2193</v>
      </c>
      <c r="D1189" t="s">
        <v>336</v>
      </c>
      <c r="E1189" t="s">
        <v>33</v>
      </c>
      <c r="F1189">
        <v>2800</v>
      </c>
      <c r="G1189" s="9">
        <v>5100</v>
      </c>
      <c r="H1189">
        <v>1</v>
      </c>
      <c r="I1189" s="9">
        <f t="shared" si="144"/>
        <v>5100</v>
      </c>
      <c r="X1189" s="5">
        <v>45745</v>
      </c>
      <c r="Y1189" t="str">
        <f t="shared" si="145"/>
        <v>Saturday</v>
      </c>
      <c r="Z1189">
        <f t="shared" si="146"/>
        <v>29</v>
      </c>
      <c r="AA1189">
        <f t="shared" si="147"/>
        <v>3</v>
      </c>
      <c r="AB1189" t="str">
        <f t="shared" si="148"/>
        <v>March</v>
      </c>
      <c r="AC1189">
        <f t="shared" si="149"/>
        <v>2025</v>
      </c>
      <c r="AD1189" t="str">
        <f t="shared" si="150"/>
        <v/>
      </c>
      <c r="AE1189" t="str" cm="1">
        <f t="array" ref="AE1189">_xlfn.SWITCH(Y1189,"Saturday","Weekend","Sunday","Weekend","Weekday")</f>
        <v>Weekend</v>
      </c>
      <c r="AF1189" t="str">
        <f t="shared" si="151"/>
        <v>Yes</v>
      </c>
    </row>
    <row r="1190" spans="3:32" x14ac:dyDescent="0.25">
      <c r="C1190" t="s">
        <v>2194</v>
      </c>
      <c r="D1190" t="s">
        <v>449</v>
      </c>
      <c r="E1190" t="s">
        <v>28</v>
      </c>
      <c r="F1190">
        <v>2760</v>
      </c>
      <c r="G1190" s="9">
        <v>1100</v>
      </c>
      <c r="H1190">
        <v>1</v>
      </c>
      <c r="I1190" s="9">
        <f t="shared" si="144"/>
        <v>1100</v>
      </c>
      <c r="X1190" s="5">
        <v>45746</v>
      </c>
      <c r="Y1190" t="str">
        <f t="shared" si="145"/>
        <v>Sunday</v>
      </c>
      <c r="Z1190">
        <f t="shared" si="146"/>
        <v>30</v>
      </c>
      <c r="AA1190">
        <f t="shared" si="147"/>
        <v>3</v>
      </c>
      <c r="AB1190" t="str">
        <f t="shared" si="148"/>
        <v>March</v>
      </c>
      <c r="AC1190">
        <f t="shared" si="149"/>
        <v>2025</v>
      </c>
      <c r="AD1190" t="str">
        <f t="shared" si="150"/>
        <v/>
      </c>
      <c r="AE1190" t="str" cm="1">
        <f t="array" ref="AE1190">_xlfn.SWITCH(Y1190,"Saturday","Weekend","Sunday","Weekend","Weekday")</f>
        <v>Weekend</v>
      </c>
      <c r="AF1190" t="str">
        <f t="shared" si="151"/>
        <v>Yes</v>
      </c>
    </row>
    <row r="1191" spans="3:32" x14ac:dyDescent="0.25">
      <c r="C1191" t="s">
        <v>2195</v>
      </c>
      <c r="D1191" t="s">
        <v>392</v>
      </c>
      <c r="E1191" t="s">
        <v>95</v>
      </c>
      <c r="F1191">
        <v>2770</v>
      </c>
      <c r="G1191" s="9">
        <v>240</v>
      </c>
      <c r="H1191">
        <v>2</v>
      </c>
      <c r="I1191" s="9">
        <f t="shared" si="144"/>
        <v>480</v>
      </c>
      <c r="X1191" s="5">
        <v>45747</v>
      </c>
      <c r="Y1191" t="str">
        <f t="shared" si="145"/>
        <v>Monday</v>
      </c>
      <c r="Z1191">
        <f t="shared" si="146"/>
        <v>31</v>
      </c>
      <c r="AA1191">
        <f t="shared" si="147"/>
        <v>3</v>
      </c>
      <c r="AB1191" t="str">
        <f t="shared" si="148"/>
        <v>March</v>
      </c>
      <c r="AC1191">
        <f t="shared" si="149"/>
        <v>2025</v>
      </c>
      <c r="AD1191" t="str">
        <f t="shared" si="150"/>
        <v/>
      </c>
      <c r="AE1191" t="str" cm="1">
        <f t="array" ref="AE1191">_xlfn.SWITCH(Y1191,"Saturday","Weekend","Sunday","Weekend","Weekday")</f>
        <v>Weekday</v>
      </c>
      <c r="AF1191" t="str">
        <f t="shared" si="151"/>
        <v>No</v>
      </c>
    </row>
    <row r="1192" spans="3:32" x14ac:dyDescent="0.25">
      <c r="C1192" t="s">
        <v>2196</v>
      </c>
      <c r="D1192" t="s">
        <v>361</v>
      </c>
      <c r="E1192" t="s">
        <v>102</v>
      </c>
      <c r="F1192">
        <v>2760</v>
      </c>
      <c r="G1192" s="9">
        <v>67</v>
      </c>
      <c r="H1192">
        <v>4</v>
      </c>
      <c r="I1192" s="9">
        <f t="shared" si="144"/>
        <v>268</v>
      </c>
      <c r="X1192" s="5">
        <v>45748</v>
      </c>
      <c r="Y1192" t="str">
        <f t="shared" si="145"/>
        <v>Tuesday</v>
      </c>
      <c r="Z1192">
        <f t="shared" si="146"/>
        <v>1</v>
      </c>
      <c r="AA1192">
        <f t="shared" si="147"/>
        <v>4</v>
      </c>
      <c r="AB1192" t="str">
        <f t="shared" si="148"/>
        <v>April</v>
      </c>
      <c r="AC1192">
        <f t="shared" si="149"/>
        <v>2025</v>
      </c>
      <c r="AD1192" t="str">
        <f t="shared" si="150"/>
        <v/>
      </c>
      <c r="AE1192" t="str" cm="1">
        <f t="array" ref="AE1192">_xlfn.SWITCH(Y1192,"Saturday","Weekend","Sunday","Weekend","Weekday")</f>
        <v>Weekday</v>
      </c>
      <c r="AF1192" t="str">
        <f t="shared" si="151"/>
        <v>No</v>
      </c>
    </row>
    <row r="1193" spans="3:32" x14ac:dyDescent="0.25">
      <c r="C1193" t="s">
        <v>2197</v>
      </c>
      <c r="D1193" t="s">
        <v>304</v>
      </c>
      <c r="E1193" t="s">
        <v>100</v>
      </c>
      <c r="F1193">
        <v>2740</v>
      </c>
      <c r="G1193" s="9">
        <v>11</v>
      </c>
      <c r="H1193">
        <v>1</v>
      </c>
      <c r="I1193" s="9">
        <f t="shared" si="144"/>
        <v>11</v>
      </c>
      <c r="X1193" s="5">
        <v>45749</v>
      </c>
      <c r="Y1193" t="str">
        <f t="shared" si="145"/>
        <v>Wednesday</v>
      </c>
      <c r="Z1193">
        <f t="shared" si="146"/>
        <v>2</v>
      </c>
      <c r="AA1193">
        <f t="shared" si="147"/>
        <v>4</v>
      </c>
      <c r="AB1193" t="str">
        <f t="shared" si="148"/>
        <v>April</v>
      </c>
      <c r="AC1193">
        <f t="shared" si="149"/>
        <v>2025</v>
      </c>
      <c r="AD1193" t="str">
        <f t="shared" si="150"/>
        <v/>
      </c>
      <c r="AE1193" t="str" cm="1">
        <f t="array" ref="AE1193">_xlfn.SWITCH(Y1193,"Saturday","Weekend","Sunday","Weekend","Weekday")</f>
        <v>Weekday</v>
      </c>
      <c r="AF1193" t="str">
        <f t="shared" si="151"/>
        <v>No</v>
      </c>
    </row>
    <row r="1194" spans="3:32" x14ac:dyDescent="0.25">
      <c r="C1194" t="s">
        <v>2198</v>
      </c>
      <c r="D1194" t="s">
        <v>393</v>
      </c>
      <c r="E1194" t="s">
        <v>92</v>
      </c>
      <c r="F1194">
        <v>2760</v>
      </c>
      <c r="G1194" s="9">
        <v>170</v>
      </c>
      <c r="H1194">
        <v>8</v>
      </c>
      <c r="I1194" s="9">
        <f t="shared" si="144"/>
        <v>1360</v>
      </c>
      <c r="X1194" s="5">
        <v>45750</v>
      </c>
      <c r="Y1194" t="str">
        <f t="shared" si="145"/>
        <v>Thursday</v>
      </c>
      <c r="Z1194">
        <f t="shared" si="146"/>
        <v>3</v>
      </c>
      <c r="AA1194">
        <f t="shared" si="147"/>
        <v>4</v>
      </c>
      <c r="AB1194" t="str">
        <f t="shared" si="148"/>
        <v>April</v>
      </c>
      <c r="AC1194">
        <f t="shared" si="149"/>
        <v>2025</v>
      </c>
      <c r="AD1194" t="str">
        <f t="shared" si="150"/>
        <v/>
      </c>
      <c r="AE1194" t="str" cm="1">
        <f t="array" ref="AE1194">_xlfn.SWITCH(Y1194,"Saturday","Weekend","Sunday","Weekend","Weekday")</f>
        <v>Weekday</v>
      </c>
      <c r="AF1194" t="str">
        <f t="shared" si="151"/>
        <v>No</v>
      </c>
    </row>
    <row r="1195" spans="3:32" x14ac:dyDescent="0.25">
      <c r="C1195" t="s">
        <v>2199</v>
      </c>
      <c r="D1195" t="s">
        <v>220</v>
      </c>
      <c r="E1195" t="s">
        <v>125</v>
      </c>
      <c r="F1195">
        <v>2810</v>
      </c>
      <c r="G1195" s="9">
        <v>8900</v>
      </c>
      <c r="H1195">
        <v>1</v>
      </c>
      <c r="I1195" s="9">
        <f t="shared" si="144"/>
        <v>8900</v>
      </c>
      <c r="X1195" s="5">
        <v>45751</v>
      </c>
      <c r="Y1195" t="str">
        <f t="shared" si="145"/>
        <v>Friday</v>
      </c>
      <c r="Z1195">
        <f t="shared" si="146"/>
        <v>4</v>
      </c>
      <c r="AA1195">
        <f t="shared" si="147"/>
        <v>4</v>
      </c>
      <c r="AB1195" t="str">
        <f t="shared" si="148"/>
        <v>April</v>
      </c>
      <c r="AC1195">
        <f t="shared" si="149"/>
        <v>2025</v>
      </c>
      <c r="AD1195" t="str">
        <f t="shared" si="150"/>
        <v/>
      </c>
      <c r="AE1195" t="str" cm="1">
        <f t="array" ref="AE1195">_xlfn.SWITCH(Y1195,"Saturday","Weekend","Sunday","Weekend","Weekday")</f>
        <v>Weekday</v>
      </c>
      <c r="AF1195" t="str">
        <f t="shared" si="151"/>
        <v>No</v>
      </c>
    </row>
    <row r="1196" spans="3:32" x14ac:dyDescent="0.25">
      <c r="C1196" t="s">
        <v>2200</v>
      </c>
      <c r="D1196" t="s">
        <v>266</v>
      </c>
      <c r="E1196" t="s">
        <v>109</v>
      </c>
      <c r="F1196">
        <v>2840</v>
      </c>
      <c r="G1196" s="9">
        <v>9600</v>
      </c>
      <c r="H1196">
        <v>1</v>
      </c>
      <c r="I1196" s="9">
        <f t="shared" si="144"/>
        <v>9600</v>
      </c>
      <c r="X1196" s="5">
        <v>45752</v>
      </c>
      <c r="Y1196" t="str">
        <f t="shared" si="145"/>
        <v>Saturday</v>
      </c>
      <c r="Z1196">
        <f t="shared" si="146"/>
        <v>5</v>
      </c>
      <c r="AA1196">
        <f t="shared" si="147"/>
        <v>4</v>
      </c>
      <c r="AB1196" t="str">
        <f t="shared" si="148"/>
        <v>April</v>
      </c>
      <c r="AC1196">
        <f t="shared" si="149"/>
        <v>2025</v>
      </c>
      <c r="AD1196" t="str">
        <f t="shared" si="150"/>
        <v/>
      </c>
      <c r="AE1196" t="str" cm="1">
        <f t="array" ref="AE1196">_xlfn.SWITCH(Y1196,"Saturday","Weekend","Sunday","Weekend","Weekday")</f>
        <v>Weekend</v>
      </c>
      <c r="AF1196" t="str">
        <f t="shared" si="151"/>
        <v>Yes</v>
      </c>
    </row>
    <row r="1197" spans="3:32" x14ac:dyDescent="0.25">
      <c r="C1197" t="s">
        <v>2201</v>
      </c>
      <c r="D1197" t="s">
        <v>313</v>
      </c>
      <c r="E1197" t="s">
        <v>70</v>
      </c>
      <c r="F1197">
        <v>3000</v>
      </c>
      <c r="G1197" s="9">
        <v>320</v>
      </c>
      <c r="H1197">
        <v>3</v>
      </c>
      <c r="I1197" s="9">
        <f t="shared" si="144"/>
        <v>960</v>
      </c>
      <c r="X1197" s="5">
        <v>45753</v>
      </c>
      <c r="Y1197" t="str">
        <f t="shared" si="145"/>
        <v>Sunday</v>
      </c>
      <c r="Z1197">
        <f t="shared" si="146"/>
        <v>6</v>
      </c>
      <c r="AA1197">
        <f t="shared" si="147"/>
        <v>4</v>
      </c>
      <c r="AB1197" t="str">
        <f t="shared" si="148"/>
        <v>April</v>
      </c>
      <c r="AC1197">
        <f t="shared" si="149"/>
        <v>2025</v>
      </c>
      <c r="AD1197" t="str">
        <f t="shared" si="150"/>
        <v/>
      </c>
      <c r="AE1197" t="str" cm="1">
        <f t="array" ref="AE1197">_xlfn.SWITCH(Y1197,"Saturday","Weekend","Sunday","Weekend","Weekday")</f>
        <v>Weekend</v>
      </c>
      <c r="AF1197" t="str">
        <f t="shared" si="151"/>
        <v>Yes</v>
      </c>
    </row>
    <row r="1198" spans="3:32" x14ac:dyDescent="0.25">
      <c r="C1198" t="s">
        <v>2202</v>
      </c>
      <c r="D1198" t="s">
        <v>385</v>
      </c>
      <c r="E1198" t="s">
        <v>82</v>
      </c>
      <c r="F1198">
        <v>2810</v>
      </c>
      <c r="G1198" s="9">
        <v>140</v>
      </c>
      <c r="H1198">
        <v>1</v>
      </c>
      <c r="I1198" s="9">
        <f t="shared" si="144"/>
        <v>140</v>
      </c>
      <c r="X1198" s="5">
        <v>45754</v>
      </c>
      <c r="Y1198" t="str">
        <f t="shared" si="145"/>
        <v>Monday</v>
      </c>
      <c r="Z1198">
        <f t="shared" si="146"/>
        <v>7</v>
      </c>
      <c r="AA1198">
        <f t="shared" si="147"/>
        <v>4</v>
      </c>
      <c r="AB1198" t="str">
        <f t="shared" si="148"/>
        <v>April</v>
      </c>
      <c r="AC1198">
        <f t="shared" si="149"/>
        <v>2025</v>
      </c>
      <c r="AD1198" t="str">
        <f t="shared" si="150"/>
        <v/>
      </c>
      <c r="AE1198" t="str" cm="1">
        <f t="array" ref="AE1198">_xlfn.SWITCH(Y1198,"Saturday","Weekend","Sunday","Weekend","Weekday")</f>
        <v>Weekday</v>
      </c>
      <c r="AF1198" t="str">
        <f t="shared" si="151"/>
        <v>No</v>
      </c>
    </row>
    <row r="1199" spans="3:32" x14ac:dyDescent="0.25">
      <c r="C1199" t="s">
        <v>2203</v>
      </c>
      <c r="D1199" t="s">
        <v>190</v>
      </c>
      <c r="E1199" t="s">
        <v>143</v>
      </c>
      <c r="F1199">
        <v>2740</v>
      </c>
      <c r="G1199" s="9">
        <v>9400</v>
      </c>
      <c r="H1199">
        <v>1</v>
      </c>
      <c r="I1199" s="9">
        <f t="shared" si="144"/>
        <v>9400</v>
      </c>
      <c r="X1199" s="5">
        <v>45755</v>
      </c>
      <c r="Y1199" t="str">
        <f t="shared" si="145"/>
        <v>Tuesday</v>
      </c>
      <c r="Z1199">
        <f t="shared" si="146"/>
        <v>8</v>
      </c>
      <c r="AA1199">
        <f t="shared" si="147"/>
        <v>4</v>
      </c>
      <c r="AB1199" t="str">
        <f t="shared" si="148"/>
        <v>April</v>
      </c>
      <c r="AC1199">
        <f t="shared" si="149"/>
        <v>2025</v>
      </c>
      <c r="AD1199" t="str">
        <f t="shared" si="150"/>
        <v/>
      </c>
      <c r="AE1199" t="str" cm="1">
        <f t="array" ref="AE1199">_xlfn.SWITCH(Y1199,"Saturday","Weekend","Sunday","Weekend","Weekday")</f>
        <v>Weekday</v>
      </c>
      <c r="AF1199" t="str">
        <f t="shared" si="151"/>
        <v>No</v>
      </c>
    </row>
    <row r="1200" spans="3:32" x14ac:dyDescent="0.25">
      <c r="C1200" t="s">
        <v>2204</v>
      </c>
      <c r="D1200" t="s">
        <v>395</v>
      </c>
      <c r="E1200" t="s">
        <v>156</v>
      </c>
      <c r="F1200">
        <v>2710</v>
      </c>
      <c r="G1200" s="9">
        <v>410</v>
      </c>
      <c r="H1200">
        <v>1</v>
      </c>
      <c r="I1200" s="9">
        <f t="shared" si="144"/>
        <v>410</v>
      </c>
      <c r="X1200" s="5">
        <v>45756</v>
      </c>
      <c r="Y1200" t="str">
        <f t="shared" si="145"/>
        <v>Wednesday</v>
      </c>
      <c r="Z1200">
        <f t="shared" si="146"/>
        <v>9</v>
      </c>
      <c r="AA1200">
        <f t="shared" si="147"/>
        <v>4</v>
      </c>
      <c r="AB1200" t="str">
        <f t="shared" si="148"/>
        <v>April</v>
      </c>
      <c r="AC1200">
        <f t="shared" si="149"/>
        <v>2025</v>
      </c>
      <c r="AD1200" t="str">
        <f t="shared" si="150"/>
        <v/>
      </c>
      <c r="AE1200" t="str" cm="1">
        <f t="array" ref="AE1200">_xlfn.SWITCH(Y1200,"Saturday","Weekend","Sunday","Weekend","Weekday")</f>
        <v>Weekday</v>
      </c>
      <c r="AF1200" t="str">
        <f t="shared" si="151"/>
        <v>No</v>
      </c>
    </row>
    <row r="1201" spans="3:32" x14ac:dyDescent="0.25">
      <c r="C1201" t="s">
        <v>2205</v>
      </c>
      <c r="D1201" t="s">
        <v>356</v>
      </c>
      <c r="E1201" t="s">
        <v>26</v>
      </c>
      <c r="F1201">
        <v>2800</v>
      </c>
      <c r="G1201" s="9">
        <v>1300</v>
      </c>
      <c r="H1201">
        <v>9</v>
      </c>
      <c r="I1201" s="9">
        <f t="shared" si="144"/>
        <v>11700</v>
      </c>
      <c r="X1201" s="5">
        <v>45757</v>
      </c>
      <c r="Y1201" t="str">
        <f t="shared" si="145"/>
        <v>Thursday</v>
      </c>
      <c r="Z1201">
        <f t="shared" si="146"/>
        <v>10</v>
      </c>
      <c r="AA1201">
        <f t="shared" si="147"/>
        <v>4</v>
      </c>
      <c r="AB1201" t="str">
        <f t="shared" si="148"/>
        <v>April</v>
      </c>
      <c r="AC1201">
        <f t="shared" si="149"/>
        <v>2025</v>
      </c>
      <c r="AD1201" t="str">
        <f t="shared" si="150"/>
        <v/>
      </c>
      <c r="AE1201" t="str" cm="1">
        <f t="array" ref="AE1201">_xlfn.SWITCH(Y1201,"Saturday","Weekend","Sunday","Weekend","Weekday")</f>
        <v>Weekday</v>
      </c>
      <c r="AF1201" t="str">
        <f t="shared" si="151"/>
        <v>No</v>
      </c>
    </row>
    <row r="1202" spans="3:32" x14ac:dyDescent="0.25">
      <c r="C1202" t="s">
        <v>2206</v>
      </c>
      <c r="D1202" t="s">
        <v>247</v>
      </c>
      <c r="E1202" t="s">
        <v>85</v>
      </c>
      <c r="F1202">
        <v>2780</v>
      </c>
      <c r="G1202" s="9">
        <v>8600</v>
      </c>
      <c r="H1202">
        <v>1</v>
      </c>
      <c r="I1202" s="9">
        <f t="shared" si="144"/>
        <v>8600</v>
      </c>
      <c r="X1202" s="5">
        <v>45758</v>
      </c>
      <c r="Y1202" t="str">
        <f t="shared" si="145"/>
        <v>Friday</v>
      </c>
      <c r="Z1202">
        <f t="shared" si="146"/>
        <v>11</v>
      </c>
      <c r="AA1202">
        <f t="shared" si="147"/>
        <v>4</v>
      </c>
      <c r="AB1202" t="str">
        <f t="shared" si="148"/>
        <v>April</v>
      </c>
      <c r="AC1202">
        <f t="shared" si="149"/>
        <v>2025</v>
      </c>
      <c r="AD1202" t="str">
        <f t="shared" si="150"/>
        <v/>
      </c>
      <c r="AE1202" t="str" cm="1">
        <f t="array" ref="AE1202">_xlfn.SWITCH(Y1202,"Saturday","Weekend","Sunday","Weekend","Weekday")</f>
        <v>Weekday</v>
      </c>
      <c r="AF1202" t="str">
        <f t="shared" si="151"/>
        <v>No</v>
      </c>
    </row>
    <row r="1203" spans="3:32" x14ac:dyDescent="0.25">
      <c r="C1203" t="s">
        <v>2207</v>
      </c>
      <c r="D1203" t="s">
        <v>429</v>
      </c>
      <c r="E1203" t="s">
        <v>48</v>
      </c>
      <c r="F1203">
        <v>2780</v>
      </c>
      <c r="G1203" s="9">
        <v>84</v>
      </c>
      <c r="H1203">
        <v>1</v>
      </c>
      <c r="I1203" s="9">
        <f t="shared" si="144"/>
        <v>84</v>
      </c>
      <c r="X1203" s="5">
        <v>45759</v>
      </c>
      <c r="Y1203" t="str">
        <f t="shared" si="145"/>
        <v>Saturday</v>
      </c>
      <c r="Z1203">
        <f t="shared" si="146"/>
        <v>12</v>
      </c>
      <c r="AA1203">
        <f t="shared" si="147"/>
        <v>4</v>
      </c>
      <c r="AB1203" t="str">
        <f t="shared" si="148"/>
        <v>April</v>
      </c>
      <c r="AC1203">
        <f t="shared" si="149"/>
        <v>2025</v>
      </c>
      <c r="AD1203" t="str">
        <f t="shared" si="150"/>
        <v/>
      </c>
      <c r="AE1203" t="str" cm="1">
        <f t="array" ref="AE1203">_xlfn.SWITCH(Y1203,"Saturday","Weekend","Sunday","Weekend","Weekday")</f>
        <v>Weekend</v>
      </c>
      <c r="AF1203" t="str">
        <f t="shared" si="151"/>
        <v>Yes</v>
      </c>
    </row>
    <row r="1204" spans="3:32" x14ac:dyDescent="0.25">
      <c r="C1204" t="s">
        <v>2208</v>
      </c>
      <c r="D1204" t="s">
        <v>418</v>
      </c>
      <c r="E1204" t="s">
        <v>112</v>
      </c>
      <c r="F1204">
        <v>2920</v>
      </c>
      <c r="G1204" s="9">
        <v>36</v>
      </c>
      <c r="H1204">
        <v>1</v>
      </c>
      <c r="I1204" s="9">
        <f t="shared" si="144"/>
        <v>36</v>
      </c>
      <c r="X1204" s="5">
        <v>45760</v>
      </c>
      <c r="Y1204" t="str">
        <f t="shared" si="145"/>
        <v>Sunday</v>
      </c>
      <c r="Z1204">
        <f t="shared" si="146"/>
        <v>13</v>
      </c>
      <c r="AA1204">
        <f t="shared" si="147"/>
        <v>4</v>
      </c>
      <c r="AB1204" t="str">
        <f t="shared" si="148"/>
        <v>April</v>
      </c>
      <c r="AC1204">
        <f t="shared" si="149"/>
        <v>2025</v>
      </c>
      <c r="AD1204" t="str">
        <f t="shared" si="150"/>
        <v/>
      </c>
      <c r="AE1204" t="str" cm="1">
        <f t="array" ref="AE1204">_xlfn.SWITCH(Y1204,"Saturday","Weekend","Sunday","Weekend","Weekday")</f>
        <v>Weekend</v>
      </c>
      <c r="AF1204" t="str">
        <f t="shared" si="151"/>
        <v>Yes</v>
      </c>
    </row>
    <row r="1205" spans="3:32" x14ac:dyDescent="0.25">
      <c r="C1205" t="s">
        <v>2209</v>
      </c>
      <c r="D1205" t="s">
        <v>264</v>
      </c>
      <c r="E1205" t="s">
        <v>173</v>
      </c>
      <c r="F1205">
        <v>3000</v>
      </c>
      <c r="G1205" s="9">
        <v>5000</v>
      </c>
      <c r="H1205">
        <v>1</v>
      </c>
      <c r="I1205" s="9">
        <f t="shared" si="144"/>
        <v>5000</v>
      </c>
      <c r="X1205" s="5">
        <v>45761</v>
      </c>
      <c r="Y1205" t="str">
        <f t="shared" si="145"/>
        <v>Monday</v>
      </c>
      <c r="Z1205">
        <f t="shared" si="146"/>
        <v>14</v>
      </c>
      <c r="AA1205">
        <f t="shared" si="147"/>
        <v>4</v>
      </c>
      <c r="AB1205" t="str">
        <f t="shared" si="148"/>
        <v>April</v>
      </c>
      <c r="AC1205">
        <f t="shared" si="149"/>
        <v>2025</v>
      </c>
      <c r="AD1205" t="str">
        <f t="shared" si="150"/>
        <v/>
      </c>
      <c r="AE1205" t="str" cm="1">
        <f t="array" ref="AE1205">_xlfn.SWITCH(Y1205,"Saturday","Weekend","Sunday","Weekend","Weekday")</f>
        <v>Weekday</v>
      </c>
      <c r="AF1205" t="str">
        <f t="shared" si="151"/>
        <v>No</v>
      </c>
    </row>
    <row r="1206" spans="3:32" x14ac:dyDescent="0.25">
      <c r="C1206" t="s">
        <v>2210</v>
      </c>
      <c r="D1206" t="s">
        <v>189</v>
      </c>
      <c r="E1206" t="s">
        <v>144</v>
      </c>
      <c r="F1206">
        <v>2850</v>
      </c>
      <c r="G1206" s="9">
        <v>810</v>
      </c>
      <c r="H1206">
        <v>1</v>
      </c>
      <c r="I1206" s="9">
        <f t="shared" si="144"/>
        <v>810</v>
      </c>
      <c r="X1206" s="5">
        <v>45762</v>
      </c>
      <c r="Y1206" t="str">
        <f t="shared" si="145"/>
        <v>Tuesday</v>
      </c>
      <c r="Z1206">
        <f t="shared" si="146"/>
        <v>15</v>
      </c>
      <c r="AA1206">
        <f t="shared" si="147"/>
        <v>4</v>
      </c>
      <c r="AB1206" t="str">
        <f t="shared" si="148"/>
        <v>April</v>
      </c>
      <c r="AC1206">
        <f t="shared" si="149"/>
        <v>2025</v>
      </c>
      <c r="AD1206" t="str">
        <f t="shared" si="150"/>
        <v/>
      </c>
      <c r="AE1206" t="str" cm="1">
        <f t="array" ref="AE1206">_xlfn.SWITCH(Y1206,"Saturday","Weekend","Sunday","Weekend","Weekday")</f>
        <v>Weekday</v>
      </c>
      <c r="AF1206" t="str">
        <f t="shared" si="151"/>
        <v>No</v>
      </c>
    </row>
    <row r="1207" spans="3:32" x14ac:dyDescent="0.25">
      <c r="C1207" t="s">
        <v>2211</v>
      </c>
      <c r="D1207" t="s">
        <v>227</v>
      </c>
      <c r="E1207" t="s">
        <v>30</v>
      </c>
      <c r="F1207">
        <v>2740</v>
      </c>
      <c r="G1207" s="9">
        <v>4300</v>
      </c>
      <c r="H1207">
        <v>8</v>
      </c>
      <c r="I1207" s="9">
        <f t="shared" si="144"/>
        <v>34400</v>
      </c>
      <c r="X1207" s="5">
        <v>45763</v>
      </c>
      <c r="Y1207" t="str">
        <f t="shared" si="145"/>
        <v>Wednesday</v>
      </c>
      <c r="Z1207">
        <f t="shared" si="146"/>
        <v>16</v>
      </c>
      <c r="AA1207">
        <f t="shared" si="147"/>
        <v>4</v>
      </c>
      <c r="AB1207" t="str">
        <f t="shared" si="148"/>
        <v>April</v>
      </c>
      <c r="AC1207">
        <f t="shared" si="149"/>
        <v>2025</v>
      </c>
      <c r="AD1207" t="str">
        <f t="shared" si="150"/>
        <v/>
      </c>
      <c r="AE1207" t="str" cm="1">
        <f t="array" ref="AE1207">_xlfn.SWITCH(Y1207,"Saturday","Weekend","Sunday","Weekend","Weekday")</f>
        <v>Weekday</v>
      </c>
      <c r="AF1207" t="str">
        <f t="shared" si="151"/>
        <v>No</v>
      </c>
    </row>
    <row r="1208" spans="3:32" x14ac:dyDescent="0.25">
      <c r="C1208" t="s">
        <v>2212</v>
      </c>
      <c r="D1208" t="s">
        <v>242</v>
      </c>
      <c r="E1208" t="s">
        <v>98</v>
      </c>
      <c r="F1208">
        <v>2880</v>
      </c>
      <c r="G1208" s="9">
        <v>340</v>
      </c>
      <c r="H1208">
        <v>7</v>
      </c>
      <c r="I1208" s="9">
        <f t="shared" si="144"/>
        <v>2380</v>
      </c>
      <c r="X1208" s="5">
        <v>45764</v>
      </c>
      <c r="Y1208" t="str">
        <f t="shared" si="145"/>
        <v>Thursday</v>
      </c>
      <c r="Z1208">
        <f t="shared" si="146"/>
        <v>17</v>
      </c>
      <c r="AA1208">
        <f t="shared" si="147"/>
        <v>4</v>
      </c>
      <c r="AB1208" t="str">
        <f t="shared" si="148"/>
        <v>April</v>
      </c>
      <c r="AC1208">
        <f t="shared" si="149"/>
        <v>2025</v>
      </c>
      <c r="AD1208" t="str">
        <f t="shared" si="150"/>
        <v/>
      </c>
      <c r="AE1208" t="str" cm="1">
        <f t="array" ref="AE1208">_xlfn.SWITCH(Y1208,"Saturday","Weekend","Sunday","Weekend","Weekday")</f>
        <v>Weekday</v>
      </c>
      <c r="AF1208" t="str">
        <f t="shared" si="151"/>
        <v>No</v>
      </c>
    </row>
    <row r="1209" spans="3:32" x14ac:dyDescent="0.25">
      <c r="C1209" t="s">
        <v>2213</v>
      </c>
      <c r="D1209" t="s">
        <v>287</v>
      </c>
      <c r="E1209" t="s">
        <v>90</v>
      </c>
      <c r="F1209">
        <v>2890</v>
      </c>
      <c r="G1209" s="9">
        <v>3000</v>
      </c>
      <c r="H1209">
        <v>1</v>
      </c>
      <c r="I1209" s="9">
        <f t="shared" si="144"/>
        <v>3000</v>
      </c>
      <c r="X1209" s="5">
        <v>45765</v>
      </c>
      <c r="Y1209" t="str">
        <f t="shared" si="145"/>
        <v>Friday</v>
      </c>
      <c r="Z1209">
        <f t="shared" si="146"/>
        <v>18</v>
      </c>
      <c r="AA1209">
        <f t="shared" si="147"/>
        <v>4</v>
      </c>
      <c r="AB1209" t="str">
        <f t="shared" si="148"/>
        <v>April</v>
      </c>
      <c r="AC1209">
        <f t="shared" si="149"/>
        <v>2025</v>
      </c>
      <c r="AD1209" t="str">
        <f t="shared" si="150"/>
        <v/>
      </c>
      <c r="AE1209" t="str" cm="1">
        <f t="array" ref="AE1209">_xlfn.SWITCH(Y1209,"Saturday","Weekend","Sunday","Weekend","Weekday")</f>
        <v>Weekday</v>
      </c>
      <c r="AF1209" t="str">
        <f t="shared" si="151"/>
        <v>No</v>
      </c>
    </row>
    <row r="1210" spans="3:32" x14ac:dyDescent="0.25">
      <c r="C1210" t="s">
        <v>2214</v>
      </c>
      <c r="D1210" t="s">
        <v>206</v>
      </c>
      <c r="E1210" t="s">
        <v>73</v>
      </c>
      <c r="F1210">
        <v>2790</v>
      </c>
      <c r="G1210" s="9">
        <v>1500</v>
      </c>
      <c r="H1210">
        <v>1</v>
      </c>
      <c r="I1210" s="9">
        <f t="shared" si="144"/>
        <v>1500</v>
      </c>
      <c r="X1210" s="5">
        <v>45766</v>
      </c>
      <c r="Y1210" t="str">
        <f t="shared" si="145"/>
        <v>Saturday</v>
      </c>
      <c r="Z1210">
        <f t="shared" si="146"/>
        <v>19</v>
      </c>
      <c r="AA1210">
        <f t="shared" si="147"/>
        <v>4</v>
      </c>
      <c r="AB1210" t="str">
        <f t="shared" si="148"/>
        <v>April</v>
      </c>
      <c r="AC1210">
        <f t="shared" si="149"/>
        <v>2025</v>
      </c>
      <c r="AD1210" t="str">
        <f t="shared" si="150"/>
        <v/>
      </c>
      <c r="AE1210" t="str" cm="1">
        <f t="array" ref="AE1210">_xlfn.SWITCH(Y1210,"Saturday","Weekend","Sunday","Weekend","Weekday")</f>
        <v>Weekend</v>
      </c>
      <c r="AF1210" t="str">
        <f t="shared" si="151"/>
        <v>Yes</v>
      </c>
    </row>
    <row r="1211" spans="3:32" x14ac:dyDescent="0.25">
      <c r="C1211" t="s">
        <v>2215</v>
      </c>
      <c r="D1211" t="s">
        <v>385</v>
      </c>
      <c r="E1211" t="s">
        <v>146</v>
      </c>
      <c r="F1211">
        <v>2910</v>
      </c>
      <c r="G1211" s="9">
        <v>9900</v>
      </c>
      <c r="H1211">
        <v>3</v>
      </c>
      <c r="I1211" s="9">
        <f t="shared" si="144"/>
        <v>29700</v>
      </c>
      <c r="X1211" s="5">
        <v>45767</v>
      </c>
      <c r="Y1211" t="str">
        <f t="shared" si="145"/>
        <v>Sunday</v>
      </c>
      <c r="Z1211">
        <f t="shared" si="146"/>
        <v>20</v>
      </c>
      <c r="AA1211">
        <f t="shared" si="147"/>
        <v>4</v>
      </c>
      <c r="AB1211" t="str">
        <f t="shared" si="148"/>
        <v>April</v>
      </c>
      <c r="AC1211">
        <f t="shared" si="149"/>
        <v>2025</v>
      </c>
      <c r="AD1211" t="str">
        <f t="shared" si="150"/>
        <v/>
      </c>
      <c r="AE1211" t="str" cm="1">
        <f t="array" ref="AE1211">_xlfn.SWITCH(Y1211,"Saturday","Weekend","Sunday","Weekend","Weekday")</f>
        <v>Weekend</v>
      </c>
      <c r="AF1211" t="str">
        <f t="shared" si="151"/>
        <v>Yes</v>
      </c>
    </row>
    <row r="1212" spans="3:32" x14ac:dyDescent="0.25">
      <c r="C1212" t="s">
        <v>2216</v>
      </c>
      <c r="D1212" t="s">
        <v>275</v>
      </c>
      <c r="E1212" t="s">
        <v>77</v>
      </c>
      <c r="F1212">
        <v>2770</v>
      </c>
      <c r="G1212" s="9">
        <v>850</v>
      </c>
      <c r="H1212">
        <v>1</v>
      </c>
      <c r="I1212" s="9">
        <f t="shared" si="144"/>
        <v>850</v>
      </c>
      <c r="X1212" s="5">
        <v>45768</v>
      </c>
      <c r="Y1212" t="str">
        <f t="shared" si="145"/>
        <v>Monday</v>
      </c>
      <c r="Z1212">
        <f t="shared" si="146"/>
        <v>21</v>
      </c>
      <c r="AA1212">
        <f t="shared" si="147"/>
        <v>4</v>
      </c>
      <c r="AB1212" t="str">
        <f t="shared" si="148"/>
        <v>April</v>
      </c>
      <c r="AC1212">
        <f t="shared" si="149"/>
        <v>2025</v>
      </c>
      <c r="AD1212" t="str">
        <f t="shared" si="150"/>
        <v/>
      </c>
      <c r="AE1212" t="str" cm="1">
        <f t="array" ref="AE1212">_xlfn.SWITCH(Y1212,"Saturday","Weekend","Sunday","Weekend","Weekday")</f>
        <v>Weekday</v>
      </c>
      <c r="AF1212" t="str">
        <f t="shared" si="151"/>
        <v>No</v>
      </c>
    </row>
    <row r="1213" spans="3:32" x14ac:dyDescent="0.25">
      <c r="C1213" t="s">
        <v>2217</v>
      </c>
      <c r="D1213" t="s">
        <v>311</v>
      </c>
      <c r="E1213" t="s">
        <v>79</v>
      </c>
      <c r="F1213">
        <v>2910</v>
      </c>
      <c r="G1213" s="9">
        <v>96</v>
      </c>
      <c r="H1213">
        <v>1</v>
      </c>
      <c r="I1213" s="9">
        <f t="shared" si="144"/>
        <v>96</v>
      </c>
      <c r="X1213" s="5">
        <v>45769</v>
      </c>
      <c r="Y1213" t="str">
        <f t="shared" si="145"/>
        <v>Tuesday</v>
      </c>
      <c r="Z1213">
        <f t="shared" si="146"/>
        <v>22</v>
      </c>
      <c r="AA1213">
        <f t="shared" si="147"/>
        <v>4</v>
      </c>
      <c r="AB1213" t="str">
        <f t="shared" si="148"/>
        <v>April</v>
      </c>
      <c r="AC1213">
        <f t="shared" si="149"/>
        <v>2025</v>
      </c>
      <c r="AD1213" t="str">
        <f t="shared" si="150"/>
        <v/>
      </c>
      <c r="AE1213" t="str" cm="1">
        <f t="array" ref="AE1213">_xlfn.SWITCH(Y1213,"Saturday","Weekend","Sunday","Weekend","Weekday")</f>
        <v>Weekday</v>
      </c>
      <c r="AF1213" t="str">
        <f t="shared" si="151"/>
        <v>No</v>
      </c>
    </row>
    <row r="1214" spans="3:32" x14ac:dyDescent="0.25">
      <c r="C1214" t="s">
        <v>2218</v>
      </c>
      <c r="D1214" t="s">
        <v>348</v>
      </c>
      <c r="E1214" t="s">
        <v>27</v>
      </c>
      <c r="F1214">
        <v>2860</v>
      </c>
      <c r="G1214" s="9">
        <v>9200</v>
      </c>
      <c r="H1214">
        <v>1</v>
      </c>
      <c r="I1214" s="9">
        <f t="shared" si="144"/>
        <v>9200</v>
      </c>
      <c r="X1214" s="5">
        <v>45770</v>
      </c>
      <c r="Y1214" t="str">
        <f t="shared" si="145"/>
        <v>Wednesday</v>
      </c>
      <c r="Z1214">
        <f t="shared" si="146"/>
        <v>23</v>
      </c>
      <c r="AA1214">
        <f t="shared" si="147"/>
        <v>4</v>
      </c>
      <c r="AB1214" t="str">
        <f t="shared" si="148"/>
        <v>April</v>
      </c>
      <c r="AC1214">
        <f t="shared" si="149"/>
        <v>2025</v>
      </c>
      <c r="AD1214" t="str">
        <f t="shared" si="150"/>
        <v/>
      </c>
      <c r="AE1214" t="str" cm="1">
        <f t="array" ref="AE1214">_xlfn.SWITCH(Y1214,"Saturday","Weekend","Sunday","Weekend","Weekday")</f>
        <v>Weekday</v>
      </c>
      <c r="AF1214" t="str">
        <f t="shared" si="151"/>
        <v>No</v>
      </c>
    </row>
    <row r="1215" spans="3:32" x14ac:dyDescent="0.25">
      <c r="C1215" t="s">
        <v>2219</v>
      </c>
      <c r="D1215" t="s">
        <v>304</v>
      </c>
      <c r="E1215" t="s">
        <v>33</v>
      </c>
      <c r="F1215">
        <v>2770</v>
      </c>
      <c r="G1215" s="9">
        <v>380</v>
      </c>
      <c r="H1215">
        <v>1</v>
      </c>
      <c r="I1215" s="9">
        <f t="shared" si="144"/>
        <v>380</v>
      </c>
      <c r="X1215" s="5">
        <v>45771</v>
      </c>
      <c r="Y1215" t="str">
        <f t="shared" si="145"/>
        <v>Thursday</v>
      </c>
      <c r="Z1215">
        <f t="shared" si="146"/>
        <v>24</v>
      </c>
      <c r="AA1215">
        <f t="shared" si="147"/>
        <v>4</v>
      </c>
      <c r="AB1215" t="str">
        <f t="shared" si="148"/>
        <v>April</v>
      </c>
      <c r="AC1215">
        <f t="shared" si="149"/>
        <v>2025</v>
      </c>
      <c r="AD1215" t="str">
        <f t="shared" si="150"/>
        <v/>
      </c>
      <c r="AE1215" t="str" cm="1">
        <f t="array" ref="AE1215">_xlfn.SWITCH(Y1215,"Saturday","Weekend","Sunday","Weekend","Weekday")</f>
        <v>Weekday</v>
      </c>
      <c r="AF1215" t="str">
        <f t="shared" si="151"/>
        <v>No</v>
      </c>
    </row>
    <row r="1216" spans="3:32" x14ac:dyDescent="0.25">
      <c r="C1216" t="s">
        <v>2220</v>
      </c>
      <c r="D1216" t="s">
        <v>360</v>
      </c>
      <c r="E1216" t="s">
        <v>170</v>
      </c>
      <c r="F1216">
        <v>2890</v>
      </c>
      <c r="G1216" s="9">
        <v>29</v>
      </c>
      <c r="H1216">
        <v>6</v>
      </c>
      <c r="I1216" s="9">
        <f t="shared" si="144"/>
        <v>174</v>
      </c>
      <c r="X1216" s="5">
        <v>45772</v>
      </c>
      <c r="Y1216" t="str">
        <f t="shared" si="145"/>
        <v>Friday</v>
      </c>
      <c r="Z1216">
        <f t="shared" si="146"/>
        <v>25</v>
      </c>
      <c r="AA1216">
        <f t="shared" si="147"/>
        <v>4</v>
      </c>
      <c r="AB1216" t="str">
        <f t="shared" si="148"/>
        <v>April</v>
      </c>
      <c r="AC1216">
        <f t="shared" si="149"/>
        <v>2025</v>
      </c>
      <c r="AD1216" t="str">
        <f t="shared" si="150"/>
        <v/>
      </c>
      <c r="AE1216" t="str" cm="1">
        <f t="array" ref="AE1216">_xlfn.SWITCH(Y1216,"Saturday","Weekend","Sunday","Weekend","Weekday")</f>
        <v>Weekday</v>
      </c>
      <c r="AF1216" t="str">
        <f t="shared" si="151"/>
        <v>No</v>
      </c>
    </row>
    <row r="1217" spans="3:32" x14ac:dyDescent="0.25">
      <c r="C1217" t="s">
        <v>2221</v>
      </c>
      <c r="D1217" t="s">
        <v>360</v>
      </c>
      <c r="E1217" t="s">
        <v>63</v>
      </c>
      <c r="F1217">
        <v>2890</v>
      </c>
      <c r="G1217" s="9">
        <v>3500</v>
      </c>
      <c r="H1217">
        <v>1</v>
      </c>
      <c r="I1217" s="9">
        <f t="shared" si="144"/>
        <v>3500</v>
      </c>
      <c r="X1217" s="5">
        <v>45773</v>
      </c>
      <c r="Y1217" t="str">
        <f t="shared" si="145"/>
        <v>Saturday</v>
      </c>
      <c r="Z1217">
        <f t="shared" si="146"/>
        <v>26</v>
      </c>
      <c r="AA1217">
        <f t="shared" si="147"/>
        <v>4</v>
      </c>
      <c r="AB1217" t="str">
        <f t="shared" si="148"/>
        <v>April</v>
      </c>
      <c r="AC1217">
        <f t="shared" si="149"/>
        <v>2025</v>
      </c>
      <c r="AD1217" t="str">
        <f t="shared" si="150"/>
        <v/>
      </c>
      <c r="AE1217" t="str" cm="1">
        <f t="array" ref="AE1217">_xlfn.SWITCH(Y1217,"Saturday","Weekend","Sunday","Weekend","Weekday")</f>
        <v>Weekend</v>
      </c>
      <c r="AF1217" t="str">
        <f t="shared" si="151"/>
        <v>Yes</v>
      </c>
    </row>
    <row r="1218" spans="3:32" x14ac:dyDescent="0.25">
      <c r="C1218" t="s">
        <v>2222</v>
      </c>
      <c r="D1218" t="s">
        <v>270</v>
      </c>
      <c r="E1218" t="s">
        <v>135</v>
      </c>
      <c r="F1218">
        <v>2770</v>
      </c>
      <c r="G1218" s="9">
        <v>390</v>
      </c>
      <c r="H1218">
        <v>4</v>
      </c>
      <c r="I1218" s="9">
        <f t="shared" si="144"/>
        <v>1560</v>
      </c>
      <c r="X1218" s="5">
        <v>45774</v>
      </c>
      <c r="Y1218" t="str">
        <f t="shared" si="145"/>
        <v>Sunday</v>
      </c>
      <c r="Z1218">
        <f t="shared" si="146"/>
        <v>27</v>
      </c>
      <c r="AA1218">
        <f t="shared" si="147"/>
        <v>4</v>
      </c>
      <c r="AB1218" t="str">
        <f t="shared" si="148"/>
        <v>April</v>
      </c>
      <c r="AC1218">
        <f t="shared" si="149"/>
        <v>2025</v>
      </c>
      <c r="AD1218" t="str">
        <f t="shared" si="150"/>
        <v/>
      </c>
      <c r="AE1218" t="str" cm="1">
        <f t="array" ref="AE1218">_xlfn.SWITCH(Y1218,"Saturday","Weekend","Sunday","Weekend","Weekday")</f>
        <v>Weekend</v>
      </c>
      <c r="AF1218" t="str">
        <f t="shared" si="151"/>
        <v>Yes</v>
      </c>
    </row>
    <row r="1219" spans="3:32" x14ac:dyDescent="0.25">
      <c r="C1219" t="s">
        <v>2223</v>
      </c>
      <c r="D1219" t="s">
        <v>415</v>
      </c>
      <c r="E1219" t="s">
        <v>174</v>
      </c>
      <c r="F1219">
        <v>2850</v>
      </c>
      <c r="G1219" s="9">
        <v>560</v>
      </c>
      <c r="H1219">
        <v>1</v>
      </c>
      <c r="I1219" s="9">
        <f t="shared" si="144"/>
        <v>560</v>
      </c>
      <c r="X1219" s="5">
        <v>45775</v>
      </c>
      <c r="Y1219" t="str">
        <f t="shared" si="145"/>
        <v>Monday</v>
      </c>
      <c r="Z1219">
        <f t="shared" si="146"/>
        <v>28</v>
      </c>
      <c r="AA1219">
        <f t="shared" si="147"/>
        <v>4</v>
      </c>
      <c r="AB1219" t="str">
        <f t="shared" si="148"/>
        <v>April</v>
      </c>
      <c r="AC1219">
        <f t="shared" si="149"/>
        <v>2025</v>
      </c>
      <c r="AD1219" t="str">
        <f t="shared" si="150"/>
        <v/>
      </c>
      <c r="AE1219" t="str" cm="1">
        <f t="array" ref="AE1219">_xlfn.SWITCH(Y1219,"Saturday","Weekend","Sunday","Weekend","Weekday")</f>
        <v>Weekday</v>
      </c>
      <c r="AF1219" t="str">
        <f t="shared" si="151"/>
        <v>No</v>
      </c>
    </row>
    <row r="1220" spans="3:32" x14ac:dyDescent="0.25">
      <c r="C1220" t="s">
        <v>2224</v>
      </c>
      <c r="D1220" t="s">
        <v>273</v>
      </c>
      <c r="E1220" t="s">
        <v>58</v>
      </c>
      <c r="F1220">
        <v>2760</v>
      </c>
      <c r="G1220" s="9">
        <v>47</v>
      </c>
      <c r="H1220">
        <v>5</v>
      </c>
      <c r="I1220" s="9">
        <f t="shared" si="144"/>
        <v>235</v>
      </c>
      <c r="X1220" s="5">
        <v>45776</v>
      </c>
      <c r="Y1220" t="str">
        <f t="shared" si="145"/>
        <v>Tuesday</v>
      </c>
      <c r="Z1220">
        <f t="shared" si="146"/>
        <v>29</v>
      </c>
      <c r="AA1220">
        <f t="shared" si="147"/>
        <v>4</v>
      </c>
      <c r="AB1220" t="str">
        <f t="shared" si="148"/>
        <v>April</v>
      </c>
      <c r="AC1220">
        <f t="shared" si="149"/>
        <v>2025</v>
      </c>
      <c r="AD1220" t="str">
        <f t="shared" si="150"/>
        <v/>
      </c>
      <c r="AE1220" t="str" cm="1">
        <f t="array" ref="AE1220">_xlfn.SWITCH(Y1220,"Saturday","Weekend","Sunday","Weekend","Weekday")</f>
        <v>Weekday</v>
      </c>
      <c r="AF1220" t="str">
        <f t="shared" si="151"/>
        <v>No</v>
      </c>
    </row>
    <row r="1221" spans="3:32" x14ac:dyDescent="0.25">
      <c r="C1221" t="s">
        <v>2225</v>
      </c>
      <c r="D1221" t="s">
        <v>192</v>
      </c>
      <c r="E1221" t="s">
        <v>115</v>
      </c>
      <c r="F1221">
        <v>2900</v>
      </c>
      <c r="G1221" s="9">
        <v>610</v>
      </c>
      <c r="H1221">
        <v>1</v>
      </c>
      <c r="I1221" s="9">
        <f t="shared" si="144"/>
        <v>610</v>
      </c>
      <c r="X1221" s="5">
        <v>45777</v>
      </c>
      <c r="Y1221" t="str">
        <f t="shared" si="145"/>
        <v>Wednesday</v>
      </c>
      <c r="Z1221">
        <f t="shared" si="146"/>
        <v>30</v>
      </c>
      <c r="AA1221">
        <f t="shared" si="147"/>
        <v>4</v>
      </c>
      <c r="AB1221" t="str">
        <f t="shared" si="148"/>
        <v>April</v>
      </c>
      <c r="AC1221">
        <f t="shared" si="149"/>
        <v>2025</v>
      </c>
      <c r="AD1221" t="str">
        <f t="shared" si="150"/>
        <v/>
      </c>
      <c r="AE1221" t="str" cm="1">
        <f t="array" ref="AE1221">_xlfn.SWITCH(Y1221,"Saturday","Weekend","Sunday","Weekend","Weekday")</f>
        <v>Weekday</v>
      </c>
      <c r="AF1221" t="str">
        <f t="shared" si="151"/>
        <v>No</v>
      </c>
    </row>
    <row r="1222" spans="3:32" x14ac:dyDescent="0.25">
      <c r="C1222" t="s">
        <v>2226</v>
      </c>
      <c r="D1222" t="s">
        <v>186</v>
      </c>
      <c r="E1222" t="s">
        <v>53</v>
      </c>
      <c r="F1222">
        <v>2900</v>
      </c>
      <c r="G1222" s="9">
        <v>91</v>
      </c>
      <c r="H1222">
        <v>4</v>
      </c>
      <c r="I1222" s="9">
        <f t="shared" si="144"/>
        <v>364</v>
      </c>
      <c r="X1222" s="5">
        <v>45778</v>
      </c>
      <c r="Y1222" t="str">
        <f t="shared" si="145"/>
        <v>Thursday</v>
      </c>
      <c r="Z1222">
        <f t="shared" si="146"/>
        <v>1</v>
      </c>
      <c r="AA1222">
        <f t="shared" si="147"/>
        <v>5</v>
      </c>
      <c r="AB1222" t="str">
        <f t="shared" si="148"/>
        <v>May</v>
      </c>
      <c r="AC1222">
        <f t="shared" si="149"/>
        <v>2025</v>
      </c>
      <c r="AD1222" t="str">
        <f t="shared" si="150"/>
        <v/>
      </c>
      <c r="AE1222" t="str" cm="1">
        <f t="array" ref="AE1222">_xlfn.SWITCH(Y1222,"Saturday","Weekend","Sunday","Weekend","Weekday")</f>
        <v>Weekday</v>
      </c>
      <c r="AF1222" t="str">
        <f t="shared" si="151"/>
        <v>No</v>
      </c>
    </row>
    <row r="1223" spans="3:32" x14ac:dyDescent="0.25">
      <c r="C1223" t="s">
        <v>2227</v>
      </c>
      <c r="D1223" t="s">
        <v>200</v>
      </c>
      <c r="E1223" t="s">
        <v>100</v>
      </c>
      <c r="F1223">
        <v>2910</v>
      </c>
      <c r="G1223" s="9">
        <v>87</v>
      </c>
      <c r="H1223">
        <v>1</v>
      </c>
      <c r="I1223" s="9">
        <f t="shared" ref="I1223:I1286" si="152">G1223*H1223</f>
        <v>87</v>
      </c>
      <c r="X1223" s="5">
        <v>45779</v>
      </c>
      <c r="Y1223" t="str">
        <f t="shared" ref="Y1223:Y1286" si="153">TEXT(X1223,"dddd")</f>
        <v>Friday</v>
      </c>
      <c r="Z1223">
        <f t="shared" ref="Z1223:Z1286" si="154">DAY(X1223)</f>
        <v>2</v>
      </c>
      <c r="AA1223">
        <f t="shared" ref="AA1223:AA1286" si="155">MONTH(X1223)</f>
        <v>5</v>
      </c>
      <c r="AB1223" t="str">
        <f t="shared" ref="AB1223:AB1286" si="156">TEXT(X1223,"mmmm")</f>
        <v>May</v>
      </c>
      <c r="AC1223">
        <f t="shared" ref="AC1223:AC1286" si="157">YEAR(X1223)</f>
        <v>2025</v>
      </c>
      <c r="AD1223" t="str">
        <f t="shared" ref="AD1223:AD1286" si="158">_xlfn.XLOOKUP(X1223,$AH$6:$AH$105,$AI$6:$AI$105,"")</f>
        <v/>
      </c>
      <c r="AE1223" t="str" cm="1">
        <f t="array" ref="AE1223">_xlfn.SWITCH(Y1223,"Saturday","Weekend","Sunday","Weekend","Weekday")</f>
        <v>Weekday</v>
      </c>
      <c r="AF1223" t="str">
        <f t="shared" ref="AF1223:AF1286" si="159">IF(OR(NOT(AD1223=""),AE1223="Weekend"),"Yes","No")</f>
        <v>No</v>
      </c>
    </row>
    <row r="1224" spans="3:32" x14ac:dyDescent="0.25">
      <c r="C1224" t="s">
        <v>2228</v>
      </c>
      <c r="D1224" t="s">
        <v>445</v>
      </c>
      <c r="E1224" t="s">
        <v>113</v>
      </c>
      <c r="F1224">
        <v>2920</v>
      </c>
      <c r="G1224" s="9">
        <v>10</v>
      </c>
      <c r="H1224">
        <v>1</v>
      </c>
      <c r="I1224" s="9">
        <f t="shared" si="152"/>
        <v>10</v>
      </c>
      <c r="X1224" s="5">
        <v>45780</v>
      </c>
      <c r="Y1224" t="str">
        <f t="shared" si="153"/>
        <v>Saturday</v>
      </c>
      <c r="Z1224">
        <f t="shared" si="154"/>
        <v>3</v>
      </c>
      <c r="AA1224">
        <f t="shared" si="155"/>
        <v>5</v>
      </c>
      <c r="AB1224" t="str">
        <f t="shared" si="156"/>
        <v>May</v>
      </c>
      <c r="AC1224">
        <f t="shared" si="157"/>
        <v>2025</v>
      </c>
      <c r="AD1224" t="str">
        <f t="shared" si="158"/>
        <v/>
      </c>
      <c r="AE1224" t="str" cm="1">
        <f t="array" ref="AE1224">_xlfn.SWITCH(Y1224,"Saturday","Weekend","Sunday","Weekend","Weekday")</f>
        <v>Weekend</v>
      </c>
      <c r="AF1224" t="str">
        <f t="shared" si="159"/>
        <v>Yes</v>
      </c>
    </row>
    <row r="1225" spans="3:32" x14ac:dyDescent="0.25">
      <c r="C1225" t="s">
        <v>2229</v>
      </c>
      <c r="D1225" t="s">
        <v>422</v>
      </c>
      <c r="E1225" t="s">
        <v>53</v>
      </c>
      <c r="F1225">
        <v>2760</v>
      </c>
      <c r="G1225" s="9">
        <v>7800</v>
      </c>
      <c r="H1225">
        <v>2</v>
      </c>
      <c r="I1225" s="9">
        <f t="shared" si="152"/>
        <v>15600</v>
      </c>
      <c r="X1225" s="5">
        <v>45781</v>
      </c>
      <c r="Y1225" t="str">
        <f t="shared" si="153"/>
        <v>Sunday</v>
      </c>
      <c r="Z1225">
        <f t="shared" si="154"/>
        <v>4</v>
      </c>
      <c r="AA1225">
        <f t="shared" si="155"/>
        <v>5</v>
      </c>
      <c r="AB1225" t="str">
        <f t="shared" si="156"/>
        <v>May</v>
      </c>
      <c r="AC1225">
        <f t="shared" si="157"/>
        <v>2025</v>
      </c>
      <c r="AD1225" t="str">
        <f t="shared" si="158"/>
        <v/>
      </c>
      <c r="AE1225" t="str" cm="1">
        <f t="array" ref="AE1225">_xlfn.SWITCH(Y1225,"Saturday","Weekend","Sunday","Weekend","Weekday")</f>
        <v>Weekend</v>
      </c>
      <c r="AF1225" t="str">
        <f t="shared" si="159"/>
        <v>Yes</v>
      </c>
    </row>
    <row r="1226" spans="3:32" x14ac:dyDescent="0.25">
      <c r="C1226" t="s">
        <v>2230</v>
      </c>
      <c r="D1226" t="s">
        <v>255</v>
      </c>
      <c r="E1226" t="s">
        <v>126</v>
      </c>
      <c r="F1226">
        <v>2870</v>
      </c>
      <c r="G1226" s="9">
        <v>45</v>
      </c>
      <c r="H1226">
        <v>2</v>
      </c>
      <c r="I1226" s="9">
        <f t="shared" si="152"/>
        <v>90</v>
      </c>
      <c r="X1226" s="5">
        <v>45782</v>
      </c>
      <c r="Y1226" t="str">
        <f t="shared" si="153"/>
        <v>Monday</v>
      </c>
      <c r="Z1226">
        <f t="shared" si="154"/>
        <v>5</v>
      </c>
      <c r="AA1226">
        <f t="shared" si="155"/>
        <v>5</v>
      </c>
      <c r="AB1226" t="str">
        <f t="shared" si="156"/>
        <v>May</v>
      </c>
      <c r="AC1226">
        <f t="shared" si="157"/>
        <v>2025</v>
      </c>
      <c r="AD1226" t="str">
        <f t="shared" si="158"/>
        <v/>
      </c>
      <c r="AE1226" t="str" cm="1">
        <f t="array" ref="AE1226">_xlfn.SWITCH(Y1226,"Saturday","Weekend","Sunday","Weekend","Weekday")</f>
        <v>Weekday</v>
      </c>
      <c r="AF1226" t="str">
        <f t="shared" si="159"/>
        <v>No</v>
      </c>
    </row>
    <row r="1227" spans="3:32" x14ac:dyDescent="0.25">
      <c r="C1227" t="s">
        <v>2231</v>
      </c>
      <c r="D1227" t="s">
        <v>276</v>
      </c>
      <c r="E1227" t="s">
        <v>112</v>
      </c>
      <c r="F1227">
        <v>2790</v>
      </c>
      <c r="G1227" s="9">
        <v>37</v>
      </c>
      <c r="H1227">
        <v>1</v>
      </c>
      <c r="I1227" s="9">
        <f t="shared" si="152"/>
        <v>37</v>
      </c>
      <c r="X1227" s="5">
        <v>45783</v>
      </c>
      <c r="Y1227" t="str">
        <f t="shared" si="153"/>
        <v>Tuesday</v>
      </c>
      <c r="Z1227">
        <f t="shared" si="154"/>
        <v>6</v>
      </c>
      <c r="AA1227">
        <f t="shared" si="155"/>
        <v>5</v>
      </c>
      <c r="AB1227" t="str">
        <f t="shared" si="156"/>
        <v>May</v>
      </c>
      <c r="AC1227">
        <f t="shared" si="157"/>
        <v>2025</v>
      </c>
      <c r="AD1227" t="str">
        <f t="shared" si="158"/>
        <v/>
      </c>
      <c r="AE1227" t="str" cm="1">
        <f t="array" ref="AE1227">_xlfn.SWITCH(Y1227,"Saturday","Weekend","Sunday","Weekend","Weekday")</f>
        <v>Weekday</v>
      </c>
      <c r="AF1227" t="str">
        <f t="shared" si="159"/>
        <v>No</v>
      </c>
    </row>
    <row r="1228" spans="3:32" x14ac:dyDescent="0.25">
      <c r="C1228" t="s">
        <v>2232</v>
      </c>
      <c r="D1228" t="s">
        <v>275</v>
      </c>
      <c r="E1228" t="s">
        <v>170</v>
      </c>
      <c r="F1228">
        <v>2910</v>
      </c>
      <c r="G1228" s="9">
        <v>3300</v>
      </c>
      <c r="H1228">
        <v>1</v>
      </c>
      <c r="I1228" s="9">
        <f t="shared" si="152"/>
        <v>3300</v>
      </c>
      <c r="X1228" s="5">
        <v>45784</v>
      </c>
      <c r="Y1228" t="str">
        <f t="shared" si="153"/>
        <v>Wednesday</v>
      </c>
      <c r="Z1228">
        <f t="shared" si="154"/>
        <v>7</v>
      </c>
      <c r="AA1228">
        <f t="shared" si="155"/>
        <v>5</v>
      </c>
      <c r="AB1228" t="str">
        <f t="shared" si="156"/>
        <v>May</v>
      </c>
      <c r="AC1228">
        <f t="shared" si="157"/>
        <v>2025</v>
      </c>
      <c r="AD1228" t="str">
        <f t="shared" si="158"/>
        <v/>
      </c>
      <c r="AE1228" t="str" cm="1">
        <f t="array" ref="AE1228">_xlfn.SWITCH(Y1228,"Saturday","Weekend","Sunday","Weekend","Weekday")</f>
        <v>Weekday</v>
      </c>
      <c r="AF1228" t="str">
        <f t="shared" si="159"/>
        <v>No</v>
      </c>
    </row>
    <row r="1229" spans="3:32" x14ac:dyDescent="0.25">
      <c r="C1229" t="s">
        <v>2233</v>
      </c>
      <c r="D1229" t="s">
        <v>314</v>
      </c>
      <c r="E1229" t="s">
        <v>39</v>
      </c>
      <c r="F1229">
        <v>2770</v>
      </c>
      <c r="G1229" s="9">
        <v>1100</v>
      </c>
      <c r="H1229">
        <v>3</v>
      </c>
      <c r="I1229" s="9">
        <f t="shared" si="152"/>
        <v>3300</v>
      </c>
      <c r="X1229" s="5">
        <v>45785</v>
      </c>
      <c r="Y1229" t="str">
        <f t="shared" si="153"/>
        <v>Thursday</v>
      </c>
      <c r="Z1229">
        <f t="shared" si="154"/>
        <v>8</v>
      </c>
      <c r="AA1229">
        <f t="shared" si="155"/>
        <v>5</v>
      </c>
      <c r="AB1229" t="str">
        <f t="shared" si="156"/>
        <v>May</v>
      </c>
      <c r="AC1229">
        <f t="shared" si="157"/>
        <v>2025</v>
      </c>
      <c r="AD1229" t="str">
        <f t="shared" si="158"/>
        <v/>
      </c>
      <c r="AE1229" t="str" cm="1">
        <f t="array" ref="AE1229">_xlfn.SWITCH(Y1229,"Saturday","Weekend","Sunday","Weekend","Weekday")</f>
        <v>Weekday</v>
      </c>
      <c r="AF1229" t="str">
        <f t="shared" si="159"/>
        <v>No</v>
      </c>
    </row>
    <row r="1230" spans="3:32" x14ac:dyDescent="0.25">
      <c r="C1230" t="s">
        <v>2234</v>
      </c>
      <c r="D1230" t="s">
        <v>400</v>
      </c>
      <c r="E1230" t="s">
        <v>89</v>
      </c>
      <c r="F1230">
        <v>2780</v>
      </c>
      <c r="G1230" s="9">
        <v>640</v>
      </c>
      <c r="H1230">
        <v>4</v>
      </c>
      <c r="I1230" s="9">
        <f t="shared" si="152"/>
        <v>2560</v>
      </c>
      <c r="X1230" s="5">
        <v>45786</v>
      </c>
      <c r="Y1230" t="str">
        <f t="shared" si="153"/>
        <v>Friday</v>
      </c>
      <c r="Z1230">
        <f t="shared" si="154"/>
        <v>9</v>
      </c>
      <c r="AA1230">
        <f t="shared" si="155"/>
        <v>5</v>
      </c>
      <c r="AB1230" t="str">
        <f t="shared" si="156"/>
        <v>May</v>
      </c>
      <c r="AC1230">
        <f t="shared" si="157"/>
        <v>2025</v>
      </c>
      <c r="AD1230" t="str">
        <f t="shared" si="158"/>
        <v/>
      </c>
      <c r="AE1230" t="str" cm="1">
        <f t="array" ref="AE1230">_xlfn.SWITCH(Y1230,"Saturday","Weekend","Sunday","Weekend","Weekday")</f>
        <v>Weekday</v>
      </c>
      <c r="AF1230" t="str">
        <f t="shared" si="159"/>
        <v>No</v>
      </c>
    </row>
    <row r="1231" spans="3:32" x14ac:dyDescent="0.25">
      <c r="C1231" t="s">
        <v>2235</v>
      </c>
      <c r="D1231" t="s">
        <v>286</v>
      </c>
      <c r="E1231" t="s">
        <v>59</v>
      </c>
      <c r="F1231">
        <v>2910</v>
      </c>
      <c r="G1231" s="9">
        <v>4300</v>
      </c>
      <c r="H1231">
        <v>2</v>
      </c>
      <c r="I1231" s="9">
        <f t="shared" si="152"/>
        <v>8600</v>
      </c>
      <c r="X1231" s="5">
        <v>45787</v>
      </c>
      <c r="Y1231" t="str">
        <f t="shared" si="153"/>
        <v>Saturday</v>
      </c>
      <c r="Z1231">
        <f t="shared" si="154"/>
        <v>10</v>
      </c>
      <c r="AA1231">
        <f t="shared" si="155"/>
        <v>5</v>
      </c>
      <c r="AB1231" t="str">
        <f t="shared" si="156"/>
        <v>May</v>
      </c>
      <c r="AC1231">
        <f t="shared" si="157"/>
        <v>2025</v>
      </c>
      <c r="AD1231" t="str">
        <f t="shared" si="158"/>
        <v/>
      </c>
      <c r="AE1231" t="str" cm="1">
        <f t="array" ref="AE1231">_xlfn.SWITCH(Y1231,"Saturday","Weekend","Sunday","Weekend","Weekday")</f>
        <v>Weekend</v>
      </c>
      <c r="AF1231" t="str">
        <f t="shared" si="159"/>
        <v>Yes</v>
      </c>
    </row>
    <row r="1232" spans="3:32" x14ac:dyDescent="0.25">
      <c r="C1232" t="s">
        <v>2236</v>
      </c>
      <c r="D1232" t="s">
        <v>384</v>
      </c>
      <c r="E1232" t="s">
        <v>37</v>
      </c>
      <c r="F1232">
        <v>2760</v>
      </c>
      <c r="G1232" s="9">
        <v>55</v>
      </c>
      <c r="H1232">
        <v>1</v>
      </c>
      <c r="I1232" s="9">
        <f t="shared" si="152"/>
        <v>55</v>
      </c>
      <c r="X1232" s="5">
        <v>45788</v>
      </c>
      <c r="Y1232" t="str">
        <f t="shared" si="153"/>
        <v>Sunday</v>
      </c>
      <c r="Z1232">
        <f t="shared" si="154"/>
        <v>11</v>
      </c>
      <c r="AA1232">
        <f t="shared" si="155"/>
        <v>5</v>
      </c>
      <c r="AB1232" t="str">
        <f t="shared" si="156"/>
        <v>May</v>
      </c>
      <c r="AC1232">
        <f t="shared" si="157"/>
        <v>2025</v>
      </c>
      <c r="AD1232" t="str">
        <f t="shared" si="158"/>
        <v/>
      </c>
      <c r="AE1232" t="str" cm="1">
        <f t="array" ref="AE1232">_xlfn.SWITCH(Y1232,"Saturday","Weekend","Sunday","Weekend","Weekday")</f>
        <v>Weekend</v>
      </c>
      <c r="AF1232" t="str">
        <f t="shared" si="159"/>
        <v>Yes</v>
      </c>
    </row>
    <row r="1233" spans="3:32" x14ac:dyDescent="0.25">
      <c r="C1233" t="s">
        <v>2237</v>
      </c>
      <c r="D1233" t="s">
        <v>245</v>
      </c>
      <c r="E1233" t="s">
        <v>44</v>
      </c>
      <c r="F1233">
        <v>2810</v>
      </c>
      <c r="G1233" s="9">
        <v>470</v>
      </c>
      <c r="H1233">
        <v>1</v>
      </c>
      <c r="I1233" s="9">
        <f t="shared" si="152"/>
        <v>470</v>
      </c>
      <c r="X1233" s="5">
        <v>45789</v>
      </c>
      <c r="Y1233" t="str">
        <f t="shared" si="153"/>
        <v>Monday</v>
      </c>
      <c r="Z1233">
        <f t="shared" si="154"/>
        <v>12</v>
      </c>
      <c r="AA1233">
        <f t="shared" si="155"/>
        <v>5</v>
      </c>
      <c r="AB1233" t="str">
        <f t="shared" si="156"/>
        <v>May</v>
      </c>
      <c r="AC1233">
        <f t="shared" si="157"/>
        <v>2025</v>
      </c>
      <c r="AD1233" t="str">
        <f t="shared" si="158"/>
        <v/>
      </c>
      <c r="AE1233" t="str" cm="1">
        <f t="array" ref="AE1233">_xlfn.SWITCH(Y1233,"Saturday","Weekend","Sunday","Weekend","Weekday")</f>
        <v>Weekday</v>
      </c>
      <c r="AF1233" t="str">
        <f t="shared" si="159"/>
        <v>No</v>
      </c>
    </row>
    <row r="1234" spans="3:32" x14ac:dyDescent="0.25">
      <c r="C1234" t="s">
        <v>2238</v>
      </c>
      <c r="D1234" t="s">
        <v>372</v>
      </c>
      <c r="E1234" t="s">
        <v>84</v>
      </c>
      <c r="F1234">
        <v>3000</v>
      </c>
      <c r="G1234" s="9">
        <v>61</v>
      </c>
      <c r="H1234">
        <v>2</v>
      </c>
      <c r="I1234" s="9">
        <f t="shared" si="152"/>
        <v>122</v>
      </c>
      <c r="X1234" s="5">
        <v>45790</v>
      </c>
      <c r="Y1234" t="str">
        <f t="shared" si="153"/>
        <v>Tuesday</v>
      </c>
      <c r="Z1234">
        <f t="shared" si="154"/>
        <v>13</v>
      </c>
      <c r="AA1234">
        <f t="shared" si="155"/>
        <v>5</v>
      </c>
      <c r="AB1234" t="str">
        <f t="shared" si="156"/>
        <v>May</v>
      </c>
      <c r="AC1234">
        <f t="shared" si="157"/>
        <v>2025</v>
      </c>
      <c r="AD1234" t="str">
        <f t="shared" si="158"/>
        <v/>
      </c>
      <c r="AE1234" t="str" cm="1">
        <f t="array" ref="AE1234">_xlfn.SWITCH(Y1234,"Saturday","Weekend","Sunday","Weekend","Weekday")</f>
        <v>Weekday</v>
      </c>
      <c r="AF1234" t="str">
        <f t="shared" si="159"/>
        <v>No</v>
      </c>
    </row>
    <row r="1235" spans="3:32" x14ac:dyDescent="0.25">
      <c r="C1235" t="s">
        <v>2239</v>
      </c>
      <c r="D1235" t="s">
        <v>391</v>
      </c>
      <c r="E1235" t="s">
        <v>52</v>
      </c>
      <c r="F1235">
        <v>2870</v>
      </c>
      <c r="G1235" s="9">
        <v>43</v>
      </c>
      <c r="H1235">
        <v>1</v>
      </c>
      <c r="I1235" s="9">
        <f t="shared" si="152"/>
        <v>43</v>
      </c>
      <c r="X1235" s="5">
        <v>45791</v>
      </c>
      <c r="Y1235" t="str">
        <f t="shared" si="153"/>
        <v>Wednesday</v>
      </c>
      <c r="Z1235">
        <f t="shared" si="154"/>
        <v>14</v>
      </c>
      <c r="AA1235">
        <f t="shared" si="155"/>
        <v>5</v>
      </c>
      <c r="AB1235" t="str">
        <f t="shared" si="156"/>
        <v>May</v>
      </c>
      <c r="AC1235">
        <f t="shared" si="157"/>
        <v>2025</v>
      </c>
      <c r="AD1235" t="str">
        <f t="shared" si="158"/>
        <v/>
      </c>
      <c r="AE1235" t="str" cm="1">
        <f t="array" ref="AE1235">_xlfn.SWITCH(Y1235,"Saturday","Weekend","Sunday","Weekend","Weekday")</f>
        <v>Weekday</v>
      </c>
      <c r="AF1235" t="str">
        <f t="shared" si="159"/>
        <v>No</v>
      </c>
    </row>
    <row r="1236" spans="3:32" x14ac:dyDescent="0.25">
      <c r="C1236" t="s">
        <v>2240</v>
      </c>
      <c r="D1236" t="s">
        <v>182</v>
      </c>
      <c r="E1236" t="s">
        <v>122</v>
      </c>
      <c r="F1236">
        <v>2810</v>
      </c>
      <c r="G1236" s="9">
        <v>9400</v>
      </c>
      <c r="H1236">
        <v>1</v>
      </c>
      <c r="I1236" s="9">
        <f t="shared" si="152"/>
        <v>9400</v>
      </c>
      <c r="X1236" s="5">
        <v>45792</v>
      </c>
      <c r="Y1236" t="str">
        <f t="shared" si="153"/>
        <v>Thursday</v>
      </c>
      <c r="Z1236">
        <f t="shared" si="154"/>
        <v>15</v>
      </c>
      <c r="AA1236">
        <f t="shared" si="155"/>
        <v>5</v>
      </c>
      <c r="AB1236" t="str">
        <f t="shared" si="156"/>
        <v>May</v>
      </c>
      <c r="AC1236">
        <f t="shared" si="157"/>
        <v>2025</v>
      </c>
      <c r="AD1236" t="str">
        <f t="shared" si="158"/>
        <v/>
      </c>
      <c r="AE1236" t="str" cm="1">
        <f t="array" ref="AE1236">_xlfn.SWITCH(Y1236,"Saturday","Weekend","Sunday","Weekend","Weekday")</f>
        <v>Weekday</v>
      </c>
      <c r="AF1236" t="str">
        <f t="shared" si="159"/>
        <v>No</v>
      </c>
    </row>
    <row r="1237" spans="3:32" x14ac:dyDescent="0.25">
      <c r="C1237" t="s">
        <v>2241</v>
      </c>
      <c r="D1237" t="s">
        <v>289</v>
      </c>
      <c r="E1237" t="s">
        <v>90</v>
      </c>
      <c r="F1237">
        <v>2820</v>
      </c>
      <c r="G1237" s="9">
        <v>67</v>
      </c>
      <c r="H1237">
        <v>1</v>
      </c>
      <c r="I1237" s="9">
        <f t="shared" si="152"/>
        <v>67</v>
      </c>
      <c r="X1237" s="5">
        <v>45793</v>
      </c>
      <c r="Y1237" t="str">
        <f t="shared" si="153"/>
        <v>Friday</v>
      </c>
      <c r="Z1237">
        <f t="shared" si="154"/>
        <v>16</v>
      </c>
      <c r="AA1237">
        <f t="shared" si="155"/>
        <v>5</v>
      </c>
      <c r="AB1237" t="str">
        <f t="shared" si="156"/>
        <v>May</v>
      </c>
      <c r="AC1237">
        <f t="shared" si="157"/>
        <v>2025</v>
      </c>
      <c r="AD1237" t="str">
        <f t="shared" si="158"/>
        <v/>
      </c>
      <c r="AE1237" t="str" cm="1">
        <f t="array" ref="AE1237">_xlfn.SWITCH(Y1237,"Saturday","Weekend","Sunday","Weekend","Weekday")</f>
        <v>Weekday</v>
      </c>
      <c r="AF1237" t="str">
        <f t="shared" si="159"/>
        <v>No</v>
      </c>
    </row>
    <row r="1238" spans="3:32" x14ac:dyDescent="0.25">
      <c r="C1238" t="s">
        <v>2242</v>
      </c>
      <c r="D1238" t="s">
        <v>317</v>
      </c>
      <c r="E1238" t="s">
        <v>147</v>
      </c>
      <c r="F1238">
        <v>2710</v>
      </c>
      <c r="G1238" s="9">
        <v>5800</v>
      </c>
      <c r="H1238">
        <v>2</v>
      </c>
      <c r="I1238" s="9">
        <f t="shared" si="152"/>
        <v>11600</v>
      </c>
      <c r="X1238" s="5">
        <v>45794</v>
      </c>
      <c r="Y1238" t="str">
        <f t="shared" si="153"/>
        <v>Saturday</v>
      </c>
      <c r="Z1238">
        <f t="shared" si="154"/>
        <v>17</v>
      </c>
      <c r="AA1238">
        <f t="shared" si="155"/>
        <v>5</v>
      </c>
      <c r="AB1238" t="str">
        <f t="shared" si="156"/>
        <v>May</v>
      </c>
      <c r="AC1238">
        <f t="shared" si="157"/>
        <v>2025</v>
      </c>
      <c r="AD1238" t="str">
        <f t="shared" si="158"/>
        <v/>
      </c>
      <c r="AE1238" t="str" cm="1">
        <f t="array" ref="AE1238">_xlfn.SWITCH(Y1238,"Saturday","Weekend","Sunday","Weekend","Weekday")</f>
        <v>Weekend</v>
      </c>
      <c r="AF1238" t="str">
        <f t="shared" si="159"/>
        <v>Yes</v>
      </c>
    </row>
    <row r="1239" spans="3:32" x14ac:dyDescent="0.25">
      <c r="C1239" t="s">
        <v>2243</v>
      </c>
      <c r="D1239" t="s">
        <v>243</v>
      </c>
      <c r="E1239" t="s">
        <v>96</v>
      </c>
      <c r="F1239">
        <v>2870</v>
      </c>
      <c r="G1239" s="9">
        <v>710</v>
      </c>
      <c r="H1239">
        <v>2</v>
      </c>
      <c r="I1239" s="9">
        <f t="shared" si="152"/>
        <v>1420</v>
      </c>
      <c r="X1239" s="5">
        <v>45795</v>
      </c>
      <c r="Y1239" t="str">
        <f t="shared" si="153"/>
        <v>Sunday</v>
      </c>
      <c r="Z1239">
        <f t="shared" si="154"/>
        <v>18</v>
      </c>
      <c r="AA1239">
        <f t="shared" si="155"/>
        <v>5</v>
      </c>
      <c r="AB1239" t="str">
        <f t="shared" si="156"/>
        <v>May</v>
      </c>
      <c r="AC1239">
        <f t="shared" si="157"/>
        <v>2025</v>
      </c>
      <c r="AD1239" t="str">
        <f t="shared" si="158"/>
        <v/>
      </c>
      <c r="AE1239" t="str" cm="1">
        <f t="array" ref="AE1239">_xlfn.SWITCH(Y1239,"Saturday","Weekend","Sunday","Weekend","Weekday")</f>
        <v>Weekend</v>
      </c>
      <c r="AF1239" t="str">
        <f t="shared" si="159"/>
        <v>Yes</v>
      </c>
    </row>
    <row r="1240" spans="3:32" x14ac:dyDescent="0.25">
      <c r="C1240" t="s">
        <v>2244</v>
      </c>
      <c r="D1240" t="s">
        <v>373</v>
      </c>
      <c r="E1240" t="s">
        <v>50</v>
      </c>
      <c r="F1240">
        <v>2850</v>
      </c>
      <c r="G1240" s="9">
        <v>62</v>
      </c>
      <c r="H1240">
        <v>1</v>
      </c>
      <c r="I1240" s="9">
        <f t="shared" si="152"/>
        <v>62</v>
      </c>
      <c r="X1240" s="5">
        <v>45796</v>
      </c>
      <c r="Y1240" t="str">
        <f t="shared" si="153"/>
        <v>Monday</v>
      </c>
      <c r="Z1240">
        <f t="shared" si="154"/>
        <v>19</v>
      </c>
      <c r="AA1240">
        <f t="shared" si="155"/>
        <v>5</v>
      </c>
      <c r="AB1240" t="str">
        <f t="shared" si="156"/>
        <v>May</v>
      </c>
      <c r="AC1240">
        <f t="shared" si="157"/>
        <v>2025</v>
      </c>
      <c r="AD1240" t="str">
        <f t="shared" si="158"/>
        <v/>
      </c>
      <c r="AE1240" t="str" cm="1">
        <f t="array" ref="AE1240">_xlfn.SWITCH(Y1240,"Saturday","Weekend","Sunday","Weekend","Weekday")</f>
        <v>Weekday</v>
      </c>
      <c r="AF1240" t="str">
        <f t="shared" si="159"/>
        <v>No</v>
      </c>
    </row>
    <row r="1241" spans="3:32" x14ac:dyDescent="0.25">
      <c r="C1241" t="s">
        <v>2245</v>
      </c>
      <c r="D1241" t="s">
        <v>331</v>
      </c>
      <c r="E1241" t="s">
        <v>108</v>
      </c>
      <c r="F1241">
        <v>2910</v>
      </c>
      <c r="G1241" s="9">
        <v>36</v>
      </c>
      <c r="H1241">
        <v>9</v>
      </c>
      <c r="I1241" s="9">
        <f t="shared" si="152"/>
        <v>324</v>
      </c>
      <c r="X1241" s="5">
        <v>45797</v>
      </c>
      <c r="Y1241" t="str">
        <f t="shared" si="153"/>
        <v>Tuesday</v>
      </c>
      <c r="Z1241">
        <f t="shared" si="154"/>
        <v>20</v>
      </c>
      <c r="AA1241">
        <f t="shared" si="155"/>
        <v>5</v>
      </c>
      <c r="AB1241" t="str">
        <f t="shared" si="156"/>
        <v>May</v>
      </c>
      <c r="AC1241">
        <f t="shared" si="157"/>
        <v>2025</v>
      </c>
      <c r="AD1241" t="str">
        <f t="shared" si="158"/>
        <v/>
      </c>
      <c r="AE1241" t="str" cm="1">
        <f t="array" ref="AE1241">_xlfn.SWITCH(Y1241,"Saturday","Weekend","Sunday","Weekend","Weekday")</f>
        <v>Weekday</v>
      </c>
      <c r="AF1241" t="str">
        <f t="shared" si="159"/>
        <v>No</v>
      </c>
    </row>
    <row r="1242" spans="3:32" x14ac:dyDescent="0.25">
      <c r="C1242" t="s">
        <v>2246</v>
      </c>
      <c r="D1242" t="s">
        <v>213</v>
      </c>
      <c r="E1242" t="s">
        <v>49</v>
      </c>
      <c r="F1242">
        <v>2830</v>
      </c>
      <c r="G1242" s="9">
        <v>340</v>
      </c>
      <c r="H1242">
        <v>4</v>
      </c>
      <c r="I1242" s="9">
        <f t="shared" si="152"/>
        <v>1360</v>
      </c>
      <c r="X1242" s="5">
        <v>45798</v>
      </c>
      <c r="Y1242" t="str">
        <f t="shared" si="153"/>
        <v>Wednesday</v>
      </c>
      <c r="Z1242">
        <f t="shared" si="154"/>
        <v>21</v>
      </c>
      <c r="AA1242">
        <f t="shared" si="155"/>
        <v>5</v>
      </c>
      <c r="AB1242" t="str">
        <f t="shared" si="156"/>
        <v>May</v>
      </c>
      <c r="AC1242">
        <f t="shared" si="157"/>
        <v>2025</v>
      </c>
      <c r="AD1242" t="str">
        <f t="shared" si="158"/>
        <v/>
      </c>
      <c r="AE1242" t="str" cm="1">
        <f t="array" ref="AE1242">_xlfn.SWITCH(Y1242,"Saturday","Weekend","Sunday","Weekend","Weekday")</f>
        <v>Weekday</v>
      </c>
      <c r="AF1242" t="str">
        <f t="shared" si="159"/>
        <v>No</v>
      </c>
    </row>
    <row r="1243" spans="3:32" x14ac:dyDescent="0.25">
      <c r="C1243" t="s">
        <v>2247</v>
      </c>
      <c r="D1243" t="s">
        <v>302</v>
      </c>
      <c r="E1243" t="s">
        <v>103</v>
      </c>
      <c r="F1243">
        <v>2860</v>
      </c>
      <c r="G1243" s="9">
        <v>910</v>
      </c>
      <c r="H1243">
        <v>2</v>
      </c>
      <c r="I1243" s="9">
        <f t="shared" si="152"/>
        <v>1820</v>
      </c>
      <c r="X1243" s="5">
        <v>45799</v>
      </c>
      <c r="Y1243" t="str">
        <f t="shared" si="153"/>
        <v>Thursday</v>
      </c>
      <c r="Z1243">
        <f t="shared" si="154"/>
        <v>22</v>
      </c>
      <c r="AA1243">
        <f t="shared" si="155"/>
        <v>5</v>
      </c>
      <c r="AB1243" t="str">
        <f t="shared" si="156"/>
        <v>May</v>
      </c>
      <c r="AC1243">
        <f t="shared" si="157"/>
        <v>2025</v>
      </c>
      <c r="AD1243" t="str">
        <f t="shared" si="158"/>
        <v/>
      </c>
      <c r="AE1243" t="str" cm="1">
        <f t="array" ref="AE1243">_xlfn.SWITCH(Y1243,"Saturday","Weekend","Sunday","Weekend","Weekday")</f>
        <v>Weekday</v>
      </c>
      <c r="AF1243" t="str">
        <f t="shared" si="159"/>
        <v>No</v>
      </c>
    </row>
    <row r="1244" spans="3:32" x14ac:dyDescent="0.25">
      <c r="C1244" t="s">
        <v>2248</v>
      </c>
      <c r="D1244" t="s">
        <v>288</v>
      </c>
      <c r="E1244" t="s">
        <v>134</v>
      </c>
      <c r="F1244">
        <v>2920</v>
      </c>
      <c r="G1244" s="9">
        <v>150</v>
      </c>
      <c r="H1244">
        <v>1</v>
      </c>
      <c r="I1244" s="9">
        <f t="shared" si="152"/>
        <v>150</v>
      </c>
      <c r="X1244" s="5">
        <v>45800</v>
      </c>
      <c r="Y1244" t="str">
        <f t="shared" si="153"/>
        <v>Friday</v>
      </c>
      <c r="Z1244">
        <f t="shared" si="154"/>
        <v>23</v>
      </c>
      <c r="AA1244">
        <f t="shared" si="155"/>
        <v>5</v>
      </c>
      <c r="AB1244" t="str">
        <f t="shared" si="156"/>
        <v>May</v>
      </c>
      <c r="AC1244">
        <f t="shared" si="157"/>
        <v>2025</v>
      </c>
      <c r="AD1244" t="str">
        <f t="shared" si="158"/>
        <v/>
      </c>
      <c r="AE1244" t="str" cm="1">
        <f t="array" ref="AE1244">_xlfn.SWITCH(Y1244,"Saturday","Weekend","Sunday","Weekend","Weekday")</f>
        <v>Weekday</v>
      </c>
      <c r="AF1244" t="str">
        <f t="shared" si="159"/>
        <v>No</v>
      </c>
    </row>
    <row r="1245" spans="3:32" x14ac:dyDescent="0.25">
      <c r="C1245" t="s">
        <v>2249</v>
      </c>
      <c r="D1245" t="s">
        <v>296</v>
      </c>
      <c r="E1245" t="s">
        <v>138</v>
      </c>
      <c r="F1245">
        <v>2740</v>
      </c>
      <c r="G1245" s="9">
        <v>230</v>
      </c>
      <c r="H1245">
        <v>1</v>
      </c>
      <c r="I1245" s="9">
        <f t="shared" si="152"/>
        <v>230</v>
      </c>
      <c r="X1245" s="5">
        <v>45801</v>
      </c>
      <c r="Y1245" t="str">
        <f t="shared" si="153"/>
        <v>Saturday</v>
      </c>
      <c r="Z1245">
        <f t="shared" si="154"/>
        <v>24</v>
      </c>
      <c r="AA1245">
        <f t="shared" si="155"/>
        <v>5</v>
      </c>
      <c r="AB1245" t="str">
        <f t="shared" si="156"/>
        <v>May</v>
      </c>
      <c r="AC1245">
        <f t="shared" si="157"/>
        <v>2025</v>
      </c>
      <c r="AD1245" t="str">
        <f t="shared" si="158"/>
        <v/>
      </c>
      <c r="AE1245" t="str" cm="1">
        <f t="array" ref="AE1245">_xlfn.SWITCH(Y1245,"Saturday","Weekend","Sunday","Weekend","Weekday")</f>
        <v>Weekend</v>
      </c>
      <c r="AF1245" t="str">
        <f t="shared" si="159"/>
        <v>Yes</v>
      </c>
    </row>
    <row r="1246" spans="3:32" x14ac:dyDescent="0.25">
      <c r="C1246" t="s">
        <v>2250</v>
      </c>
      <c r="D1246" t="s">
        <v>203</v>
      </c>
      <c r="E1246" t="s">
        <v>96</v>
      </c>
      <c r="F1246">
        <v>2880</v>
      </c>
      <c r="G1246" s="9">
        <v>760</v>
      </c>
      <c r="H1246">
        <v>1</v>
      </c>
      <c r="I1246" s="9">
        <f t="shared" si="152"/>
        <v>760</v>
      </c>
      <c r="X1246" s="5">
        <v>45802</v>
      </c>
      <c r="Y1246" t="str">
        <f t="shared" si="153"/>
        <v>Sunday</v>
      </c>
      <c r="Z1246">
        <f t="shared" si="154"/>
        <v>25</v>
      </c>
      <c r="AA1246">
        <f t="shared" si="155"/>
        <v>5</v>
      </c>
      <c r="AB1246" t="str">
        <f t="shared" si="156"/>
        <v>May</v>
      </c>
      <c r="AC1246">
        <f t="shared" si="157"/>
        <v>2025</v>
      </c>
      <c r="AD1246" t="str">
        <f t="shared" si="158"/>
        <v/>
      </c>
      <c r="AE1246" t="str" cm="1">
        <f t="array" ref="AE1246">_xlfn.SWITCH(Y1246,"Saturday","Weekend","Sunday","Weekend","Weekday")</f>
        <v>Weekend</v>
      </c>
      <c r="AF1246" t="str">
        <f t="shared" si="159"/>
        <v>Yes</v>
      </c>
    </row>
    <row r="1247" spans="3:32" x14ac:dyDescent="0.25">
      <c r="C1247" t="s">
        <v>2251</v>
      </c>
      <c r="D1247" t="s">
        <v>318</v>
      </c>
      <c r="E1247" t="s">
        <v>80</v>
      </c>
      <c r="F1247">
        <v>2810</v>
      </c>
      <c r="G1247" s="9">
        <v>8900</v>
      </c>
      <c r="H1247">
        <v>1</v>
      </c>
      <c r="I1247" s="9">
        <f t="shared" si="152"/>
        <v>8900</v>
      </c>
      <c r="X1247" s="5">
        <v>45803</v>
      </c>
      <c r="Y1247" t="str">
        <f t="shared" si="153"/>
        <v>Monday</v>
      </c>
      <c r="Z1247">
        <f t="shared" si="154"/>
        <v>26</v>
      </c>
      <c r="AA1247">
        <f t="shared" si="155"/>
        <v>5</v>
      </c>
      <c r="AB1247" t="str">
        <f t="shared" si="156"/>
        <v>May</v>
      </c>
      <c r="AC1247">
        <f t="shared" si="157"/>
        <v>2025</v>
      </c>
      <c r="AD1247" t="str">
        <f t="shared" si="158"/>
        <v>Memorial Day</v>
      </c>
      <c r="AE1247" t="str" cm="1">
        <f t="array" ref="AE1247">_xlfn.SWITCH(Y1247,"Saturday","Weekend","Sunday","Weekend","Weekday")</f>
        <v>Weekday</v>
      </c>
      <c r="AF1247" t="str">
        <f t="shared" si="159"/>
        <v>Yes</v>
      </c>
    </row>
    <row r="1248" spans="3:32" x14ac:dyDescent="0.25">
      <c r="C1248" t="s">
        <v>2252</v>
      </c>
      <c r="D1248" t="s">
        <v>200</v>
      </c>
      <c r="E1248" t="s">
        <v>59</v>
      </c>
      <c r="F1248">
        <v>2810</v>
      </c>
      <c r="G1248" s="9">
        <v>460</v>
      </c>
      <c r="H1248">
        <v>1</v>
      </c>
      <c r="I1248" s="9">
        <f t="shared" si="152"/>
        <v>460</v>
      </c>
      <c r="X1248" s="5">
        <v>45804</v>
      </c>
      <c r="Y1248" t="str">
        <f t="shared" si="153"/>
        <v>Tuesday</v>
      </c>
      <c r="Z1248">
        <f t="shared" si="154"/>
        <v>27</v>
      </c>
      <c r="AA1248">
        <f t="shared" si="155"/>
        <v>5</v>
      </c>
      <c r="AB1248" t="str">
        <f t="shared" si="156"/>
        <v>May</v>
      </c>
      <c r="AC1248">
        <f t="shared" si="157"/>
        <v>2025</v>
      </c>
      <c r="AD1248" t="str">
        <f t="shared" si="158"/>
        <v/>
      </c>
      <c r="AE1248" t="str" cm="1">
        <f t="array" ref="AE1248">_xlfn.SWITCH(Y1248,"Saturday","Weekend","Sunday","Weekend","Weekday")</f>
        <v>Weekday</v>
      </c>
      <c r="AF1248" t="str">
        <f t="shared" si="159"/>
        <v>No</v>
      </c>
    </row>
    <row r="1249" spans="3:32" x14ac:dyDescent="0.25">
      <c r="C1249" t="s">
        <v>2253</v>
      </c>
      <c r="D1249" t="s">
        <v>343</v>
      </c>
      <c r="E1249" t="s">
        <v>76</v>
      </c>
      <c r="F1249">
        <v>2740</v>
      </c>
      <c r="G1249" s="9">
        <v>58</v>
      </c>
      <c r="H1249">
        <v>1</v>
      </c>
      <c r="I1249" s="9">
        <f t="shared" si="152"/>
        <v>58</v>
      </c>
      <c r="X1249" s="5">
        <v>45805</v>
      </c>
      <c r="Y1249" t="str">
        <f t="shared" si="153"/>
        <v>Wednesday</v>
      </c>
      <c r="Z1249">
        <f t="shared" si="154"/>
        <v>28</v>
      </c>
      <c r="AA1249">
        <f t="shared" si="155"/>
        <v>5</v>
      </c>
      <c r="AB1249" t="str">
        <f t="shared" si="156"/>
        <v>May</v>
      </c>
      <c r="AC1249">
        <f t="shared" si="157"/>
        <v>2025</v>
      </c>
      <c r="AD1249" t="str">
        <f t="shared" si="158"/>
        <v/>
      </c>
      <c r="AE1249" t="str" cm="1">
        <f t="array" ref="AE1249">_xlfn.SWITCH(Y1249,"Saturday","Weekend","Sunday","Weekend","Weekday")</f>
        <v>Weekday</v>
      </c>
      <c r="AF1249" t="str">
        <f t="shared" si="159"/>
        <v>No</v>
      </c>
    </row>
    <row r="1250" spans="3:32" x14ac:dyDescent="0.25">
      <c r="C1250" t="s">
        <v>2254</v>
      </c>
      <c r="D1250" t="s">
        <v>289</v>
      </c>
      <c r="E1250" t="s">
        <v>166</v>
      </c>
      <c r="F1250">
        <v>2780</v>
      </c>
      <c r="G1250" s="9">
        <v>79</v>
      </c>
      <c r="H1250">
        <v>1</v>
      </c>
      <c r="I1250" s="9">
        <f t="shared" si="152"/>
        <v>79</v>
      </c>
      <c r="X1250" s="5">
        <v>45806</v>
      </c>
      <c r="Y1250" t="str">
        <f t="shared" si="153"/>
        <v>Thursday</v>
      </c>
      <c r="Z1250">
        <f t="shared" si="154"/>
        <v>29</v>
      </c>
      <c r="AA1250">
        <f t="shared" si="155"/>
        <v>5</v>
      </c>
      <c r="AB1250" t="str">
        <f t="shared" si="156"/>
        <v>May</v>
      </c>
      <c r="AC1250">
        <f t="shared" si="157"/>
        <v>2025</v>
      </c>
      <c r="AD1250" t="str">
        <f t="shared" si="158"/>
        <v/>
      </c>
      <c r="AE1250" t="str" cm="1">
        <f t="array" ref="AE1250">_xlfn.SWITCH(Y1250,"Saturday","Weekend","Sunday","Weekend","Weekday")</f>
        <v>Weekday</v>
      </c>
      <c r="AF1250" t="str">
        <f t="shared" si="159"/>
        <v>No</v>
      </c>
    </row>
    <row r="1251" spans="3:32" x14ac:dyDescent="0.25">
      <c r="C1251" t="s">
        <v>2255</v>
      </c>
      <c r="D1251" t="s">
        <v>403</v>
      </c>
      <c r="E1251" t="s">
        <v>162</v>
      </c>
      <c r="F1251">
        <v>2870</v>
      </c>
      <c r="G1251" s="9">
        <v>52</v>
      </c>
      <c r="H1251">
        <v>1</v>
      </c>
      <c r="I1251" s="9">
        <f t="shared" si="152"/>
        <v>52</v>
      </c>
      <c r="X1251" s="5">
        <v>45807</v>
      </c>
      <c r="Y1251" t="str">
        <f t="shared" si="153"/>
        <v>Friday</v>
      </c>
      <c r="Z1251">
        <f t="shared" si="154"/>
        <v>30</v>
      </c>
      <c r="AA1251">
        <f t="shared" si="155"/>
        <v>5</v>
      </c>
      <c r="AB1251" t="str">
        <f t="shared" si="156"/>
        <v>May</v>
      </c>
      <c r="AC1251">
        <f t="shared" si="157"/>
        <v>2025</v>
      </c>
      <c r="AD1251" t="str">
        <f t="shared" si="158"/>
        <v/>
      </c>
      <c r="AE1251" t="str" cm="1">
        <f t="array" ref="AE1251">_xlfn.SWITCH(Y1251,"Saturday","Weekend","Sunday","Weekend","Weekday")</f>
        <v>Weekday</v>
      </c>
      <c r="AF1251" t="str">
        <f t="shared" si="159"/>
        <v>No</v>
      </c>
    </row>
    <row r="1252" spans="3:32" x14ac:dyDescent="0.25">
      <c r="C1252" t="s">
        <v>2256</v>
      </c>
      <c r="D1252" t="s">
        <v>192</v>
      </c>
      <c r="E1252" t="s">
        <v>52</v>
      </c>
      <c r="F1252">
        <v>2890</v>
      </c>
      <c r="G1252" s="9">
        <v>73</v>
      </c>
      <c r="H1252">
        <v>1</v>
      </c>
      <c r="I1252" s="9">
        <f t="shared" si="152"/>
        <v>73</v>
      </c>
      <c r="X1252" s="5">
        <v>45808</v>
      </c>
      <c r="Y1252" t="str">
        <f t="shared" si="153"/>
        <v>Saturday</v>
      </c>
      <c r="Z1252">
        <f t="shared" si="154"/>
        <v>31</v>
      </c>
      <c r="AA1252">
        <f t="shared" si="155"/>
        <v>5</v>
      </c>
      <c r="AB1252" t="str">
        <f t="shared" si="156"/>
        <v>May</v>
      </c>
      <c r="AC1252">
        <f t="shared" si="157"/>
        <v>2025</v>
      </c>
      <c r="AD1252" t="str">
        <f t="shared" si="158"/>
        <v/>
      </c>
      <c r="AE1252" t="str" cm="1">
        <f t="array" ref="AE1252">_xlfn.SWITCH(Y1252,"Saturday","Weekend","Sunday","Weekend","Weekday")</f>
        <v>Weekend</v>
      </c>
      <c r="AF1252" t="str">
        <f t="shared" si="159"/>
        <v>Yes</v>
      </c>
    </row>
    <row r="1253" spans="3:32" x14ac:dyDescent="0.25">
      <c r="C1253" t="s">
        <v>2257</v>
      </c>
      <c r="D1253" t="s">
        <v>229</v>
      </c>
      <c r="E1253" t="s">
        <v>81</v>
      </c>
      <c r="F1253">
        <v>2740</v>
      </c>
      <c r="G1253" s="9">
        <v>180</v>
      </c>
      <c r="H1253">
        <v>1</v>
      </c>
      <c r="I1253" s="9">
        <f t="shared" si="152"/>
        <v>180</v>
      </c>
      <c r="X1253" s="5">
        <v>45809</v>
      </c>
      <c r="Y1253" t="str">
        <f t="shared" si="153"/>
        <v>Sunday</v>
      </c>
      <c r="Z1253">
        <f t="shared" si="154"/>
        <v>1</v>
      </c>
      <c r="AA1253">
        <f t="shared" si="155"/>
        <v>6</v>
      </c>
      <c r="AB1253" t="str">
        <f t="shared" si="156"/>
        <v>June</v>
      </c>
      <c r="AC1253">
        <f t="shared" si="157"/>
        <v>2025</v>
      </c>
      <c r="AD1253" t="str">
        <f t="shared" si="158"/>
        <v/>
      </c>
      <c r="AE1253" t="str" cm="1">
        <f t="array" ref="AE1253">_xlfn.SWITCH(Y1253,"Saturday","Weekend","Sunday","Weekend","Weekday")</f>
        <v>Weekend</v>
      </c>
      <c r="AF1253" t="str">
        <f t="shared" si="159"/>
        <v>Yes</v>
      </c>
    </row>
    <row r="1254" spans="3:32" x14ac:dyDescent="0.25">
      <c r="C1254" t="s">
        <v>2258</v>
      </c>
      <c r="D1254" t="s">
        <v>203</v>
      </c>
      <c r="E1254" t="s">
        <v>57</v>
      </c>
      <c r="F1254">
        <v>2860</v>
      </c>
      <c r="G1254" s="9">
        <v>5300</v>
      </c>
      <c r="H1254">
        <v>1</v>
      </c>
      <c r="I1254" s="9">
        <f t="shared" si="152"/>
        <v>5300</v>
      </c>
      <c r="X1254" s="5">
        <v>45810</v>
      </c>
      <c r="Y1254" t="str">
        <f t="shared" si="153"/>
        <v>Monday</v>
      </c>
      <c r="Z1254">
        <f t="shared" si="154"/>
        <v>2</v>
      </c>
      <c r="AA1254">
        <f t="shared" si="155"/>
        <v>6</v>
      </c>
      <c r="AB1254" t="str">
        <f t="shared" si="156"/>
        <v>June</v>
      </c>
      <c r="AC1254">
        <f t="shared" si="157"/>
        <v>2025</v>
      </c>
      <c r="AD1254" t="str">
        <f t="shared" si="158"/>
        <v/>
      </c>
      <c r="AE1254" t="str" cm="1">
        <f t="array" ref="AE1254">_xlfn.SWITCH(Y1254,"Saturday","Weekend","Sunday","Weekend","Weekday")</f>
        <v>Weekday</v>
      </c>
      <c r="AF1254" t="str">
        <f t="shared" si="159"/>
        <v>No</v>
      </c>
    </row>
    <row r="1255" spans="3:32" x14ac:dyDescent="0.25">
      <c r="C1255" t="s">
        <v>2259</v>
      </c>
      <c r="D1255" t="s">
        <v>263</v>
      </c>
      <c r="E1255" t="s">
        <v>170</v>
      </c>
      <c r="F1255">
        <v>2740</v>
      </c>
      <c r="G1255" s="9">
        <v>3000</v>
      </c>
      <c r="H1255">
        <v>1</v>
      </c>
      <c r="I1255" s="9">
        <f t="shared" si="152"/>
        <v>3000</v>
      </c>
      <c r="X1255" s="5">
        <v>45811</v>
      </c>
      <c r="Y1255" t="str">
        <f t="shared" si="153"/>
        <v>Tuesday</v>
      </c>
      <c r="Z1255">
        <f t="shared" si="154"/>
        <v>3</v>
      </c>
      <c r="AA1255">
        <f t="shared" si="155"/>
        <v>6</v>
      </c>
      <c r="AB1255" t="str">
        <f t="shared" si="156"/>
        <v>June</v>
      </c>
      <c r="AC1255">
        <f t="shared" si="157"/>
        <v>2025</v>
      </c>
      <c r="AD1255" t="str">
        <f t="shared" si="158"/>
        <v/>
      </c>
      <c r="AE1255" t="str" cm="1">
        <f t="array" ref="AE1255">_xlfn.SWITCH(Y1255,"Saturday","Weekend","Sunday","Weekend","Weekday")</f>
        <v>Weekday</v>
      </c>
      <c r="AF1255" t="str">
        <f t="shared" si="159"/>
        <v>No</v>
      </c>
    </row>
    <row r="1256" spans="3:32" x14ac:dyDescent="0.25">
      <c r="C1256" t="s">
        <v>2260</v>
      </c>
      <c r="D1256" t="s">
        <v>440</v>
      </c>
      <c r="E1256" t="s">
        <v>47</v>
      </c>
      <c r="F1256">
        <v>2850</v>
      </c>
      <c r="G1256" s="9">
        <v>1500</v>
      </c>
      <c r="H1256">
        <v>1</v>
      </c>
      <c r="I1256" s="9">
        <f t="shared" si="152"/>
        <v>1500</v>
      </c>
      <c r="X1256" s="5">
        <v>45812</v>
      </c>
      <c r="Y1256" t="str">
        <f t="shared" si="153"/>
        <v>Wednesday</v>
      </c>
      <c r="Z1256">
        <f t="shared" si="154"/>
        <v>4</v>
      </c>
      <c r="AA1256">
        <f t="shared" si="155"/>
        <v>6</v>
      </c>
      <c r="AB1256" t="str">
        <f t="shared" si="156"/>
        <v>June</v>
      </c>
      <c r="AC1256">
        <f t="shared" si="157"/>
        <v>2025</v>
      </c>
      <c r="AD1256" t="str">
        <f t="shared" si="158"/>
        <v/>
      </c>
      <c r="AE1256" t="str" cm="1">
        <f t="array" ref="AE1256">_xlfn.SWITCH(Y1256,"Saturday","Weekend","Sunday","Weekend","Weekday")</f>
        <v>Weekday</v>
      </c>
      <c r="AF1256" t="str">
        <f t="shared" si="159"/>
        <v>No</v>
      </c>
    </row>
    <row r="1257" spans="3:32" x14ac:dyDescent="0.25">
      <c r="C1257" t="s">
        <v>2261</v>
      </c>
      <c r="D1257" t="s">
        <v>388</v>
      </c>
      <c r="E1257" t="s">
        <v>47</v>
      </c>
      <c r="F1257">
        <v>2850</v>
      </c>
      <c r="G1257" s="9">
        <v>98</v>
      </c>
      <c r="H1257">
        <v>2</v>
      </c>
      <c r="I1257" s="9">
        <f t="shared" si="152"/>
        <v>196</v>
      </c>
      <c r="X1257" s="5">
        <v>45813</v>
      </c>
      <c r="Y1257" t="str">
        <f t="shared" si="153"/>
        <v>Thursday</v>
      </c>
      <c r="Z1257">
        <f t="shared" si="154"/>
        <v>5</v>
      </c>
      <c r="AA1257">
        <f t="shared" si="155"/>
        <v>6</v>
      </c>
      <c r="AB1257" t="str">
        <f t="shared" si="156"/>
        <v>June</v>
      </c>
      <c r="AC1257">
        <f t="shared" si="157"/>
        <v>2025</v>
      </c>
      <c r="AD1257" t="str">
        <f t="shared" si="158"/>
        <v/>
      </c>
      <c r="AE1257" t="str" cm="1">
        <f t="array" ref="AE1257">_xlfn.SWITCH(Y1257,"Saturday","Weekend","Sunday","Weekend","Weekday")</f>
        <v>Weekday</v>
      </c>
      <c r="AF1257" t="str">
        <f t="shared" si="159"/>
        <v>No</v>
      </c>
    </row>
    <row r="1258" spans="3:32" x14ac:dyDescent="0.25">
      <c r="C1258" t="s">
        <v>2262</v>
      </c>
      <c r="D1258" t="s">
        <v>209</v>
      </c>
      <c r="E1258" t="s">
        <v>111</v>
      </c>
      <c r="F1258">
        <v>2710</v>
      </c>
      <c r="G1258" s="9">
        <v>510</v>
      </c>
      <c r="H1258">
        <v>1</v>
      </c>
      <c r="I1258" s="9">
        <f t="shared" si="152"/>
        <v>510</v>
      </c>
      <c r="X1258" s="5">
        <v>45814</v>
      </c>
      <c r="Y1258" t="str">
        <f t="shared" si="153"/>
        <v>Friday</v>
      </c>
      <c r="Z1258">
        <f t="shared" si="154"/>
        <v>6</v>
      </c>
      <c r="AA1258">
        <f t="shared" si="155"/>
        <v>6</v>
      </c>
      <c r="AB1258" t="str">
        <f t="shared" si="156"/>
        <v>June</v>
      </c>
      <c r="AC1258">
        <f t="shared" si="157"/>
        <v>2025</v>
      </c>
      <c r="AD1258" t="str">
        <f t="shared" si="158"/>
        <v/>
      </c>
      <c r="AE1258" t="str" cm="1">
        <f t="array" ref="AE1258">_xlfn.SWITCH(Y1258,"Saturday","Weekend","Sunday","Weekend","Weekday")</f>
        <v>Weekday</v>
      </c>
      <c r="AF1258" t="str">
        <f t="shared" si="159"/>
        <v>No</v>
      </c>
    </row>
    <row r="1259" spans="3:32" x14ac:dyDescent="0.25">
      <c r="C1259" t="s">
        <v>2263</v>
      </c>
      <c r="D1259" t="s">
        <v>451</v>
      </c>
      <c r="E1259" t="s">
        <v>59</v>
      </c>
      <c r="F1259">
        <v>2800</v>
      </c>
      <c r="G1259" s="9">
        <v>4600</v>
      </c>
      <c r="H1259">
        <v>1</v>
      </c>
      <c r="I1259" s="9">
        <f t="shared" si="152"/>
        <v>4600</v>
      </c>
      <c r="X1259" s="5">
        <v>45815</v>
      </c>
      <c r="Y1259" t="str">
        <f t="shared" si="153"/>
        <v>Saturday</v>
      </c>
      <c r="Z1259">
        <f t="shared" si="154"/>
        <v>7</v>
      </c>
      <c r="AA1259">
        <f t="shared" si="155"/>
        <v>6</v>
      </c>
      <c r="AB1259" t="str">
        <f t="shared" si="156"/>
        <v>June</v>
      </c>
      <c r="AC1259">
        <f t="shared" si="157"/>
        <v>2025</v>
      </c>
      <c r="AD1259" t="str">
        <f t="shared" si="158"/>
        <v/>
      </c>
      <c r="AE1259" t="str" cm="1">
        <f t="array" ref="AE1259">_xlfn.SWITCH(Y1259,"Saturday","Weekend","Sunday","Weekend","Weekday")</f>
        <v>Weekend</v>
      </c>
      <c r="AF1259" t="str">
        <f t="shared" si="159"/>
        <v>Yes</v>
      </c>
    </row>
    <row r="1260" spans="3:32" x14ac:dyDescent="0.25">
      <c r="C1260" t="s">
        <v>2264</v>
      </c>
      <c r="D1260" t="s">
        <v>218</v>
      </c>
      <c r="E1260" t="s">
        <v>91</v>
      </c>
      <c r="F1260">
        <v>3000</v>
      </c>
      <c r="G1260" s="9">
        <v>400</v>
      </c>
      <c r="H1260">
        <v>1</v>
      </c>
      <c r="I1260" s="9">
        <f t="shared" si="152"/>
        <v>400</v>
      </c>
      <c r="X1260" s="5">
        <v>45816</v>
      </c>
      <c r="Y1260" t="str">
        <f t="shared" si="153"/>
        <v>Sunday</v>
      </c>
      <c r="Z1260">
        <f t="shared" si="154"/>
        <v>8</v>
      </c>
      <c r="AA1260">
        <f t="shared" si="155"/>
        <v>6</v>
      </c>
      <c r="AB1260" t="str">
        <f t="shared" si="156"/>
        <v>June</v>
      </c>
      <c r="AC1260">
        <f t="shared" si="157"/>
        <v>2025</v>
      </c>
      <c r="AD1260" t="str">
        <f t="shared" si="158"/>
        <v/>
      </c>
      <c r="AE1260" t="str" cm="1">
        <f t="array" ref="AE1260">_xlfn.SWITCH(Y1260,"Saturday","Weekend","Sunday","Weekend","Weekday")</f>
        <v>Weekend</v>
      </c>
      <c r="AF1260" t="str">
        <f t="shared" si="159"/>
        <v>Yes</v>
      </c>
    </row>
    <row r="1261" spans="3:32" x14ac:dyDescent="0.25">
      <c r="C1261" t="s">
        <v>2265</v>
      </c>
      <c r="D1261" t="s">
        <v>179</v>
      </c>
      <c r="E1261" t="s">
        <v>37</v>
      </c>
      <c r="F1261">
        <v>2800</v>
      </c>
      <c r="G1261" s="9">
        <v>140</v>
      </c>
      <c r="H1261">
        <v>1</v>
      </c>
      <c r="I1261" s="9">
        <f t="shared" si="152"/>
        <v>140</v>
      </c>
      <c r="X1261" s="5">
        <v>45817</v>
      </c>
      <c r="Y1261" t="str">
        <f t="shared" si="153"/>
        <v>Monday</v>
      </c>
      <c r="Z1261">
        <f t="shared" si="154"/>
        <v>9</v>
      </c>
      <c r="AA1261">
        <f t="shared" si="155"/>
        <v>6</v>
      </c>
      <c r="AB1261" t="str">
        <f t="shared" si="156"/>
        <v>June</v>
      </c>
      <c r="AC1261">
        <f t="shared" si="157"/>
        <v>2025</v>
      </c>
      <c r="AD1261" t="str">
        <f t="shared" si="158"/>
        <v/>
      </c>
      <c r="AE1261" t="str" cm="1">
        <f t="array" ref="AE1261">_xlfn.SWITCH(Y1261,"Saturday","Weekend","Sunday","Weekend","Weekday")</f>
        <v>Weekday</v>
      </c>
      <c r="AF1261" t="str">
        <f t="shared" si="159"/>
        <v>No</v>
      </c>
    </row>
    <row r="1262" spans="3:32" x14ac:dyDescent="0.25">
      <c r="C1262" t="s">
        <v>2266</v>
      </c>
      <c r="D1262" t="s">
        <v>381</v>
      </c>
      <c r="E1262" t="s">
        <v>131</v>
      </c>
      <c r="F1262">
        <v>2900</v>
      </c>
      <c r="G1262" s="9">
        <v>300</v>
      </c>
      <c r="H1262">
        <v>10</v>
      </c>
      <c r="I1262" s="9">
        <f t="shared" si="152"/>
        <v>3000</v>
      </c>
      <c r="X1262" s="5">
        <v>45818</v>
      </c>
      <c r="Y1262" t="str">
        <f t="shared" si="153"/>
        <v>Tuesday</v>
      </c>
      <c r="Z1262">
        <f t="shared" si="154"/>
        <v>10</v>
      </c>
      <c r="AA1262">
        <f t="shared" si="155"/>
        <v>6</v>
      </c>
      <c r="AB1262" t="str">
        <f t="shared" si="156"/>
        <v>June</v>
      </c>
      <c r="AC1262">
        <f t="shared" si="157"/>
        <v>2025</v>
      </c>
      <c r="AD1262" t="str">
        <f t="shared" si="158"/>
        <v/>
      </c>
      <c r="AE1262" t="str" cm="1">
        <f t="array" ref="AE1262">_xlfn.SWITCH(Y1262,"Saturday","Weekend","Sunday","Weekend","Weekday")</f>
        <v>Weekday</v>
      </c>
      <c r="AF1262" t="str">
        <f t="shared" si="159"/>
        <v>No</v>
      </c>
    </row>
    <row r="1263" spans="3:32" x14ac:dyDescent="0.25">
      <c r="C1263" t="s">
        <v>2267</v>
      </c>
      <c r="D1263" t="s">
        <v>287</v>
      </c>
      <c r="E1263" t="s">
        <v>98</v>
      </c>
      <c r="F1263">
        <v>2910</v>
      </c>
      <c r="G1263" s="9">
        <v>92</v>
      </c>
      <c r="H1263">
        <v>1</v>
      </c>
      <c r="I1263" s="9">
        <f t="shared" si="152"/>
        <v>92</v>
      </c>
      <c r="X1263" s="5">
        <v>45819</v>
      </c>
      <c r="Y1263" t="str">
        <f t="shared" si="153"/>
        <v>Wednesday</v>
      </c>
      <c r="Z1263">
        <f t="shared" si="154"/>
        <v>11</v>
      </c>
      <c r="AA1263">
        <f t="shared" si="155"/>
        <v>6</v>
      </c>
      <c r="AB1263" t="str">
        <f t="shared" si="156"/>
        <v>June</v>
      </c>
      <c r="AC1263">
        <f t="shared" si="157"/>
        <v>2025</v>
      </c>
      <c r="AD1263" t="str">
        <f t="shared" si="158"/>
        <v/>
      </c>
      <c r="AE1263" t="str" cm="1">
        <f t="array" ref="AE1263">_xlfn.SWITCH(Y1263,"Saturday","Weekend","Sunday","Weekend","Weekday")</f>
        <v>Weekday</v>
      </c>
      <c r="AF1263" t="str">
        <f t="shared" si="159"/>
        <v>No</v>
      </c>
    </row>
    <row r="1264" spans="3:32" x14ac:dyDescent="0.25">
      <c r="C1264" t="s">
        <v>2268</v>
      </c>
      <c r="D1264" t="s">
        <v>229</v>
      </c>
      <c r="E1264" t="s">
        <v>167</v>
      </c>
      <c r="F1264">
        <v>2810</v>
      </c>
      <c r="G1264" s="9">
        <v>41</v>
      </c>
      <c r="H1264">
        <v>5</v>
      </c>
      <c r="I1264" s="9">
        <f t="shared" si="152"/>
        <v>205</v>
      </c>
      <c r="X1264" s="5">
        <v>45820</v>
      </c>
      <c r="Y1264" t="str">
        <f t="shared" si="153"/>
        <v>Thursday</v>
      </c>
      <c r="Z1264">
        <f t="shared" si="154"/>
        <v>12</v>
      </c>
      <c r="AA1264">
        <f t="shared" si="155"/>
        <v>6</v>
      </c>
      <c r="AB1264" t="str">
        <f t="shared" si="156"/>
        <v>June</v>
      </c>
      <c r="AC1264">
        <f t="shared" si="157"/>
        <v>2025</v>
      </c>
      <c r="AD1264" t="str">
        <f t="shared" si="158"/>
        <v/>
      </c>
      <c r="AE1264" t="str" cm="1">
        <f t="array" ref="AE1264">_xlfn.SWITCH(Y1264,"Saturday","Weekend","Sunday","Weekend","Weekday")</f>
        <v>Weekday</v>
      </c>
      <c r="AF1264" t="str">
        <f t="shared" si="159"/>
        <v>No</v>
      </c>
    </row>
    <row r="1265" spans="3:32" x14ac:dyDescent="0.25">
      <c r="C1265" t="s">
        <v>2269</v>
      </c>
      <c r="D1265" t="s">
        <v>371</v>
      </c>
      <c r="E1265" t="s">
        <v>150</v>
      </c>
      <c r="F1265">
        <v>2760</v>
      </c>
      <c r="G1265" s="9">
        <v>1500</v>
      </c>
      <c r="H1265">
        <v>1</v>
      </c>
      <c r="I1265" s="9">
        <f t="shared" si="152"/>
        <v>1500</v>
      </c>
      <c r="X1265" s="5">
        <v>45821</v>
      </c>
      <c r="Y1265" t="str">
        <f t="shared" si="153"/>
        <v>Friday</v>
      </c>
      <c r="Z1265">
        <f t="shared" si="154"/>
        <v>13</v>
      </c>
      <c r="AA1265">
        <f t="shared" si="155"/>
        <v>6</v>
      </c>
      <c r="AB1265" t="str">
        <f t="shared" si="156"/>
        <v>June</v>
      </c>
      <c r="AC1265">
        <f t="shared" si="157"/>
        <v>2025</v>
      </c>
      <c r="AD1265" t="str">
        <f t="shared" si="158"/>
        <v/>
      </c>
      <c r="AE1265" t="str" cm="1">
        <f t="array" ref="AE1265">_xlfn.SWITCH(Y1265,"Saturday","Weekend","Sunday","Weekend","Weekday")</f>
        <v>Weekday</v>
      </c>
      <c r="AF1265" t="str">
        <f t="shared" si="159"/>
        <v>No</v>
      </c>
    </row>
    <row r="1266" spans="3:32" x14ac:dyDescent="0.25">
      <c r="C1266" t="s">
        <v>2270</v>
      </c>
      <c r="D1266" t="s">
        <v>250</v>
      </c>
      <c r="E1266" t="s">
        <v>75</v>
      </c>
      <c r="F1266">
        <v>2800</v>
      </c>
      <c r="G1266" s="9">
        <v>31</v>
      </c>
      <c r="H1266">
        <v>3</v>
      </c>
      <c r="I1266" s="9">
        <f t="shared" si="152"/>
        <v>93</v>
      </c>
      <c r="X1266" s="5">
        <v>45822</v>
      </c>
      <c r="Y1266" t="str">
        <f t="shared" si="153"/>
        <v>Saturday</v>
      </c>
      <c r="Z1266">
        <f t="shared" si="154"/>
        <v>14</v>
      </c>
      <c r="AA1266">
        <f t="shared" si="155"/>
        <v>6</v>
      </c>
      <c r="AB1266" t="str">
        <f t="shared" si="156"/>
        <v>June</v>
      </c>
      <c r="AC1266">
        <f t="shared" si="157"/>
        <v>2025</v>
      </c>
      <c r="AD1266" t="str">
        <f t="shared" si="158"/>
        <v/>
      </c>
      <c r="AE1266" t="str" cm="1">
        <f t="array" ref="AE1266">_xlfn.SWITCH(Y1266,"Saturday","Weekend","Sunday","Weekend","Weekday")</f>
        <v>Weekend</v>
      </c>
      <c r="AF1266" t="str">
        <f t="shared" si="159"/>
        <v>Yes</v>
      </c>
    </row>
    <row r="1267" spans="3:32" x14ac:dyDescent="0.25">
      <c r="C1267" t="s">
        <v>2271</v>
      </c>
      <c r="D1267" t="s">
        <v>276</v>
      </c>
      <c r="E1267" t="s">
        <v>90</v>
      </c>
      <c r="F1267">
        <v>2870</v>
      </c>
      <c r="G1267" s="9">
        <v>38</v>
      </c>
      <c r="H1267">
        <v>1</v>
      </c>
      <c r="I1267" s="9">
        <f t="shared" si="152"/>
        <v>38</v>
      </c>
      <c r="X1267" s="5">
        <v>45823</v>
      </c>
      <c r="Y1267" t="str">
        <f t="shared" si="153"/>
        <v>Sunday</v>
      </c>
      <c r="Z1267">
        <f t="shared" si="154"/>
        <v>15</v>
      </c>
      <c r="AA1267">
        <f t="shared" si="155"/>
        <v>6</v>
      </c>
      <c r="AB1267" t="str">
        <f t="shared" si="156"/>
        <v>June</v>
      </c>
      <c r="AC1267">
        <f t="shared" si="157"/>
        <v>2025</v>
      </c>
      <c r="AD1267" t="str">
        <f t="shared" si="158"/>
        <v/>
      </c>
      <c r="AE1267" t="str" cm="1">
        <f t="array" ref="AE1267">_xlfn.SWITCH(Y1267,"Saturday","Weekend","Sunday","Weekend","Weekday")</f>
        <v>Weekend</v>
      </c>
      <c r="AF1267" t="str">
        <f t="shared" si="159"/>
        <v>Yes</v>
      </c>
    </row>
    <row r="1268" spans="3:32" x14ac:dyDescent="0.25">
      <c r="C1268" t="s">
        <v>2272</v>
      </c>
      <c r="D1268" t="s">
        <v>385</v>
      </c>
      <c r="E1268" t="s">
        <v>54</v>
      </c>
      <c r="F1268">
        <v>2900</v>
      </c>
      <c r="G1268" s="9">
        <v>1700</v>
      </c>
      <c r="H1268">
        <v>1</v>
      </c>
      <c r="I1268" s="9">
        <f t="shared" si="152"/>
        <v>1700</v>
      </c>
      <c r="X1268" s="5">
        <v>45824</v>
      </c>
      <c r="Y1268" t="str">
        <f t="shared" si="153"/>
        <v>Monday</v>
      </c>
      <c r="Z1268">
        <f t="shared" si="154"/>
        <v>16</v>
      </c>
      <c r="AA1268">
        <f t="shared" si="155"/>
        <v>6</v>
      </c>
      <c r="AB1268" t="str">
        <f t="shared" si="156"/>
        <v>June</v>
      </c>
      <c r="AC1268">
        <f t="shared" si="157"/>
        <v>2025</v>
      </c>
      <c r="AD1268" t="str">
        <f t="shared" si="158"/>
        <v/>
      </c>
      <c r="AE1268" t="str" cm="1">
        <f t="array" ref="AE1268">_xlfn.SWITCH(Y1268,"Saturday","Weekend","Sunday","Weekend","Weekday")</f>
        <v>Weekday</v>
      </c>
      <c r="AF1268" t="str">
        <f t="shared" si="159"/>
        <v>No</v>
      </c>
    </row>
    <row r="1269" spans="3:32" x14ac:dyDescent="0.25">
      <c r="C1269" t="s">
        <v>2273</v>
      </c>
      <c r="D1269" t="s">
        <v>193</v>
      </c>
      <c r="E1269" t="s">
        <v>96</v>
      </c>
      <c r="F1269">
        <v>2790</v>
      </c>
      <c r="G1269" s="9">
        <v>220</v>
      </c>
      <c r="H1269">
        <v>1</v>
      </c>
      <c r="I1269" s="9">
        <f t="shared" si="152"/>
        <v>220</v>
      </c>
      <c r="X1269" s="5">
        <v>45825</v>
      </c>
      <c r="Y1269" t="str">
        <f t="shared" si="153"/>
        <v>Tuesday</v>
      </c>
      <c r="Z1269">
        <f t="shared" si="154"/>
        <v>17</v>
      </c>
      <c r="AA1269">
        <f t="shared" si="155"/>
        <v>6</v>
      </c>
      <c r="AB1269" t="str">
        <f t="shared" si="156"/>
        <v>June</v>
      </c>
      <c r="AC1269">
        <f t="shared" si="157"/>
        <v>2025</v>
      </c>
      <c r="AD1269" t="str">
        <f t="shared" si="158"/>
        <v/>
      </c>
      <c r="AE1269" t="str" cm="1">
        <f t="array" ref="AE1269">_xlfn.SWITCH(Y1269,"Saturday","Weekend","Sunday","Weekend","Weekday")</f>
        <v>Weekday</v>
      </c>
      <c r="AF1269" t="str">
        <f t="shared" si="159"/>
        <v>No</v>
      </c>
    </row>
    <row r="1270" spans="3:32" x14ac:dyDescent="0.25">
      <c r="C1270" t="s">
        <v>2274</v>
      </c>
      <c r="D1270" t="s">
        <v>407</v>
      </c>
      <c r="E1270" t="s">
        <v>32</v>
      </c>
      <c r="F1270">
        <v>2890</v>
      </c>
      <c r="G1270" s="9">
        <v>46</v>
      </c>
      <c r="H1270">
        <v>1</v>
      </c>
      <c r="I1270" s="9">
        <f t="shared" si="152"/>
        <v>46</v>
      </c>
      <c r="X1270" s="5">
        <v>45826</v>
      </c>
      <c r="Y1270" t="str">
        <f t="shared" si="153"/>
        <v>Wednesday</v>
      </c>
      <c r="Z1270">
        <f t="shared" si="154"/>
        <v>18</v>
      </c>
      <c r="AA1270">
        <f t="shared" si="155"/>
        <v>6</v>
      </c>
      <c r="AB1270" t="str">
        <f t="shared" si="156"/>
        <v>June</v>
      </c>
      <c r="AC1270">
        <f t="shared" si="157"/>
        <v>2025</v>
      </c>
      <c r="AD1270" t="str">
        <f t="shared" si="158"/>
        <v/>
      </c>
      <c r="AE1270" t="str" cm="1">
        <f t="array" ref="AE1270">_xlfn.SWITCH(Y1270,"Saturday","Weekend","Sunday","Weekend","Weekday")</f>
        <v>Weekday</v>
      </c>
      <c r="AF1270" t="str">
        <f t="shared" si="159"/>
        <v>No</v>
      </c>
    </row>
    <row r="1271" spans="3:32" x14ac:dyDescent="0.25">
      <c r="C1271" t="s">
        <v>2275</v>
      </c>
      <c r="D1271" t="s">
        <v>236</v>
      </c>
      <c r="E1271" t="s">
        <v>58</v>
      </c>
      <c r="F1271">
        <v>2810</v>
      </c>
      <c r="G1271" s="9">
        <v>7300</v>
      </c>
      <c r="H1271">
        <v>1</v>
      </c>
      <c r="I1271" s="9">
        <f t="shared" si="152"/>
        <v>7300</v>
      </c>
      <c r="X1271" s="5">
        <v>45827</v>
      </c>
      <c r="Y1271" t="str">
        <f t="shared" si="153"/>
        <v>Thursday</v>
      </c>
      <c r="Z1271">
        <f t="shared" si="154"/>
        <v>19</v>
      </c>
      <c r="AA1271">
        <f t="shared" si="155"/>
        <v>6</v>
      </c>
      <c r="AB1271" t="str">
        <f t="shared" si="156"/>
        <v>June</v>
      </c>
      <c r="AC1271">
        <f t="shared" si="157"/>
        <v>2025</v>
      </c>
      <c r="AD1271" t="str">
        <f t="shared" si="158"/>
        <v>Juneteenth</v>
      </c>
      <c r="AE1271" t="str" cm="1">
        <f t="array" ref="AE1271">_xlfn.SWITCH(Y1271,"Saturday","Weekend","Sunday","Weekend","Weekday")</f>
        <v>Weekday</v>
      </c>
      <c r="AF1271" t="str">
        <f t="shared" si="159"/>
        <v>Yes</v>
      </c>
    </row>
    <row r="1272" spans="3:32" x14ac:dyDescent="0.25">
      <c r="C1272" t="s">
        <v>2276</v>
      </c>
      <c r="D1272" t="s">
        <v>365</v>
      </c>
      <c r="E1272" t="s">
        <v>87</v>
      </c>
      <c r="F1272">
        <v>2870</v>
      </c>
      <c r="G1272" s="9">
        <v>8500</v>
      </c>
      <c r="H1272">
        <v>1</v>
      </c>
      <c r="I1272" s="9">
        <f t="shared" si="152"/>
        <v>8500</v>
      </c>
      <c r="X1272" s="5">
        <v>45828</v>
      </c>
      <c r="Y1272" t="str">
        <f t="shared" si="153"/>
        <v>Friday</v>
      </c>
      <c r="Z1272">
        <f t="shared" si="154"/>
        <v>20</v>
      </c>
      <c r="AA1272">
        <f t="shared" si="155"/>
        <v>6</v>
      </c>
      <c r="AB1272" t="str">
        <f t="shared" si="156"/>
        <v>June</v>
      </c>
      <c r="AC1272">
        <f t="shared" si="157"/>
        <v>2025</v>
      </c>
      <c r="AD1272" t="str">
        <f t="shared" si="158"/>
        <v/>
      </c>
      <c r="AE1272" t="str" cm="1">
        <f t="array" ref="AE1272">_xlfn.SWITCH(Y1272,"Saturday","Weekend","Sunday","Weekend","Weekday")</f>
        <v>Weekday</v>
      </c>
      <c r="AF1272" t="str">
        <f t="shared" si="159"/>
        <v>No</v>
      </c>
    </row>
    <row r="1273" spans="3:32" x14ac:dyDescent="0.25">
      <c r="C1273" t="s">
        <v>2277</v>
      </c>
      <c r="D1273" t="s">
        <v>341</v>
      </c>
      <c r="E1273" t="s">
        <v>154</v>
      </c>
      <c r="F1273">
        <v>2920</v>
      </c>
      <c r="G1273" s="9">
        <v>1700</v>
      </c>
      <c r="H1273">
        <v>4</v>
      </c>
      <c r="I1273" s="9">
        <f t="shared" si="152"/>
        <v>6800</v>
      </c>
      <c r="X1273" s="5">
        <v>45829</v>
      </c>
      <c r="Y1273" t="str">
        <f t="shared" si="153"/>
        <v>Saturday</v>
      </c>
      <c r="Z1273">
        <f t="shared" si="154"/>
        <v>21</v>
      </c>
      <c r="AA1273">
        <f t="shared" si="155"/>
        <v>6</v>
      </c>
      <c r="AB1273" t="str">
        <f t="shared" si="156"/>
        <v>June</v>
      </c>
      <c r="AC1273">
        <f t="shared" si="157"/>
        <v>2025</v>
      </c>
      <c r="AD1273" t="str">
        <f t="shared" si="158"/>
        <v/>
      </c>
      <c r="AE1273" t="str" cm="1">
        <f t="array" ref="AE1273">_xlfn.SWITCH(Y1273,"Saturday","Weekend","Sunday","Weekend","Weekday")</f>
        <v>Weekend</v>
      </c>
      <c r="AF1273" t="str">
        <f t="shared" si="159"/>
        <v>Yes</v>
      </c>
    </row>
    <row r="1274" spans="3:32" x14ac:dyDescent="0.25">
      <c r="C1274" t="s">
        <v>2278</v>
      </c>
      <c r="D1274" t="s">
        <v>186</v>
      </c>
      <c r="E1274" t="s">
        <v>137</v>
      </c>
      <c r="F1274">
        <v>2910</v>
      </c>
      <c r="G1274" s="9">
        <v>7000</v>
      </c>
      <c r="H1274">
        <v>1</v>
      </c>
      <c r="I1274" s="9">
        <f t="shared" si="152"/>
        <v>7000</v>
      </c>
      <c r="X1274" s="5">
        <v>45830</v>
      </c>
      <c r="Y1274" t="str">
        <f t="shared" si="153"/>
        <v>Sunday</v>
      </c>
      <c r="Z1274">
        <f t="shared" si="154"/>
        <v>22</v>
      </c>
      <c r="AA1274">
        <f t="shared" si="155"/>
        <v>6</v>
      </c>
      <c r="AB1274" t="str">
        <f t="shared" si="156"/>
        <v>June</v>
      </c>
      <c r="AC1274">
        <f t="shared" si="157"/>
        <v>2025</v>
      </c>
      <c r="AD1274" t="str">
        <f t="shared" si="158"/>
        <v/>
      </c>
      <c r="AE1274" t="str" cm="1">
        <f t="array" ref="AE1274">_xlfn.SWITCH(Y1274,"Saturday","Weekend","Sunday","Weekend","Weekday")</f>
        <v>Weekend</v>
      </c>
      <c r="AF1274" t="str">
        <f t="shared" si="159"/>
        <v>Yes</v>
      </c>
    </row>
    <row r="1275" spans="3:32" x14ac:dyDescent="0.25">
      <c r="C1275" t="s">
        <v>2279</v>
      </c>
      <c r="D1275" t="s">
        <v>260</v>
      </c>
      <c r="E1275" t="s">
        <v>68</v>
      </c>
      <c r="F1275">
        <v>2710</v>
      </c>
      <c r="G1275" s="9">
        <v>580</v>
      </c>
      <c r="H1275">
        <v>4</v>
      </c>
      <c r="I1275" s="9">
        <f t="shared" si="152"/>
        <v>2320</v>
      </c>
      <c r="X1275" s="5">
        <v>45831</v>
      </c>
      <c r="Y1275" t="str">
        <f t="shared" si="153"/>
        <v>Monday</v>
      </c>
      <c r="Z1275">
        <f t="shared" si="154"/>
        <v>23</v>
      </c>
      <c r="AA1275">
        <f t="shared" si="155"/>
        <v>6</v>
      </c>
      <c r="AB1275" t="str">
        <f t="shared" si="156"/>
        <v>June</v>
      </c>
      <c r="AC1275">
        <f t="shared" si="157"/>
        <v>2025</v>
      </c>
      <c r="AD1275" t="str">
        <f t="shared" si="158"/>
        <v/>
      </c>
      <c r="AE1275" t="str" cm="1">
        <f t="array" ref="AE1275">_xlfn.SWITCH(Y1275,"Saturday","Weekend","Sunday","Weekend","Weekday")</f>
        <v>Weekday</v>
      </c>
      <c r="AF1275" t="str">
        <f t="shared" si="159"/>
        <v>No</v>
      </c>
    </row>
    <row r="1276" spans="3:32" x14ac:dyDescent="0.25">
      <c r="C1276" t="s">
        <v>2280</v>
      </c>
      <c r="D1276" t="s">
        <v>342</v>
      </c>
      <c r="E1276" t="s">
        <v>124</v>
      </c>
      <c r="F1276">
        <v>2850</v>
      </c>
      <c r="G1276" s="9">
        <v>3000</v>
      </c>
      <c r="H1276">
        <v>2</v>
      </c>
      <c r="I1276" s="9">
        <f t="shared" si="152"/>
        <v>6000</v>
      </c>
      <c r="X1276" s="5">
        <v>45832</v>
      </c>
      <c r="Y1276" t="str">
        <f t="shared" si="153"/>
        <v>Tuesday</v>
      </c>
      <c r="Z1276">
        <f t="shared" si="154"/>
        <v>24</v>
      </c>
      <c r="AA1276">
        <f t="shared" si="155"/>
        <v>6</v>
      </c>
      <c r="AB1276" t="str">
        <f t="shared" si="156"/>
        <v>June</v>
      </c>
      <c r="AC1276">
        <f t="shared" si="157"/>
        <v>2025</v>
      </c>
      <c r="AD1276" t="str">
        <f t="shared" si="158"/>
        <v/>
      </c>
      <c r="AE1276" t="str" cm="1">
        <f t="array" ref="AE1276">_xlfn.SWITCH(Y1276,"Saturday","Weekend","Sunday","Weekend","Weekday")</f>
        <v>Weekday</v>
      </c>
      <c r="AF1276" t="str">
        <f t="shared" si="159"/>
        <v>No</v>
      </c>
    </row>
    <row r="1277" spans="3:32" x14ac:dyDescent="0.25">
      <c r="C1277" t="s">
        <v>2281</v>
      </c>
      <c r="D1277" t="s">
        <v>254</v>
      </c>
      <c r="E1277" t="s">
        <v>170</v>
      </c>
      <c r="F1277">
        <v>2740</v>
      </c>
      <c r="G1277" s="9">
        <v>15</v>
      </c>
      <c r="H1277">
        <v>1</v>
      </c>
      <c r="I1277" s="9">
        <f t="shared" si="152"/>
        <v>15</v>
      </c>
      <c r="X1277" s="5">
        <v>45833</v>
      </c>
      <c r="Y1277" t="str">
        <f t="shared" si="153"/>
        <v>Wednesday</v>
      </c>
      <c r="Z1277">
        <f t="shared" si="154"/>
        <v>25</v>
      </c>
      <c r="AA1277">
        <f t="shared" si="155"/>
        <v>6</v>
      </c>
      <c r="AB1277" t="str">
        <f t="shared" si="156"/>
        <v>June</v>
      </c>
      <c r="AC1277">
        <f t="shared" si="157"/>
        <v>2025</v>
      </c>
      <c r="AD1277" t="str">
        <f t="shared" si="158"/>
        <v/>
      </c>
      <c r="AE1277" t="str" cm="1">
        <f t="array" ref="AE1277">_xlfn.SWITCH(Y1277,"Saturday","Weekend","Sunday","Weekend","Weekday")</f>
        <v>Weekday</v>
      </c>
      <c r="AF1277" t="str">
        <f t="shared" si="159"/>
        <v>No</v>
      </c>
    </row>
    <row r="1278" spans="3:32" x14ac:dyDescent="0.25">
      <c r="C1278" t="s">
        <v>2282</v>
      </c>
      <c r="D1278" t="s">
        <v>415</v>
      </c>
      <c r="E1278" t="s">
        <v>67</v>
      </c>
      <c r="F1278">
        <v>2880</v>
      </c>
      <c r="G1278" s="9">
        <v>350</v>
      </c>
      <c r="H1278">
        <v>9</v>
      </c>
      <c r="I1278" s="9">
        <f t="shared" si="152"/>
        <v>3150</v>
      </c>
      <c r="X1278" s="5">
        <v>45834</v>
      </c>
      <c r="Y1278" t="str">
        <f t="shared" si="153"/>
        <v>Thursday</v>
      </c>
      <c r="Z1278">
        <f t="shared" si="154"/>
        <v>26</v>
      </c>
      <c r="AA1278">
        <f t="shared" si="155"/>
        <v>6</v>
      </c>
      <c r="AB1278" t="str">
        <f t="shared" si="156"/>
        <v>June</v>
      </c>
      <c r="AC1278">
        <f t="shared" si="157"/>
        <v>2025</v>
      </c>
      <c r="AD1278" t="str">
        <f t="shared" si="158"/>
        <v/>
      </c>
      <c r="AE1278" t="str" cm="1">
        <f t="array" ref="AE1278">_xlfn.SWITCH(Y1278,"Saturday","Weekend","Sunday","Weekend","Weekday")</f>
        <v>Weekday</v>
      </c>
      <c r="AF1278" t="str">
        <f t="shared" si="159"/>
        <v>No</v>
      </c>
    </row>
    <row r="1279" spans="3:32" x14ac:dyDescent="0.25">
      <c r="C1279" t="s">
        <v>2283</v>
      </c>
      <c r="D1279" t="s">
        <v>261</v>
      </c>
      <c r="E1279" t="s">
        <v>63</v>
      </c>
      <c r="F1279">
        <v>2910</v>
      </c>
      <c r="G1279" s="9">
        <v>20</v>
      </c>
      <c r="H1279">
        <v>3</v>
      </c>
      <c r="I1279" s="9">
        <f t="shared" si="152"/>
        <v>60</v>
      </c>
      <c r="X1279" s="5">
        <v>45835</v>
      </c>
      <c r="Y1279" t="str">
        <f t="shared" si="153"/>
        <v>Friday</v>
      </c>
      <c r="Z1279">
        <f t="shared" si="154"/>
        <v>27</v>
      </c>
      <c r="AA1279">
        <f t="shared" si="155"/>
        <v>6</v>
      </c>
      <c r="AB1279" t="str">
        <f t="shared" si="156"/>
        <v>June</v>
      </c>
      <c r="AC1279">
        <f t="shared" si="157"/>
        <v>2025</v>
      </c>
      <c r="AD1279" t="str">
        <f t="shared" si="158"/>
        <v/>
      </c>
      <c r="AE1279" t="str" cm="1">
        <f t="array" ref="AE1279">_xlfn.SWITCH(Y1279,"Saturday","Weekend","Sunday","Weekend","Weekday")</f>
        <v>Weekday</v>
      </c>
      <c r="AF1279" t="str">
        <f t="shared" si="159"/>
        <v>No</v>
      </c>
    </row>
    <row r="1280" spans="3:32" x14ac:dyDescent="0.25">
      <c r="C1280" t="s">
        <v>2284</v>
      </c>
      <c r="D1280" t="s">
        <v>220</v>
      </c>
      <c r="E1280" t="s">
        <v>105</v>
      </c>
      <c r="F1280">
        <v>2770</v>
      </c>
      <c r="G1280" s="9">
        <v>260</v>
      </c>
      <c r="H1280">
        <v>2</v>
      </c>
      <c r="I1280" s="9">
        <f t="shared" si="152"/>
        <v>520</v>
      </c>
      <c r="X1280" s="5">
        <v>45836</v>
      </c>
      <c r="Y1280" t="str">
        <f t="shared" si="153"/>
        <v>Saturday</v>
      </c>
      <c r="Z1280">
        <f t="shared" si="154"/>
        <v>28</v>
      </c>
      <c r="AA1280">
        <f t="shared" si="155"/>
        <v>6</v>
      </c>
      <c r="AB1280" t="str">
        <f t="shared" si="156"/>
        <v>June</v>
      </c>
      <c r="AC1280">
        <f t="shared" si="157"/>
        <v>2025</v>
      </c>
      <c r="AD1280" t="str">
        <f t="shared" si="158"/>
        <v/>
      </c>
      <c r="AE1280" t="str" cm="1">
        <f t="array" ref="AE1280">_xlfn.SWITCH(Y1280,"Saturday","Weekend","Sunday","Weekend","Weekday")</f>
        <v>Weekend</v>
      </c>
      <c r="AF1280" t="str">
        <f t="shared" si="159"/>
        <v>Yes</v>
      </c>
    </row>
    <row r="1281" spans="3:32" x14ac:dyDescent="0.25">
      <c r="C1281" t="s">
        <v>2285</v>
      </c>
      <c r="D1281" t="s">
        <v>273</v>
      </c>
      <c r="E1281" t="s">
        <v>97</v>
      </c>
      <c r="F1281">
        <v>2830</v>
      </c>
      <c r="G1281" s="9">
        <v>2000</v>
      </c>
      <c r="H1281">
        <v>1</v>
      </c>
      <c r="I1281" s="9">
        <f t="shared" si="152"/>
        <v>2000</v>
      </c>
      <c r="X1281" s="5">
        <v>45837</v>
      </c>
      <c r="Y1281" t="str">
        <f t="shared" si="153"/>
        <v>Sunday</v>
      </c>
      <c r="Z1281">
        <f t="shared" si="154"/>
        <v>29</v>
      </c>
      <c r="AA1281">
        <f t="shared" si="155"/>
        <v>6</v>
      </c>
      <c r="AB1281" t="str">
        <f t="shared" si="156"/>
        <v>June</v>
      </c>
      <c r="AC1281">
        <f t="shared" si="157"/>
        <v>2025</v>
      </c>
      <c r="AD1281" t="str">
        <f t="shared" si="158"/>
        <v/>
      </c>
      <c r="AE1281" t="str" cm="1">
        <f t="array" ref="AE1281">_xlfn.SWITCH(Y1281,"Saturday","Weekend","Sunday","Weekend","Weekday")</f>
        <v>Weekend</v>
      </c>
      <c r="AF1281" t="str">
        <f t="shared" si="159"/>
        <v>Yes</v>
      </c>
    </row>
    <row r="1282" spans="3:32" x14ac:dyDescent="0.25">
      <c r="C1282" t="s">
        <v>2286</v>
      </c>
      <c r="D1282" t="s">
        <v>178</v>
      </c>
      <c r="E1282" t="s">
        <v>78</v>
      </c>
      <c r="F1282">
        <v>2790</v>
      </c>
      <c r="G1282" s="9">
        <v>59</v>
      </c>
      <c r="H1282">
        <v>2</v>
      </c>
      <c r="I1282" s="9">
        <f t="shared" si="152"/>
        <v>118</v>
      </c>
      <c r="X1282" s="5">
        <v>45838</v>
      </c>
      <c r="Y1282" t="str">
        <f t="shared" si="153"/>
        <v>Monday</v>
      </c>
      <c r="Z1282">
        <f t="shared" si="154"/>
        <v>30</v>
      </c>
      <c r="AA1282">
        <f t="shared" si="155"/>
        <v>6</v>
      </c>
      <c r="AB1282" t="str">
        <f t="shared" si="156"/>
        <v>June</v>
      </c>
      <c r="AC1282">
        <f t="shared" si="157"/>
        <v>2025</v>
      </c>
      <c r="AD1282" t="str">
        <f t="shared" si="158"/>
        <v/>
      </c>
      <c r="AE1282" t="str" cm="1">
        <f t="array" ref="AE1282">_xlfn.SWITCH(Y1282,"Saturday","Weekend","Sunday","Weekend","Weekday")</f>
        <v>Weekday</v>
      </c>
      <c r="AF1282" t="str">
        <f t="shared" si="159"/>
        <v>No</v>
      </c>
    </row>
    <row r="1283" spans="3:32" x14ac:dyDescent="0.25">
      <c r="C1283" t="s">
        <v>2287</v>
      </c>
      <c r="D1283" t="s">
        <v>437</v>
      </c>
      <c r="E1283" t="s">
        <v>78</v>
      </c>
      <c r="F1283">
        <v>2740</v>
      </c>
      <c r="G1283" s="9">
        <v>7600</v>
      </c>
      <c r="H1283">
        <v>1</v>
      </c>
      <c r="I1283" s="9">
        <f t="shared" si="152"/>
        <v>7600</v>
      </c>
      <c r="X1283" s="5">
        <v>45839</v>
      </c>
      <c r="Y1283" t="str">
        <f t="shared" si="153"/>
        <v>Tuesday</v>
      </c>
      <c r="Z1283">
        <f t="shared" si="154"/>
        <v>1</v>
      </c>
      <c r="AA1283">
        <f t="shared" si="155"/>
        <v>7</v>
      </c>
      <c r="AB1283" t="str">
        <f t="shared" si="156"/>
        <v>July</v>
      </c>
      <c r="AC1283">
        <f t="shared" si="157"/>
        <v>2025</v>
      </c>
      <c r="AD1283" t="str">
        <f t="shared" si="158"/>
        <v/>
      </c>
      <c r="AE1283" t="str" cm="1">
        <f t="array" ref="AE1283">_xlfn.SWITCH(Y1283,"Saturday","Weekend","Sunday","Weekend","Weekday")</f>
        <v>Weekday</v>
      </c>
      <c r="AF1283" t="str">
        <f t="shared" si="159"/>
        <v>No</v>
      </c>
    </row>
    <row r="1284" spans="3:32" x14ac:dyDescent="0.25">
      <c r="C1284" t="s">
        <v>2288</v>
      </c>
      <c r="D1284" t="s">
        <v>384</v>
      </c>
      <c r="E1284" t="s">
        <v>127</v>
      </c>
      <c r="F1284">
        <v>2710</v>
      </c>
      <c r="G1284" s="9">
        <v>11</v>
      </c>
      <c r="H1284">
        <v>1</v>
      </c>
      <c r="I1284" s="9">
        <f t="shared" si="152"/>
        <v>11</v>
      </c>
      <c r="X1284" s="5">
        <v>45840</v>
      </c>
      <c r="Y1284" t="str">
        <f t="shared" si="153"/>
        <v>Wednesday</v>
      </c>
      <c r="Z1284">
        <f t="shared" si="154"/>
        <v>2</v>
      </c>
      <c r="AA1284">
        <f t="shared" si="155"/>
        <v>7</v>
      </c>
      <c r="AB1284" t="str">
        <f t="shared" si="156"/>
        <v>July</v>
      </c>
      <c r="AC1284">
        <f t="shared" si="157"/>
        <v>2025</v>
      </c>
      <c r="AD1284" t="str">
        <f t="shared" si="158"/>
        <v/>
      </c>
      <c r="AE1284" t="str" cm="1">
        <f t="array" ref="AE1284">_xlfn.SWITCH(Y1284,"Saturday","Weekend","Sunday","Weekend","Weekday")</f>
        <v>Weekday</v>
      </c>
      <c r="AF1284" t="str">
        <f t="shared" si="159"/>
        <v>No</v>
      </c>
    </row>
    <row r="1285" spans="3:32" x14ac:dyDescent="0.25">
      <c r="C1285" t="s">
        <v>2289</v>
      </c>
      <c r="D1285" t="s">
        <v>251</v>
      </c>
      <c r="E1285" t="s">
        <v>150</v>
      </c>
      <c r="F1285">
        <v>2870</v>
      </c>
      <c r="G1285" s="9">
        <v>6200</v>
      </c>
      <c r="H1285">
        <v>5</v>
      </c>
      <c r="I1285" s="9">
        <f t="shared" si="152"/>
        <v>31000</v>
      </c>
      <c r="X1285" s="5">
        <v>45841</v>
      </c>
      <c r="Y1285" t="str">
        <f t="shared" si="153"/>
        <v>Thursday</v>
      </c>
      <c r="Z1285">
        <f t="shared" si="154"/>
        <v>3</v>
      </c>
      <c r="AA1285">
        <f t="shared" si="155"/>
        <v>7</v>
      </c>
      <c r="AB1285" t="str">
        <f t="shared" si="156"/>
        <v>July</v>
      </c>
      <c r="AC1285">
        <f t="shared" si="157"/>
        <v>2025</v>
      </c>
      <c r="AD1285" t="str">
        <f t="shared" si="158"/>
        <v/>
      </c>
      <c r="AE1285" t="str" cm="1">
        <f t="array" ref="AE1285">_xlfn.SWITCH(Y1285,"Saturday","Weekend","Sunday","Weekend","Weekday")</f>
        <v>Weekday</v>
      </c>
      <c r="AF1285" t="str">
        <f t="shared" si="159"/>
        <v>No</v>
      </c>
    </row>
    <row r="1286" spans="3:32" x14ac:dyDescent="0.25">
      <c r="C1286" t="s">
        <v>2290</v>
      </c>
      <c r="D1286" t="s">
        <v>402</v>
      </c>
      <c r="E1286" t="s">
        <v>161</v>
      </c>
      <c r="F1286">
        <v>2910</v>
      </c>
      <c r="G1286" s="9">
        <v>8900</v>
      </c>
      <c r="H1286">
        <v>1</v>
      </c>
      <c r="I1286" s="9">
        <f t="shared" si="152"/>
        <v>8900</v>
      </c>
      <c r="X1286" s="5">
        <v>45842</v>
      </c>
      <c r="Y1286" t="str">
        <f t="shared" si="153"/>
        <v>Friday</v>
      </c>
      <c r="Z1286">
        <f t="shared" si="154"/>
        <v>4</v>
      </c>
      <c r="AA1286">
        <f t="shared" si="155"/>
        <v>7</v>
      </c>
      <c r="AB1286" t="str">
        <f t="shared" si="156"/>
        <v>July</v>
      </c>
      <c r="AC1286">
        <f t="shared" si="157"/>
        <v>2025</v>
      </c>
      <c r="AD1286" t="str">
        <f t="shared" si="158"/>
        <v>Independence Day</v>
      </c>
      <c r="AE1286" t="str" cm="1">
        <f t="array" ref="AE1286">_xlfn.SWITCH(Y1286,"Saturday","Weekend","Sunday","Weekend","Weekday")</f>
        <v>Weekday</v>
      </c>
      <c r="AF1286" t="str">
        <f t="shared" si="159"/>
        <v>Yes</v>
      </c>
    </row>
    <row r="1287" spans="3:32" x14ac:dyDescent="0.25">
      <c r="C1287" t="s">
        <v>2291</v>
      </c>
      <c r="D1287" t="s">
        <v>446</v>
      </c>
      <c r="E1287" t="s">
        <v>58</v>
      </c>
      <c r="F1287">
        <v>2900</v>
      </c>
      <c r="G1287" s="9">
        <v>270</v>
      </c>
      <c r="H1287">
        <v>1</v>
      </c>
      <c r="I1287" s="9">
        <f t="shared" ref="I1287:I1350" si="160">G1287*H1287</f>
        <v>270</v>
      </c>
      <c r="X1287" s="5">
        <v>45843</v>
      </c>
      <c r="Y1287" t="str">
        <f t="shared" ref="Y1287:Y1350" si="161">TEXT(X1287,"dddd")</f>
        <v>Saturday</v>
      </c>
      <c r="Z1287">
        <f t="shared" ref="Z1287:Z1350" si="162">DAY(X1287)</f>
        <v>5</v>
      </c>
      <c r="AA1287">
        <f t="shared" ref="AA1287:AA1350" si="163">MONTH(X1287)</f>
        <v>7</v>
      </c>
      <c r="AB1287" t="str">
        <f t="shared" ref="AB1287:AB1350" si="164">TEXT(X1287,"mmmm")</f>
        <v>July</v>
      </c>
      <c r="AC1287">
        <f t="shared" ref="AC1287:AC1350" si="165">YEAR(X1287)</f>
        <v>2025</v>
      </c>
      <c r="AD1287" t="str">
        <f t="shared" ref="AD1287:AD1350" si="166">_xlfn.XLOOKUP(X1287,$AH$6:$AH$105,$AI$6:$AI$105,"")</f>
        <v/>
      </c>
      <c r="AE1287" t="str" cm="1">
        <f t="array" ref="AE1287">_xlfn.SWITCH(Y1287,"Saturday","Weekend","Sunday","Weekend","Weekday")</f>
        <v>Weekend</v>
      </c>
      <c r="AF1287" t="str">
        <f t="shared" ref="AF1287:AF1350" si="167">IF(OR(NOT(AD1287=""),AE1287="Weekend"),"Yes","No")</f>
        <v>Yes</v>
      </c>
    </row>
    <row r="1288" spans="3:32" x14ac:dyDescent="0.25">
      <c r="C1288" t="s">
        <v>2292</v>
      </c>
      <c r="D1288" t="s">
        <v>185</v>
      </c>
      <c r="E1288" t="s">
        <v>41</v>
      </c>
      <c r="F1288">
        <v>2760</v>
      </c>
      <c r="G1288" s="9">
        <v>75</v>
      </c>
      <c r="H1288">
        <v>1</v>
      </c>
      <c r="I1288" s="9">
        <f t="shared" si="160"/>
        <v>75</v>
      </c>
      <c r="X1288" s="5">
        <v>45844</v>
      </c>
      <c r="Y1288" t="str">
        <f t="shared" si="161"/>
        <v>Sunday</v>
      </c>
      <c r="Z1288">
        <f t="shared" si="162"/>
        <v>6</v>
      </c>
      <c r="AA1288">
        <f t="shared" si="163"/>
        <v>7</v>
      </c>
      <c r="AB1288" t="str">
        <f t="shared" si="164"/>
        <v>July</v>
      </c>
      <c r="AC1288">
        <f t="shared" si="165"/>
        <v>2025</v>
      </c>
      <c r="AD1288" t="str">
        <f t="shared" si="166"/>
        <v/>
      </c>
      <c r="AE1288" t="str" cm="1">
        <f t="array" ref="AE1288">_xlfn.SWITCH(Y1288,"Saturday","Weekend","Sunday","Weekend","Weekday")</f>
        <v>Weekend</v>
      </c>
      <c r="AF1288" t="str">
        <f t="shared" si="167"/>
        <v>Yes</v>
      </c>
    </row>
    <row r="1289" spans="3:32" x14ac:dyDescent="0.25">
      <c r="C1289" t="s">
        <v>2293</v>
      </c>
      <c r="D1289" t="s">
        <v>203</v>
      </c>
      <c r="E1289" t="s">
        <v>160</v>
      </c>
      <c r="F1289">
        <v>2900</v>
      </c>
      <c r="G1289" s="9">
        <v>210</v>
      </c>
      <c r="H1289">
        <v>1</v>
      </c>
      <c r="I1289" s="9">
        <f t="shared" si="160"/>
        <v>210</v>
      </c>
      <c r="X1289" s="5">
        <v>45845</v>
      </c>
      <c r="Y1289" t="str">
        <f t="shared" si="161"/>
        <v>Monday</v>
      </c>
      <c r="Z1289">
        <f t="shared" si="162"/>
        <v>7</v>
      </c>
      <c r="AA1289">
        <f t="shared" si="163"/>
        <v>7</v>
      </c>
      <c r="AB1289" t="str">
        <f t="shared" si="164"/>
        <v>July</v>
      </c>
      <c r="AC1289">
        <f t="shared" si="165"/>
        <v>2025</v>
      </c>
      <c r="AD1289" t="str">
        <f t="shared" si="166"/>
        <v/>
      </c>
      <c r="AE1289" t="str" cm="1">
        <f t="array" ref="AE1289">_xlfn.SWITCH(Y1289,"Saturday","Weekend","Sunday","Weekend","Weekday")</f>
        <v>Weekday</v>
      </c>
      <c r="AF1289" t="str">
        <f t="shared" si="167"/>
        <v>No</v>
      </c>
    </row>
    <row r="1290" spans="3:32" x14ac:dyDescent="0.25">
      <c r="C1290" t="s">
        <v>2294</v>
      </c>
      <c r="D1290" t="s">
        <v>297</v>
      </c>
      <c r="E1290" t="s">
        <v>45</v>
      </c>
      <c r="F1290">
        <v>2910</v>
      </c>
      <c r="G1290" s="9">
        <v>69</v>
      </c>
      <c r="H1290">
        <v>1</v>
      </c>
      <c r="I1290" s="9">
        <f t="shared" si="160"/>
        <v>69</v>
      </c>
      <c r="X1290" s="5">
        <v>45846</v>
      </c>
      <c r="Y1290" t="str">
        <f t="shared" si="161"/>
        <v>Tuesday</v>
      </c>
      <c r="Z1290">
        <f t="shared" si="162"/>
        <v>8</v>
      </c>
      <c r="AA1290">
        <f t="shared" si="163"/>
        <v>7</v>
      </c>
      <c r="AB1290" t="str">
        <f t="shared" si="164"/>
        <v>July</v>
      </c>
      <c r="AC1290">
        <f t="shared" si="165"/>
        <v>2025</v>
      </c>
      <c r="AD1290" t="str">
        <f t="shared" si="166"/>
        <v/>
      </c>
      <c r="AE1290" t="str" cm="1">
        <f t="array" ref="AE1290">_xlfn.SWITCH(Y1290,"Saturday","Weekend","Sunday","Weekend","Weekday")</f>
        <v>Weekday</v>
      </c>
      <c r="AF1290" t="str">
        <f t="shared" si="167"/>
        <v>No</v>
      </c>
    </row>
    <row r="1291" spans="3:32" x14ac:dyDescent="0.25">
      <c r="C1291" t="s">
        <v>2295</v>
      </c>
      <c r="D1291" t="s">
        <v>399</v>
      </c>
      <c r="E1291" t="s">
        <v>91</v>
      </c>
      <c r="F1291">
        <v>2830</v>
      </c>
      <c r="G1291" s="9">
        <v>1000</v>
      </c>
      <c r="H1291">
        <v>1</v>
      </c>
      <c r="I1291" s="9">
        <f t="shared" si="160"/>
        <v>1000</v>
      </c>
      <c r="X1291" s="5">
        <v>45847</v>
      </c>
      <c r="Y1291" t="str">
        <f t="shared" si="161"/>
        <v>Wednesday</v>
      </c>
      <c r="Z1291">
        <f t="shared" si="162"/>
        <v>9</v>
      </c>
      <c r="AA1291">
        <f t="shared" si="163"/>
        <v>7</v>
      </c>
      <c r="AB1291" t="str">
        <f t="shared" si="164"/>
        <v>July</v>
      </c>
      <c r="AC1291">
        <f t="shared" si="165"/>
        <v>2025</v>
      </c>
      <c r="AD1291" t="str">
        <f t="shared" si="166"/>
        <v/>
      </c>
      <c r="AE1291" t="str" cm="1">
        <f t="array" ref="AE1291">_xlfn.SWITCH(Y1291,"Saturday","Weekend","Sunday","Weekend","Weekday")</f>
        <v>Weekday</v>
      </c>
      <c r="AF1291" t="str">
        <f t="shared" si="167"/>
        <v>No</v>
      </c>
    </row>
    <row r="1292" spans="3:32" x14ac:dyDescent="0.25">
      <c r="C1292" t="s">
        <v>2296</v>
      </c>
      <c r="D1292" t="s">
        <v>247</v>
      </c>
      <c r="E1292" t="s">
        <v>56</v>
      </c>
      <c r="F1292">
        <v>2810</v>
      </c>
      <c r="G1292" s="9">
        <v>570</v>
      </c>
      <c r="H1292">
        <v>1</v>
      </c>
      <c r="I1292" s="9">
        <f t="shared" si="160"/>
        <v>570</v>
      </c>
      <c r="X1292" s="5">
        <v>45848</v>
      </c>
      <c r="Y1292" t="str">
        <f t="shared" si="161"/>
        <v>Thursday</v>
      </c>
      <c r="Z1292">
        <f t="shared" si="162"/>
        <v>10</v>
      </c>
      <c r="AA1292">
        <f t="shared" si="163"/>
        <v>7</v>
      </c>
      <c r="AB1292" t="str">
        <f t="shared" si="164"/>
        <v>July</v>
      </c>
      <c r="AC1292">
        <f t="shared" si="165"/>
        <v>2025</v>
      </c>
      <c r="AD1292" t="str">
        <f t="shared" si="166"/>
        <v/>
      </c>
      <c r="AE1292" t="str" cm="1">
        <f t="array" ref="AE1292">_xlfn.SWITCH(Y1292,"Saturday","Weekend","Sunday","Weekend","Weekday")</f>
        <v>Weekday</v>
      </c>
      <c r="AF1292" t="str">
        <f t="shared" si="167"/>
        <v>No</v>
      </c>
    </row>
    <row r="1293" spans="3:32" x14ac:dyDescent="0.25">
      <c r="C1293" t="s">
        <v>2297</v>
      </c>
      <c r="D1293" t="s">
        <v>439</v>
      </c>
      <c r="E1293" t="s">
        <v>145</v>
      </c>
      <c r="F1293">
        <v>2860</v>
      </c>
      <c r="G1293" s="9">
        <v>520</v>
      </c>
      <c r="H1293">
        <v>1</v>
      </c>
      <c r="I1293" s="9">
        <f t="shared" si="160"/>
        <v>520</v>
      </c>
      <c r="X1293" s="5">
        <v>45849</v>
      </c>
      <c r="Y1293" t="str">
        <f t="shared" si="161"/>
        <v>Friday</v>
      </c>
      <c r="Z1293">
        <f t="shared" si="162"/>
        <v>11</v>
      </c>
      <c r="AA1293">
        <f t="shared" si="163"/>
        <v>7</v>
      </c>
      <c r="AB1293" t="str">
        <f t="shared" si="164"/>
        <v>July</v>
      </c>
      <c r="AC1293">
        <f t="shared" si="165"/>
        <v>2025</v>
      </c>
      <c r="AD1293" t="str">
        <f t="shared" si="166"/>
        <v/>
      </c>
      <c r="AE1293" t="str" cm="1">
        <f t="array" ref="AE1293">_xlfn.SWITCH(Y1293,"Saturday","Weekend","Sunday","Weekend","Weekday")</f>
        <v>Weekday</v>
      </c>
      <c r="AF1293" t="str">
        <f t="shared" si="167"/>
        <v>No</v>
      </c>
    </row>
    <row r="1294" spans="3:32" x14ac:dyDescent="0.25">
      <c r="C1294" t="s">
        <v>2298</v>
      </c>
      <c r="D1294" t="s">
        <v>387</v>
      </c>
      <c r="E1294" t="s">
        <v>92</v>
      </c>
      <c r="F1294">
        <v>2740</v>
      </c>
      <c r="G1294" s="9">
        <v>510</v>
      </c>
      <c r="H1294">
        <v>7</v>
      </c>
      <c r="I1294" s="9">
        <f t="shared" si="160"/>
        <v>3570</v>
      </c>
      <c r="X1294" s="5">
        <v>45850</v>
      </c>
      <c r="Y1294" t="str">
        <f t="shared" si="161"/>
        <v>Saturday</v>
      </c>
      <c r="Z1294">
        <f t="shared" si="162"/>
        <v>12</v>
      </c>
      <c r="AA1294">
        <f t="shared" si="163"/>
        <v>7</v>
      </c>
      <c r="AB1294" t="str">
        <f t="shared" si="164"/>
        <v>July</v>
      </c>
      <c r="AC1294">
        <f t="shared" si="165"/>
        <v>2025</v>
      </c>
      <c r="AD1294" t="str">
        <f t="shared" si="166"/>
        <v/>
      </c>
      <c r="AE1294" t="str" cm="1">
        <f t="array" ref="AE1294">_xlfn.SWITCH(Y1294,"Saturday","Weekend","Sunday","Weekend","Weekday")</f>
        <v>Weekend</v>
      </c>
      <c r="AF1294" t="str">
        <f t="shared" si="167"/>
        <v>Yes</v>
      </c>
    </row>
    <row r="1295" spans="3:32" x14ac:dyDescent="0.25">
      <c r="C1295" t="s">
        <v>2299</v>
      </c>
      <c r="D1295" t="s">
        <v>300</v>
      </c>
      <c r="E1295" t="s">
        <v>121</v>
      </c>
      <c r="F1295">
        <v>3000</v>
      </c>
      <c r="G1295" s="9">
        <v>2400</v>
      </c>
      <c r="H1295">
        <v>1</v>
      </c>
      <c r="I1295" s="9">
        <f t="shared" si="160"/>
        <v>2400</v>
      </c>
      <c r="X1295" s="5">
        <v>45851</v>
      </c>
      <c r="Y1295" t="str">
        <f t="shared" si="161"/>
        <v>Sunday</v>
      </c>
      <c r="Z1295">
        <f t="shared" si="162"/>
        <v>13</v>
      </c>
      <c r="AA1295">
        <f t="shared" si="163"/>
        <v>7</v>
      </c>
      <c r="AB1295" t="str">
        <f t="shared" si="164"/>
        <v>July</v>
      </c>
      <c r="AC1295">
        <f t="shared" si="165"/>
        <v>2025</v>
      </c>
      <c r="AD1295" t="str">
        <f t="shared" si="166"/>
        <v/>
      </c>
      <c r="AE1295" t="str" cm="1">
        <f t="array" ref="AE1295">_xlfn.SWITCH(Y1295,"Saturday","Weekend","Sunday","Weekend","Weekday")</f>
        <v>Weekend</v>
      </c>
      <c r="AF1295" t="str">
        <f t="shared" si="167"/>
        <v>Yes</v>
      </c>
    </row>
    <row r="1296" spans="3:32" x14ac:dyDescent="0.25">
      <c r="C1296" t="s">
        <v>2300</v>
      </c>
      <c r="D1296" t="s">
        <v>217</v>
      </c>
      <c r="E1296" t="s">
        <v>135</v>
      </c>
      <c r="F1296">
        <v>2830</v>
      </c>
      <c r="G1296" s="9">
        <v>16</v>
      </c>
      <c r="H1296">
        <v>1</v>
      </c>
      <c r="I1296" s="9">
        <f t="shared" si="160"/>
        <v>16</v>
      </c>
      <c r="X1296" s="5">
        <v>45852</v>
      </c>
      <c r="Y1296" t="str">
        <f t="shared" si="161"/>
        <v>Monday</v>
      </c>
      <c r="Z1296">
        <f t="shared" si="162"/>
        <v>14</v>
      </c>
      <c r="AA1296">
        <f t="shared" si="163"/>
        <v>7</v>
      </c>
      <c r="AB1296" t="str">
        <f t="shared" si="164"/>
        <v>July</v>
      </c>
      <c r="AC1296">
        <f t="shared" si="165"/>
        <v>2025</v>
      </c>
      <c r="AD1296" t="str">
        <f t="shared" si="166"/>
        <v/>
      </c>
      <c r="AE1296" t="str" cm="1">
        <f t="array" ref="AE1296">_xlfn.SWITCH(Y1296,"Saturday","Weekend","Sunday","Weekend","Weekday")</f>
        <v>Weekday</v>
      </c>
      <c r="AF1296" t="str">
        <f t="shared" si="167"/>
        <v>No</v>
      </c>
    </row>
    <row r="1297" spans="3:32" x14ac:dyDescent="0.25">
      <c r="C1297" t="s">
        <v>2301</v>
      </c>
      <c r="D1297" t="s">
        <v>350</v>
      </c>
      <c r="E1297" t="s">
        <v>169</v>
      </c>
      <c r="F1297">
        <v>3000</v>
      </c>
      <c r="G1297" s="9">
        <v>66</v>
      </c>
      <c r="H1297">
        <v>1</v>
      </c>
      <c r="I1297" s="9">
        <f t="shared" si="160"/>
        <v>66</v>
      </c>
      <c r="X1297" s="5">
        <v>45853</v>
      </c>
      <c r="Y1297" t="str">
        <f t="shared" si="161"/>
        <v>Tuesday</v>
      </c>
      <c r="Z1297">
        <f t="shared" si="162"/>
        <v>15</v>
      </c>
      <c r="AA1297">
        <f t="shared" si="163"/>
        <v>7</v>
      </c>
      <c r="AB1297" t="str">
        <f t="shared" si="164"/>
        <v>July</v>
      </c>
      <c r="AC1297">
        <f t="shared" si="165"/>
        <v>2025</v>
      </c>
      <c r="AD1297" t="str">
        <f t="shared" si="166"/>
        <v/>
      </c>
      <c r="AE1297" t="str" cm="1">
        <f t="array" ref="AE1297">_xlfn.SWITCH(Y1297,"Saturday","Weekend","Sunday","Weekend","Weekday")</f>
        <v>Weekday</v>
      </c>
      <c r="AF1297" t="str">
        <f t="shared" si="167"/>
        <v>No</v>
      </c>
    </row>
    <row r="1298" spans="3:32" x14ac:dyDescent="0.25">
      <c r="C1298" t="s">
        <v>2302</v>
      </c>
      <c r="D1298" t="s">
        <v>383</v>
      </c>
      <c r="E1298" t="s">
        <v>120</v>
      </c>
      <c r="F1298">
        <v>2800</v>
      </c>
      <c r="G1298" s="9">
        <v>75</v>
      </c>
      <c r="H1298">
        <v>2</v>
      </c>
      <c r="I1298" s="9">
        <f t="shared" si="160"/>
        <v>150</v>
      </c>
      <c r="X1298" s="5">
        <v>45854</v>
      </c>
      <c r="Y1298" t="str">
        <f t="shared" si="161"/>
        <v>Wednesday</v>
      </c>
      <c r="Z1298">
        <f t="shared" si="162"/>
        <v>16</v>
      </c>
      <c r="AA1298">
        <f t="shared" si="163"/>
        <v>7</v>
      </c>
      <c r="AB1298" t="str">
        <f t="shared" si="164"/>
        <v>July</v>
      </c>
      <c r="AC1298">
        <f t="shared" si="165"/>
        <v>2025</v>
      </c>
      <c r="AD1298" t="str">
        <f t="shared" si="166"/>
        <v/>
      </c>
      <c r="AE1298" t="str" cm="1">
        <f t="array" ref="AE1298">_xlfn.SWITCH(Y1298,"Saturday","Weekend","Sunday","Weekend","Weekday")</f>
        <v>Weekday</v>
      </c>
      <c r="AF1298" t="str">
        <f t="shared" si="167"/>
        <v>No</v>
      </c>
    </row>
    <row r="1299" spans="3:32" x14ac:dyDescent="0.25">
      <c r="C1299" t="s">
        <v>2303</v>
      </c>
      <c r="D1299" t="s">
        <v>331</v>
      </c>
      <c r="E1299" t="s">
        <v>54</v>
      </c>
      <c r="F1299">
        <v>2710</v>
      </c>
      <c r="G1299" s="9">
        <v>9000</v>
      </c>
      <c r="H1299">
        <v>1</v>
      </c>
      <c r="I1299" s="9">
        <f t="shared" si="160"/>
        <v>9000</v>
      </c>
      <c r="X1299" s="5">
        <v>45855</v>
      </c>
      <c r="Y1299" t="str">
        <f t="shared" si="161"/>
        <v>Thursday</v>
      </c>
      <c r="Z1299">
        <f t="shared" si="162"/>
        <v>17</v>
      </c>
      <c r="AA1299">
        <f t="shared" si="163"/>
        <v>7</v>
      </c>
      <c r="AB1299" t="str">
        <f t="shared" si="164"/>
        <v>July</v>
      </c>
      <c r="AC1299">
        <f t="shared" si="165"/>
        <v>2025</v>
      </c>
      <c r="AD1299" t="str">
        <f t="shared" si="166"/>
        <v/>
      </c>
      <c r="AE1299" t="str" cm="1">
        <f t="array" ref="AE1299">_xlfn.SWITCH(Y1299,"Saturday","Weekend","Sunday","Weekend","Weekday")</f>
        <v>Weekday</v>
      </c>
      <c r="AF1299" t="str">
        <f t="shared" si="167"/>
        <v>No</v>
      </c>
    </row>
    <row r="1300" spans="3:32" x14ac:dyDescent="0.25">
      <c r="C1300" t="s">
        <v>2304</v>
      </c>
      <c r="D1300" t="s">
        <v>379</v>
      </c>
      <c r="E1300" t="s">
        <v>176</v>
      </c>
      <c r="F1300">
        <v>2710</v>
      </c>
      <c r="G1300" s="9">
        <v>370</v>
      </c>
      <c r="H1300">
        <v>1</v>
      </c>
      <c r="I1300" s="9">
        <f t="shared" si="160"/>
        <v>370</v>
      </c>
      <c r="X1300" s="5">
        <v>45856</v>
      </c>
      <c r="Y1300" t="str">
        <f t="shared" si="161"/>
        <v>Friday</v>
      </c>
      <c r="Z1300">
        <f t="shared" si="162"/>
        <v>18</v>
      </c>
      <c r="AA1300">
        <f t="shared" si="163"/>
        <v>7</v>
      </c>
      <c r="AB1300" t="str">
        <f t="shared" si="164"/>
        <v>July</v>
      </c>
      <c r="AC1300">
        <f t="shared" si="165"/>
        <v>2025</v>
      </c>
      <c r="AD1300" t="str">
        <f t="shared" si="166"/>
        <v/>
      </c>
      <c r="AE1300" t="str" cm="1">
        <f t="array" ref="AE1300">_xlfn.SWITCH(Y1300,"Saturday","Weekend","Sunday","Weekend","Weekday")</f>
        <v>Weekday</v>
      </c>
      <c r="AF1300" t="str">
        <f t="shared" si="167"/>
        <v>No</v>
      </c>
    </row>
    <row r="1301" spans="3:32" x14ac:dyDescent="0.25">
      <c r="C1301" t="s">
        <v>2305</v>
      </c>
      <c r="D1301" t="s">
        <v>340</v>
      </c>
      <c r="E1301" t="s">
        <v>29</v>
      </c>
      <c r="F1301">
        <v>2890</v>
      </c>
      <c r="G1301" s="9">
        <v>600</v>
      </c>
      <c r="H1301">
        <v>1</v>
      </c>
      <c r="I1301" s="9">
        <f t="shared" si="160"/>
        <v>600</v>
      </c>
      <c r="X1301" s="5">
        <v>45857</v>
      </c>
      <c r="Y1301" t="str">
        <f t="shared" si="161"/>
        <v>Saturday</v>
      </c>
      <c r="Z1301">
        <f t="shared" si="162"/>
        <v>19</v>
      </c>
      <c r="AA1301">
        <f t="shared" si="163"/>
        <v>7</v>
      </c>
      <c r="AB1301" t="str">
        <f t="shared" si="164"/>
        <v>July</v>
      </c>
      <c r="AC1301">
        <f t="shared" si="165"/>
        <v>2025</v>
      </c>
      <c r="AD1301" t="str">
        <f t="shared" si="166"/>
        <v/>
      </c>
      <c r="AE1301" t="str" cm="1">
        <f t="array" ref="AE1301">_xlfn.SWITCH(Y1301,"Saturday","Weekend","Sunday","Weekend","Weekday")</f>
        <v>Weekend</v>
      </c>
      <c r="AF1301" t="str">
        <f t="shared" si="167"/>
        <v>Yes</v>
      </c>
    </row>
    <row r="1302" spans="3:32" x14ac:dyDescent="0.25">
      <c r="C1302" t="s">
        <v>2306</v>
      </c>
      <c r="D1302" t="s">
        <v>391</v>
      </c>
      <c r="E1302" t="s">
        <v>45</v>
      </c>
      <c r="F1302">
        <v>2780</v>
      </c>
      <c r="G1302" s="9">
        <v>5500</v>
      </c>
      <c r="H1302">
        <v>4</v>
      </c>
      <c r="I1302" s="9">
        <f t="shared" si="160"/>
        <v>22000</v>
      </c>
      <c r="X1302" s="5">
        <v>45858</v>
      </c>
      <c r="Y1302" t="str">
        <f t="shared" si="161"/>
        <v>Sunday</v>
      </c>
      <c r="Z1302">
        <f t="shared" si="162"/>
        <v>20</v>
      </c>
      <c r="AA1302">
        <f t="shared" si="163"/>
        <v>7</v>
      </c>
      <c r="AB1302" t="str">
        <f t="shared" si="164"/>
        <v>July</v>
      </c>
      <c r="AC1302">
        <f t="shared" si="165"/>
        <v>2025</v>
      </c>
      <c r="AD1302" t="str">
        <f t="shared" si="166"/>
        <v/>
      </c>
      <c r="AE1302" t="str" cm="1">
        <f t="array" ref="AE1302">_xlfn.SWITCH(Y1302,"Saturday","Weekend","Sunday","Weekend","Weekday")</f>
        <v>Weekend</v>
      </c>
      <c r="AF1302" t="str">
        <f t="shared" si="167"/>
        <v>Yes</v>
      </c>
    </row>
    <row r="1303" spans="3:32" x14ac:dyDescent="0.25">
      <c r="C1303" t="s">
        <v>2307</v>
      </c>
      <c r="D1303" t="s">
        <v>388</v>
      </c>
      <c r="E1303" t="s">
        <v>160</v>
      </c>
      <c r="F1303">
        <v>2820</v>
      </c>
      <c r="G1303" s="9">
        <v>690</v>
      </c>
      <c r="H1303">
        <v>4</v>
      </c>
      <c r="I1303" s="9">
        <f t="shared" si="160"/>
        <v>2760</v>
      </c>
      <c r="X1303" s="5">
        <v>45859</v>
      </c>
      <c r="Y1303" t="str">
        <f t="shared" si="161"/>
        <v>Monday</v>
      </c>
      <c r="Z1303">
        <f t="shared" si="162"/>
        <v>21</v>
      </c>
      <c r="AA1303">
        <f t="shared" si="163"/>
        <v>7</v>
      </c>
      <c r="AB1303" t="str">
        <f t="shared" si="164"/>
        <v>July</v>
      </c>
      <c r="AC1303">
        <f t="shared" si="165"/>
        <v>2025</v>
      </c>
      <c r="AD1303" t="str">
        <f t="shared" si="166"/>
        <v/>
      </c>
      <c r="AE1303" t="str" cm="1">
        <f t="array" ref="AE1303">_xlfn.SWITCH(Y1303,"Saturday","Weekend","Sunday","Weekend","Weekday")</f>
        <v>Weekday</v>
      </c>
      <c r="AF1303" t="str">
        <f t="shared" si="167"/>
        <v>No</v>
      </c>
    </row>
    <row r="1304" spans="3:32" x14ac:dyDescent="0.25">
      <c r="C1304" t="s">
        <v>2308</v>
      </c>
      <c r="D1304" t="s">
        <v>305</v>
      </c>
      <c r="E1304" t="s">
        <v>67</v>
      </c>
      <c r="F1304">
        <v>2890</v>
      </c>
      <c r="G1304" s="9">
        <v>600</v>
      </c>
      <c r="H1304">
        <v>1</v>
      </c>
      <c r="I1304" s="9">
        <f t="shared" si="160"/>
        <v>600</v>
      </c>
      <c r="X1304" s="5">
        <v>45860</v>
      </c>
      <c r="Y1304" t="str">
        <f t="shared" si="161"/>
        <v>Tuesday</v>
      </c>
      <c r="Z1304">
        <f t="shared" si="162"/>
        <v>22</v>
      </c>
      <c r="AA1304">
        <f t="shared" si="163"/>
        <v>7</v>
      </c>
      <c r="AB1304" t="str">
        <f t="shared" si="164"/>
        <v>July</v>
      </c>
      <c r="AC1304">
        <f t="shared" si="165"/>
        <v>2025</v>
      </c>
      <c r="AD1304" t="str">
        <f t="shared" si="166"/>
        <v/>
      </c>
      <c r="AE1304" t="str" cm="1">
        <f t="array" ref="AE1304">_xlfn.SWITCH(Y1304,"Saturday","Weekend","Sunday","Weekend","Weekday")</f>
        <v>Weekday</v>
      </c>
      <c r="AF1304" t="str">
        <f t="shared" si="167"/>
        <v>No</v>
      </c>
    </row>
    <row r="1305" spans="3:32" x14ac:dyDescent="0.25">
      <c r="C1305" t="s">
        <v>2309</v>
      </c>
      <c r="D1305" t="s">
        <v>413</v>
      </c>
      <c r="E1305" t="s">
        <v>140</v>
      </c>
      <c r="F1305">
        <v>2920</v>
      </c>
      <c r="G1305" s="9">
        <v>180</v>
      </c>
      <c r="H1305">
        <v>1</v>
      </c>
      <c r="I1305" s="9">
        <f t="shared" si="160"/>
        <v>180</v>
      </c>
      <c r="X1305" s="5">
        <v>45861</v>
      </c>
      <c r="Y1305" t="str">
        <f t="shared" si="161"/>
        <v>Wednesday</v>
      </c>
      <c r="Z1305">
        <f t="shared" si="162"/>
        <v>23</v>
      </c>
      <c r="AA1305">
        <f t="shared" si="163"/>
        <v>7</v>
      </c>
      <c r="AB1305" t="str">
        <f t="shared" si="164"/>
        <v>July</v>
      </c>
      <c r="AC1305">
        <f t="shared" si="165"/>
        <v>2025</v>
      </c>
      <c r="AD1305" t="str">
        <f t="shared" si="166"/>
        <v/>
      </c>
      <c r="AE1305" t="str" cm="1">
        <f t="array" ref="AE1305">_xlfn.SWITCH(Y1305,"Saturday","Weekend","Sunday","Weekend","Weekday")</f>
        <v>Weekday</v>
      </c>
      <c r="AF1305" t="str">
        <f t="shared" si="167"/>
        <v>No</v>
      </c>
    </row>
    <row r="1306" spans="3:32" x14ac:dyDescent="0.25">
      <c r="C1306" t="s">
        <v>2310</v>
      </c>
      <c r="D1306" t="s">
        <v>311</v>
      </c>
      <c r="E1306" t="s">
        <v>150</v>
      </c>
      <c r="F1306">
        <v>2980</v>
      </c>
      <c r="G1306" s="9">
        <v>1200</v>
      </c>
      <c r="H1306">
        <v>1</v>
      </c>
      <c r="I1306" s="9">
        <f t="shared" si="160"/>
        <v>1200</v>
      </c>
      <c r="X1306" s="5">
        <v>45862</v>
      </c>
      <c r="Y1306" t="str">
        <f t="shared" si="161"/>
        <v>Thursday</v>
      </c>
      <c r="Z1306">
        <f t="shared" si="162"/>
        <v>24</v>
      </c>
      <c r="AA1306">
        <f t="shared" si="163"/>
        <v>7</v>
      </c>
      <c r="AB1306" t="str">
        <f t="shared" si="164"/>
        <v>July</v>
      </c>
      <c r="AC1306">
        <f t="shared" si="165"/>
        <v>2025</v>
      </c>
      <c r="AD1306" t="str">
        <f t="shared" si="166"/>
        <v/>
      </c>
      <c r="AE1306" t="str" cm="1">
        <f t="array" ref="AE1306">_xlfn.SWITCH(Y1306,"Saturday","Weekend","Sunday","Weekend","Weekday")</f>
        <v>Weekday</v>
      </c>
      <c r="AF1306" t="str">
        <f t="shared" si="167"/>
        <v>No</v>
      </c>
    </row>
    <row r="1307" spans="3:32" x14ac:dyDescent="0.25">
      <c r="C1307" t="s">
        <v>2311</v>
      </c>
      <c r="D1307" t="s">
        <v>257</v>
      </c>
      <c r="E1307" t="s">
        <v>36</v>
      </c>
      <c r="F1307">
        <v>2850</v>
      </c>
      <c r="G1307" s="9">
        <v>5600</v>
      </c>
      <c r="H1307">
        <v>5</v>
      </c>
      <c r="I1307" s="9">
        <f t="shared" si="160"/>
        <v>28000</v>
      </c>
      <c r="X1307" s="5">
        <v>45863</v>
      </c>
      <c r="Y1307" t="str">
        <f t="shared" si="161"/>
        <v>Friday</v>
      </c>
      <c r="Z1307">
        <f t="shared" si="162"/>
        <v>25</v>
      </c>
      <c r="AA1307">
        <f t="shared" si="163"/>
        <v>7</v>
      </c>
      <c r="AB1307" t="str">
        <f t="shared" si="164"/>
        <v>July</v>
      </c>
      <c r="AC1307">
        <f t="shared" si="165"/>
        <v>2025</v>
      </c>
      <c r="AD1307" t="str">
        <f t="shared" si="166"/>
        <v/>
      </c>
      <c r="AE1307" t="str" cm="1">
        <f t="array" ref="AE1307">_xlfn.SWITCH(Y1307,"Saturday","Weekend","Sunday","Weekend","Weekday")</f>
        <v>Weekday</v>
      </c>
      <c r="AF1307" t="str">
        <f t="shared" si="167"/>
        <v>No</v>
      </c>
    </row>
    <row r="1308" spans="3:32" x14ac:dyDescent="0.25">
      <c r="C1308" t="s">
        <v>2312</v>
      </c>
      <c r="D1308" t="s">
        <v>203</v>
      </c>
      <c r="E1308" t="s">
        <v>159</v>
      </c>
      <c r="F1308">
        <v>2830</v>
      </c>
      <c r="G1308" s="9">
        <v>530</v>
      </c>
      <c r="H1308">
        <v>1</v>
      </c>
      <c r="I1308" s="9">
        <f t="shared" si="160"/>
        <v>530</v>
      </c>
      <c r="X1308" s="5">
        <v>45864</v>
      </c>
      <c r="Y1308" t="str">
        <f t="shared" si="161"/>
        <v>Saturday</v>
      </c>
      <c r="Z1308">
        <f t="shared" si="162"/>
        <v>26</v>
      </c>
      <c r="AA1308">
        <f t="shared" si="163"/>
        <v>7</v>
      </c>
      <c r="AB1308" t="str">
        <f t="shared" si="164"/>
        <v>July</v>
      </c>
      <c r="AC1308">
        <f t="shared" si="165"/>
        <v>2025</v>
      </c>
      <c r="AD1308" t="str">
        <f t="shared" si="166"/>
        <v/>
      </c>
      <c r="AE1308" t="str" cm="1">
        <f t="array" ref="AE1308">_xlfn.SWITCH(Y1308,"Saturday","Weekend","Sunday","Weekend","Weekday")</f>
        <v>Weekend</v>
      </c>
      <c r="AF1308" t="str">
        <f t="shared" si="167"/>
        <v>Yes</v>
      </c>
    </row>
    <row r="1309" spans="3:32" x14ac:dyDescent="0.25">
      <c r="C1309" t="s">
        <v>2313</v>
      </c>
      <c r="D1309" t="s">
        <v>278</v>
      </c>
      <c r="E1309" t="s">
        <v>26</v>
      </c>
      <c r="F1309">
        <v>2860</v>
      </c>
      <c r="G1309" s="9">
        <v>4800</v>
      </c>
      <c r="H1309">
        <v>1</v>
      </c>
      <c r="I1309" s="9">
        <f t="shared" si="160"/>
        <v>4800</v>
      </c>
      <c r="X1309" s="5">
        <v>45865</v>
      </c>
      <c r="Y1309" t="str">
        <f t="shared" si="161"/>
        <v>Sunday</v>
      </c>
      <c r="Z1309">
        <f t="shared" si="162"/>
        <v>27</v>
      </c>
      <c r="AA1309">
        <f t="shared" si="163"/>
        <v>7</v>
      </c>
      <c r="AB1309" t="str">
        <f t="shared" si="164"/>
        <v>July</v>
      </c>
      <c r="AC1309">
        <f t="shared" si="165"/>
        <v>2025</v>
      </c>
      <c r="AD1309" t="str">
        <f t="shared" si="166"/>
        <v/>
      </c>
      <c r="AE1309" t="str" cm="1">
        <f t="array" ref="AE1309">_xlfn.SWITCH(Y1309,"Saturday","Weekend","Sunday","Weekend","Weekday")</f>
        <v>Weekend</v>
      </c>
      <c r="AF1309" t="str">
        <f t="shared" si="167"/>
        <v>Yes</v>
      </c>
    </row>
    <row r="1310" spans="3:32" x14ac:dyDescent="0.25">
      <c r="C1310" t="s">
        <v>2314</v>
      </c>
      <c r="D1310" t="s">
        <v>350</v>
      </c>
      <c r="E1310" t="s">
        <v>174</v>
      </c>
      <c r="F1310">
        <v>2920</v>
      </c>
      <c r="G1310" s="9">
        <v>150</v>
      </c>
      <c r="H1310">
        <v>5</v>
      </c>
      <c r="I1310" s="9">
        <f t="shared" si="160"/>
        <v>750</v>
      </c>
      <c r="X1310" s="5">
        <v>45866</v>
      </c>
      <c r="Y1310" t="str">
        <f t="shared" si="161"/>
        <v>Monday</v>
      </c>
      <c r="Z1310">
        <f t="shared" si="162"/>
        <v>28</v>
      </c>
      <c r="AA1310">
        <f t="shared" si="163"/>
        <v>7</v>
      </c>
      <c r="AB1310" t="str">
        <f t="shared" si="164"/>
        <v>July</v>
      </c>
      <c r="AC1310">
        <f t="shared" si="165"/>
        <v>2025</v>
      </c>
      <c r="AD1310" t="str">
        <f t="shared" si="166"/>
        <v/>
      </c>
      <c r="AE1310" t="str" cm="1">
        <f t="array" ref="AE1310">_xlfn.SWITCH(Y1310,"Saturday","Weekend","Sunday","Weekend","Weekday")</f>
        <v>Weekday</v>
      </c>
      <c r="AF1310" t="str">
        <f t="shared" si="167"/>
        <v>No</v>
      </c>
    </row>
    <row r="1311" spans="3:32" x14ac:dyDescent="0.25">
      <c r="C1311" t="s">
        <v>2315</v>
      </c>
      <c r="D1311" t="s">
        <v>227</v>
      </c>
      <c r="E1311" t="s">
        <v>85</v>
      </c>
      <c r="F1311">
        <v>2850</v>
      </c>
      <c r="G1311" s="9">
        <v>13</v>
      </c>
      <c r="H1311">
        <v>3</v>
      </c>
      <c r="I1311" s="9">
        <f t="shared" si="160"/>
        <v>39</v>
      </c>
      <c r="X1311" s="5">
        <v>45867</v>
      </c>
      <c r="Y1311" t="str">
        <f t="shared" si="161"/>
        <v>Tuesday</v>
      </c>
      <c r="Z1311">
        <f t="shared" si="162"/>
        <v>29</v>
      </c>
      <c r="AA1311">
        <f t="shared" si="163"/>
        <v>7</v>
      </c>
      <c r="AB1311" t="str">
        <f t="shared" si="164"/>
        <v>July</v>
      </c>
      <c r="AC1311">
        <f t="shared" si="165"/>
        <v>2025</v>
      </c>
      <c r="AD1311" t="str">
        <f t="shared" si="166"/>
        <v/>
      </c>
      <c r="AE1311" t="str" cm="1">
        <f t="array" ref="AE1311">_xlfn.SWITCH(Y1311,"Saturday","Weekend","Sunday","Weekend","Weekday")</f>
        <v>Weekday</v>
      </c>
      <c r="AF1311" t="str">
        <f t="shared" si="167"/>
        <v>No</v>
      </c>
    </row>
    <row r="1312" spans="3:32" x14ac:dyDescent="0.25">
      <c r="C1312" t="s">
        <v>2316</v>
      </c>
      <c r="D1312" t="s">
        <v>218</v>
      </c>
      <c r="E1312" t="s">
        <v>109</v>
      </c>
      <c r="F1312">
        <v>2890</v>
      </c>
      <c r="G1312" s="9">
        <v>23</v>
      </c>
      <c r="H1312">
        <v>5</v>
      </c>
      <c r="I1312" s="9">
        <f t="shared" si="160"/>
        <v>115</v>
      </c>
      <c r="X1312" s="5">
        <v>45868</v>
      </c>
      <c r="Y1312" t="str">
        <f t="shared" si="161"/>
        <v>Wednesday</v>
      </c>
      <c r="Z1312">
        <f t="shared" si="162"/>
        <v>30</v>
      </c>
      <c r="AA1312">
        <f t="shared" si="163"/>
        <v>7</v>
      </c>
      <c r="AB1312" t="str">
        <f t="shared" si="164"/>
        <v>July</v>
      </c>
      <c r="AC1312">
        <f t="shared" si="165"/>
        <v>2025</v>
      </c>
      <c r="AD1312" t="str">
        <f t="shared" si="166"/>
        <v/>
      </c>
      <c r="AE1312" t="str" cm="1">
        <f t="array" ref="AE1312">_xlfn.SWITCH(Y1312,"Saturday","Weekend","Sunday","Weekend","Weekday")</f>
        <v>Weekday</v>
      </c>
      <c r="AF1312" t="str">
        <f t="shared" si="167"/>
        <v>No</v>
      </c>
    </row>
    <row r="1313" spans="3:32" x14ac:dyDescent="0.25">
      <c r="C1313" t="s">
        <v>2317</v>
      </c>
      <c r="D1313" t="s">
        <v>278</v>
      </c>
      <c r="E1313" t="s">
        <v>62</v>
      </c>
      <c r="F1313">
        <v>2900</v>
      </c>
      <c r="G1313" s="9">
        <v>4400</v>
      </c>
      <c r="H1313">
        <v>2</v>
      </c>
      <c r="I1313" s="9">
        <f t="shared" si="160"/>
        <v>8800</v>
      </c>
      <c r="X1313" s="5">
        <v>45869</v>
      </c>
      <c r="Y1313" t="str">
        <f t="shared" si="161"/>
        <v>Thursday</v>
      </c>
      <c r="Z1313">
        <f t="shared" si="162"/>
        <v>31</v>
      </c>
      <c r="AA1313">
        <f t="shared" si="163"/>
        <v>7</v>
      </c>
      <c r="AB1313" t="str">
        <f t="shared" si="164"/>
        <v>July</v>
      </c>
      <c r="AC1313">
        <f t="shared" si="165"/>
        <v>2025</v>
      </c>
      <c r="AD1313" t="str">
        <f t="shared" si="166"/>
        <v/>
      </c>
      <c r="AE1313" t="str" cm="1">
        <f t="array" ref="AE1313">_xlfn.SWITCH(Y1313,"Saturday","Weekend","Sunday","Weekend","Weekday")</f>
        <v>Weekday</v>
      </c>
      <c r="AF1313" t="str">
        <f t="shared" si="167"/>
        <v>No</v>
      </c>
    </row>
    <row r="1314" spans="3:32" x14ac:dyDescent="0.25">
      <c r="C1314" t="s">
        <v>2318</v>
      </c>
      <c r="D1314" t="s">
        <v>238</v>
      </c>
      <c r="E1314" t="s">
        <v>93</v>
      </c>
      <c r="F1314">
        <v>2850</v>
      </c>
      <c r="G1314" s="9">
        <v>23</v>
      </c>
      <c r="H1314">
        <v>1</v>
      </c>
      <c r="I1314" s="9">
        <f t="shared" si="160"/>
        <v>23</v>
      </c>
      <c r="X1314" s="5">
        <v>45870</v>
      </c>
      <c r="Y1314" t="str">
        <f t="shared" si="161"/>
        <v>Friday</v>
      </c>
      <c r="Z1314">
        <f t="shared" si="162"/>
        <v>1</v>
      </c>
      <c r="AA1314">
        <f t="shared" si="163"/>
        <v>8</v>
      </c>
      <c r="AB1314" t="str">
        <f t="shared" si="164"/>
        <v>August</v>
      </c>
      <c r="AC1314">
        <f t="shared" si="165"/>
        <v>2025</v>
      </c>
      <c r="AD1314" t="str">
        <f t="shared" si="166"/>
        <v/>
      </c>
      <c r="AE1314" t="str" cm="1">
        <f t="array" ref="AE1314">_xlfn.SWITCH(Y1314,"Saturday","Weekend","Sunday","Weekend","Weekday")</f>
        <v>Weekday</v>
      </c>
      <c r="AF1314" t="str">
        <f t="shared" si="167"/>
        <v>No</v>
      </c>
    </row>
    <row r="1315" spans="3:32" x14ac:dyDescent="0.25">
      <c r="C1315" t="s">
        <v>2319</v>
      </c>
      <c r="D1315" t="s">
        <v>385</v>
      </c>
      <c r="E1315" t="s">
        <v>118</v>
      </c>
      <c r="F1315">
        <v>2740</v>
      </c>
      <c r="G1315" s="9">
        <v>3100</v>
      </c>
      <c r="H1315">
        <v>1</v>
      </c>
      <c r="I1315" s="9">
        <f t="shared" si="160"/>
        <v>3100</v>
      </c>
      <c r="X1315" s="5">
        <v>45871</v>
      </c>
      <c r="Y1315" t="str">
        <f t="shared" si="161"/>
        <v>Saturday</v>
      </c>
      <c r="Z1315">
        <f t="shared" si="162"/>
        <v>2</v>
      </c>
      <c r="AA1315">
        <f t="shared" si="163"/>
        <v>8</v>
      </c>
      <c r="AB1315" t="str">
        <f t="shared" si="164"/>
        <v>August</v>
      </c>
      <c r="AC1315">
        <f t="shared" si="165"/>
        <v>2025</v>
      </c>
      <c r="AD1315" t="str">
        <f t="shared" si="166"/>
        <v/>
      </c>
      <c r="AE1315" t="str" cm="1">
        <f t="array" ref="AE1315">_xlfn.SWITCH(Y1315,"Saturday","Weekend","Sunday","Weekend","Weekday")</f>
        <v>Weekend</v>
      </c>
      <c r="AF1315" t="str">
        <f t="shared" si="167"/>
        <v>Yes</v>
      </c>
    </row>
    <row r="1316" spans="3:32" x14ac:dyDescent="0.25">
      <c r="C1316" t="s">
        <v>2320</v>
      </c>
      <c r="D1316" t="s">
        <v>400</v>
      </c>
      <c r="E1316" t="s">
        <v>65</v>
      </c>
      <c r="F1316">
        <v>2740</v>
      </c>
      <c r="G1316" s="9">
        <v>9600</v>
      </c>
      <c r="H1316">
        <v>2</v>
      </c>
      <c r="I1316" s="9">
        <f t="shared" si="160"/>
        <v>19200</v>
      </c>
      <c r="X1316" s="5">
        <v>45872</v>
      </c>
      <c r="Y1316" t="str">
        <f t="shared" si="161"/>
        <v>Sunday</v>
      </c>
      <c r="Z1316">
        <f t="shared" si="162"/>
        <v>3</v>
      </c>
      <c r="AA1316">
        <f t="shared" si="163"/>
        <v>8</v>
      </c>
      <c r="AB1316" t="str">
        <f t="shared" si="164"/>
        <v>August</v>
      </c>
      <c r="AC1316">
        <f t="shared" si="165"/>
        <v>2025</v>
      </c>
      <c r="AD1316" t="str">
        <f t="shared" si="166"/>
        <v/>
      </c>
      <c r="AE1316" t="str" cm="1">
        <f t="array" ref="AE1316">_xlfn.SWITCH(Y1316,"Saturday","Weekend","Sunday","Weekend","Weekday")</f>
        <v>Weekend</v>
      </c>
      <c r="AF1316" t="str">
        <f t="shared" si="167"/>
        <v>Yes</v>
      </c>
    </row>
    <row r="1317" spans="3:32" x14ac:dyDescent="0.25">
      <c r="C1317" t="s">
        <v>2321</v>
      </c>
      <c r="D1317" t="s">
        <v>286</v>
      </c>
      <c r="E1317" t="s">
        <v>133</v>
      </c>
      <c r="F1317">
        <v>2780</v>
      </c>
      <c r="G1317" s="9">
        <v>430</v>
      </c>
      <c r="H1317">
        <v>1</v>
      </c>
      <c r="I1317" s="9">
        <f t="shared" si="160"/>
        <v>430</v>
      </c>
      <c r="X1317" s="5">
        <v>45873</v>
      </c>
      <c r="Y1317" t="str">
        <f t="shared" si="161"/>
        <v>Monday</v>
      </c>
      <c r="Z1317">
        <f t="shared" si="162"/>
        <v>4</v>
      </c>
      <c r="AA1317">
        <f t="shared" si="163"/>
        <v>8</v>
      </c>
      <c r="AB1317" t="str">
        <f t="shared" si="164"/>
        <v>August</v>
      </c>
      <c r="AC1317">
        <f t="shared" si="165"/>
        <v>2025</v>
      </c>
      <c r="AD1317" t="str">
        <f t="shared" si="166"/>
        <v/>
      </c>
      <c r="AE1317" t="str" cm="1">
        <f t="array" ref="AE1317">_xlfn.SWITCH(Y1317,"Saturday","Weekend","Sunday","Weekend","Weekday")</f>
        <v>Weekday</v>
      </c>
      <c r="AF1317" t="str">
        <f t="shared" si="167"/>
        <v>No</v>
      </c>
    </row>
    <row r="1318" spans="3:32" x14ac:dyDescent="0.25">
      <c r="C1318" t="s">
        <v>2322</v>
      </c>
      <c r="D1318" t="s">
        <v>391</v>
      </c>
      <c r="E1318" t="s">
        <v>125</v>
      </c>
      <c r="F1318">
        <v>2740</v>
      </c>
      <c r="G1318" s="9">
        <v>4300</v>
      </c>
      <c r="H1318">
        <v>4</v>
      </c>
      <c r="I1318" s="9">
        <f t="shared" si="160"/>
        <v>17200</v>
      </c>
      <c r="X1318" s="5">
        <v>45874</v>
      </c>
      <c r="Y1318" t="str">
        <f t="shared" si="161"/>
        <v>Tuesday</v>
      </c>
      <c r="Z1318">
        <f t="shared" si="162"/>
        <v>5</v>
      </c>
      <c r="AA1318">
        <f t="shared" si="163"/>
        <v>8</v>
      </c>
      <c r="AB1318" t="str">
        <f t="shared" si="164"/>
        <v>August</v>
      </c>
      <c r="AC1318">
        <f t="shared" si="165"/>
        <v>2025</v>
      </c>
      <c r="AD1318" t="str">
        <f t="shared" si="166"/>
        <v/>
      </c>
      <c r="AE1318" t="str" cm="1">
        <f t="array" ref="AE1318">_xlfn.SWITCH(Y1318,"Saturday","Weekend","Sunday","Weekend","Weekday")</f>
        <v>Weekday</v>
      </c>
      <c r="AF1318" t="str">
        <f t="shared" si="167"/>
        <v>No</v>
      </c>
    </row>
    <row r="1319" spans="3:32" x14ac:dyDescent="0.25">
      <c r="C1319" t="s">
        <v>2323</v>
      </c>
      <c r="D1319" t="s">
        <v>437</v>
      </c>
      <c r="E1319" t="s">
        <v>75</v>
      </c>
      <c r="F1319">
        <v>2860</v>
      </c>
      <c r="G1319" s="9">
        <v>670</v>
      </c>
      <c r="H1319">
        <v>3</v>
      </c>
      <c r="I1319" s="9">
        <f t="shared" si="160"/>
        <v>2010</v>
      </c>
      <c r="X1319" s="5">
        <v>45875</v>
      </c>
      <c r="Y1319" t="str">
        <f t="shared" si="161"/>
        <v>Wednesday</v>
      </c>
      <c r="Z1319">
        <f t="shared" si="162"/>
        <v>6</v>
      </c>
      <c r="AA1319">
        <f t="shared" si="163"/>
        <v>8</v>
      </c>
      <c r="AB1319" t="str">
        <f t="shared" si="164"/>
        <v>August</v>
      </c>
      <c r="AC1319">
        <f t="shared" si="165"/>
        <v>2025</v>
      </c>
      <c r="AD1319" t="str">
        <f t="shared" si="166"/>
        <v/>
      </c>
      <c r="AE1319" t="str" cm="1">
        <f t="array" ref="AE1319">_xlfn.SWITCH(Y1319,"Saturday","Weekend","Sunday","Weekend","Weekday")</f>
        <v>Weekday</v>
      </c>
      <c r="AF1319" t="str">
        <f t="shared" si="167"/>
        <v>No</v>
      </c>
    </row>
    <row r="1320" spans="3:32" x14ac:dyDescent="0.25">
      <c r="C1320" t="s">
        <v>2324</v>
      </c>
      <c r="D1320" t="s">
        <v>311</v>
      </c>
      <c r="E1320" t="s">
        <v>115</v>
      </c>
      <c r="F1320">
        <v>2740</v>
      </c>
      <c r="G1320" s="9">
        <v>110</v>
      </c>
      <c r="H1320">
        <v>4</v>
      </c>
      <c r="I1320" s="9">
        <f t="shared" si="160"/>
        <v>440</v>
      </c>
      <c r="X1320" s="5">
        <v>45876</v>
      </c>
      <c r="Y1320" t="str">
        <f t="shared" si="161"/>
        <v>Thursday</v>
      </c>
      <c r="Z1320">
        <f t="shared" si="162"/>
        <v>7</v>
      </c>
      <c r="AA1320">
        <f t="shared" si="163"/>
        <v>8</v>
      </c>
      <c r="AB1320" t="str">
        <f t="shared" si="164"/>
        <v>August</v>
      </c>
      <c r="AC1320">
        <f t="shared" si="165"/>
        <v>2025</v>
      </c>
      <c r="AD1320" t="str">
        <f t="shared" si="166"/>
        <v/>
      </c>
      <c r="AE1320" t="str" cm="1">
        <f t="array" ref="AE1320">_xlfn.SWITCH(Y1320,"Saturday","Weekend","Sunday","Weekend","Weekday")</f>
        <v>Weekday</v>
      </c>
      <c r="AF1320" t="str">
        <f t="shared" si="167"/>
        <v>No</v>
      </c>
    </row>
    <row r="1321" spans="3:32" x14ac:dyDescent="0.25">
      <c r="C1321" t="s">
        <v>2325</v>
      </c>
      <c r="D1321" t="s">
        <v>429</v>
      </c>
      <c r="E1321" t="s">
        <v>129</v>
      </c>
      <c r="F1321">
        <v>2910</v>
      </c>
      <c r="G1321" s="9">
        <v>790</v>
      </c>
      <c r="H1321">
        <v>1</v>
      </c>
      <c r="I1321" s="9">
        <f t="shared" si="160"/>
        <v>790</v>
      </c>
      <c r="X1321" s="5">
        <v>45877</v>
      </c>
      <c r="Y1321" t="str">
        <f t="shared" si="161"/>
        <v>Friday</v>
      </c>
      <c r="Z1321">
        <f t="shared" si="162"/>
        <v>8</v>
      </c>
      <c r="AA1321">
        <f t="shared" si="163"/>
        <v>8</v>
      </c>
      <c r="AB1321" t="str">
        <f t="shared" si="164"/>
        <v>August</v>
      </c>
      <c r="AC1321">
        <f t="shared" si="165"/>
        <v>2025</v>
      </c>
      <c r="AD1321" t="str">
        <f t="shared" si="166"/>
        <v/>
      </c>
      <c r="AE1321" t="str" cm="1">
        <f t="array" ref="AE1321">_xlfn.SWITCH(Y1321,"Saturday","Weekend","Sunday","Weekend","Weekday")</f>
        <v>Weekday</v>
      </c>
      <c r="AF1321" t="str">
        <f t="shared" si="167"/>
        <v>No</v>
      </c>
    </row>
    <row r="1322" spans="3:32" x14ac:dyDescent="0.25">
      <c r="C1322" t="s">
        <v>2326</v>
      </c>
      <c r="D1322" t="s">
        <v>438</v>
      </c>
      <c r="E1322" t="s">
        <v>96</v>
      </c>
      <c r="F1322">
        <v>2760</v>
      </c>
      <c r="G1322" s="9">
        <v>1600</v>
      </c>
      <c r="H1322">
        <v>4</v>
      </c>
      <c r="I1322" s="9">
        <f t="shared" si="160"/>
        <v>6400</v>
      </c>
      <c r="X1322" s="5">
        <v>45878</v>
      </c>
      <c r="Y1322" t="str">
        <f t="shared" si="161"/>
        <v>Saturday</v>
      </c>
      <c r="Z1322">
        <f t="shared" si="162"/>
        <v>9</v>
      </c>
      <c r="AA1322">
        <f t="shared" si="163"/>
        <v>8</v>
      </c>
      <c r="AB1322" t="str">
        <f t="shared" si="164"/>
        <v>August</v>
      </c>
      <c r="AC1322">
        <f t="shared" si="165"/>
        <v>2025</v>
      </c>
      <c r="AD1322" t="str">
        <f t="shared" si="166"/>
        <v/>
      </c>
      <c r="AE1322" t="str" cm="1">
        <f t="array" ref="AE1322">_xlfn.SWITCH(Y1322,"Saturday","Weekend","Sunday","Weekend","Weekday")</f>
        <v>Weekend</v>
      </c>
      <c r="AF1322" t="str">
        <f t="shared" si="167"/>
        <v>Yes</v>
      </c>
    </row>
    <row r="1323" spans="3:32" x14ac:dyDescent="0.25">
      <c r="C1323" t="s">
        <v>2327</v>
      </c>
      <c r="D1323" t="s">
        <v>243</v>
      </c>
      <c r="E1323" t="s">
        <v>66</v>
      </c>
      <c r="F1323">
        <v>2740</v>
      </c>
      <c r="G1323" s="9">
        <v>35</v>
      </c>
      <c r="H1323">
        <v>1</v>
      </c>
      <c r="I1323" s="9">
        <f t="shared" si="160"/>
        <v>35</v>
      </c>
      <c r="X1323" s="5">
        <v>45879</v>
      </c>
      <c r="Y1323" t="str">
        <f t="shared" si="161"/>
        <v>Sunday</v>
      </c>
      <c r="Z1323">
        <f t="shared" si="162"/>
        <v>10</v>
      </c>
      <c r="AA1323">
        <f t="shared" si="163"/>
        <v>8</v>
      </c>
      <c r="AB1323" t="str">
        <f t="shared" si="164"/>
        <v>August</v>
      </c>
      <c r="AC1323">
        <f t="shared" si="165"/>
        <v>2025</v>
      </c>
      <c r="AD1323" t="str">
        <f t="shared" si="166"/>
        <v/>
      </c>
      <c r="AE1323" t="str" cm="1">
        <f t="array" ref="AE1323">_xlfn.SWITCH(Y1323,"Saturday","Weekend","Sunday","Weekend","Weekday")</f>
        <v>Weekend</v>
      </c>
      <c r="AF1323" t="str">
        <f t="shared" si="167"/>
        <v>Yes</v>
      </c>
    </row>
    <row r="1324" spans="3:32" x14ac:dyDescent="0.25">
      <c r="C1324" t="s">
        <v>2328</v>
      </c>
      <c r="D1324" t="s">
        <v>378</v>
      </c>
      <c r="E1324" t="s">
        <v>67</v>
      </c>
      <c r="F1324">
        <v>2760</v>
      </c>
      <c r="G1324" s="9">
        <v>92</v>
      </c>
      <c r="H1324">
        <v>2</v>
      </c>
      <c r="I1324" s="9">
        <f t="shared" si="160"/>
        <v>184</v>
      </c>
      <c r="X1324" s="5">
        <v>45880</v>
      </c>
      <c r="Y1324" t="str">
        <f t="shared" si="161"/>
        <v>Monday</v>
      </c>
      <c r="Z1324">
        <f t="shared" si="162"/>
        <v>11</v>
      </c>
      <c r="AA1324">
        <f t="shared" si="163"/>
        <v>8</v>
      </c>
      <c r="AB1324" t="str">
        <f t="shared" si="164"/>
        <v>August</v>
      </c>
      <c r="AC1324">
        <f t="shared" si="165"/>
        <v>2025</v>
      </c>
      <c r="AD1324" t="str">
        <f t="shared" si="166"/>
        <v/>
      </c>
      <c r="AE1324" t="str" cm="1">
        <f t="array" ref="AE1324">_xlfn.SWITCH(Y1324,"Saturday","Weekend","Sunday","Weekend","Weekday")</f>
        <v>Weekday</v>
      </c>
      <c r="AF1324" t="str">
        <f t="shared" si="167"/>
        <v>No</v>
      </c>
    </row>
    <row r="1325" spans="3:32" x14ac:dyDescent="0.25">
      <c r="C1325" t="s">
        <v>2329</v>
      </c>
      <c r="D1325" t="s">
        <v>257</v>
      </c>
      <c r="E1325" t="s">
        <v>58</v>
      </c>
      <c r="F1325">
        <v>2890</v>
      </c>
      <c r="G1325" s="9">
        <v>7500</v>
      </c>
      <c r="H1325">
        <v>1</v>
      </c>
      <c r="I1325" s="9">
        <f t="shared" si="160"/>
        <v>7500</v>
      </c>
      <c r="X1325" s="5">
        <v>45881</v>
      </c>
      <c r="Y1325" t="str">
        <f t="shared" si="161"/>
        <v>Tuesday</v>
      </c>
      <c r="Z1325">
        <f t="shared" si="162"/>
        <v>12</v>
      </c>
      <c r="AA1325">
        <f t="shared" si="163"/>
        <v>8</v>
      </c>
      <c r="AB1325" t="str">
        <f t="shared" si="164"/>
        <v>August</v>
      </c>
      <c r="AC1325">
        <f t="shared" si="165"/>
        <v>2025</v>
      </c>
      <c r="AD1325" t="str">
        <f t="shared" si="166"/>
        <v/>
      </c>
      <c r="AE1325" t="str" cm="1">
        <f t="array" ref="AE1325">_xlfn.SWITCH(Y1325,"Saturday","Weekend","Sunday","Weekend","Weekday")</f>
        <v>Weekday</v>
      </c>
      <c r="AF1325" t="str">
        <f t="shared" si="167"/>
        <v>No</v>
      </c>
    </row>
    <row r="1326" spans="3:32" x14ac:dyDescent="0.25">
      <c r="C1326" t="s">
        <v>2330</v>
      </c>
      <c r="D1326" t="s">
        <v>250</v>
      </c>
      <c r="E1326" t="s">
        <v>82</v>
      </c>
      <c r="F1326">
        <v>2710</v>
      </c>
      <c r="G1326" s="9">
        <v>9600</v>
      </c>
      <c r="H1326">
        <v>1</v>
      </c>
      <c r="I1326" s="9">
        <f t="shared" si="160"/>
        <v>9600</v>
      </c>
      <c r="X1326" s="5">
        <v>45882</v>
      </c>
      <c r="Y1326" t="str">
        <f t="shared" si="161"/>
        <v>Wednesday</v>
      </c>
      <c r="Z1326">
        <f t="shared" si="162"/>
        <v>13</v>
      </c>
      <c r="AA1326">
        <f t="shared" si="163"/>
        <v>8</v>
      </c>
      <c r="AB1326" t="str">
        <f t="shared" si="164"/>
        <v>August</v>
      </c>
      <c r="AC1326">
        <f t="shared" si="165"/>
        <v>2025</v>
      </c>
      <c r="AD1326" t="str">
        <f t="shared" si="166"/>
        <v/>
      </c>
      <c r="AE1326" t="str" cm="1">
        <f t="array" ref="AE1326">_xlfn.SWITCH(Y1326,"Saturday","Weekend","Sunday","Weekend","Weekday")</f>
        <v>Weekday</v>
      </c>
      <c r="AF1326" t="str">
        <f t="shared" si="167"/>
        <v>No</v>
      </c>
    </row>
    <row r="1327" spans="3:32" x14ac:dyDescent="0.25">
      <c r="C1327" t="s">
        <v>2331</v>
      </c>
      <c r="D1327" t="s">
        <v>269</v>
      </c>
      <c r="E1327" t="s">
        <v>45</v>
      </c>
      <c r="F1327">
        <v>2890</v>
      </c>
      <c r="G1327" s="9">
        <v>2600</v>
      </c>
      <c r="H1327">
        <v>4</v>
      </c>
      <c r="I1327" s="9">
        <f t="shared" si="160"/>
        <v>10400</v>
      </c>
      <c r="X1327" s="5">
        <v>45883</v>
      </c>
      <c r="Y1327" t="str">
        <f t="shared" si="161"/>
        <v>Thursday</v>
      </c>
      <c r="Z1327">
        <f t="shared" si="162"/>
        <v>14</v>
      </c>
      <c r="AA1327">
        <f t="shared" si="163"/>
        <v>8</v>
      </c>
      <c r="AB1327" t="str">
        <f t="shared" si="164"/>
        <v>August</v>
      </c>
      <c r="AC1327">
        <f t="shared" si="165"/>
        <v>2025</v>
      </c>
      <c r="AD1327" t="str">
        <f t="shared" si="166"/>
        <v/>
      </c>
      <c r="AE1327" t="str" cm="1">
        <f t="array" ref="AE1327">_xlfn.SWITCH(Y1327,"Saturday","Weekend","Sunday","Weekend","Weekday")</f>
        <v>Weekday</v>
      </c>
      <c r="AF1327" t="str">
        <f t="shared" si="167"/>
        <v>No</v>
      </c>
    </row>
    <row r="1328" spans="3:32" x14ac:dyDescent="0.25">
      <c r="C1328" t="s">
        <v>2332</v>
      </c>
      <c r="D1328" t="s">
        <v>301</v>
      </c>
      <c r="E1328" t="s">
        <v>137</v>
      </c>
      <c r="F1328">
        <v>2800</v>
      </c>
      <c r="G1328" s="9">
        <v>7800</v>
      </c>
      <c r="H1328">
        <v>6</v>
      </c>
      <c r="I1328" s="9">
        <f t="shared" si="160"/>
        <v>46800</v>
      </c>
      <c r="X1328" s="5">
        <v>45884</v>
      </c>
      <c r="Y1328" t="str">
        <f t="shared" si="161"/>
        <v>Friday</v>
      </c>
      <c r="Z1328">
        <f t="shared" si="162"/>
        <v>15</v>
      </c>
      <c r="AA1328">
        <f t="shared" si="163"/>
        <v>8</v>
      </c>
      <c r="AB1328" t="str">
        <f t="shared" si="164"/>
        <v>August</v>
      </c>
      <c r="AC1328">
        <f t="shared" si="165"/>
        <v>2025</v>
      </c>
      <c r="AD1328" t="str">
        <f t="shared" si="166"/>
        <v/>
      </c>
      <c r="AE1328" t="str" cm="1">
        <f t="array" ref="AE1328">_xlfn.SWITCH(Y1328,"Saturday","Weekend","Sunday","Weekend","Weekday")</f>
        <v>Weekday</v>
      </c>
      <c r="AF1328" t="str">
        <f t="shared" si="167"/>
        <v>No</v>
      </c>
    </row>
    <row r="1329" spans="3:32" x14ac:dyDescent="0.25">
      <c r="C1329" t="s">
        <v>2333</v>
      </c>
      <c r="D1329" t="s">
        <v>387</v>
      </c>
      <c r="E1329" t="s">
        <v>111</v>
      </c>
      <c r="F1329">
        <v>2800</v>
      </c>
      <c r="G1329" s="9">
        <v>8400</v>
      </c>
      <c r="H1329">
        <v>1</v>
      </c>
      <c r="I1329" s="9">
        <f t="shared" si="160"/>
        <v>8400</v>
      </c>
      <c r="X1329" s="5">
        <v>45885</v>
      </c>
      <c r="Y1329" t="str">
        <f t="shared" si="161"/>
        <v>Saturday</v>
      </c>
      <c r="Z1329">
        <f t="shared" si="162"/>
        <v>16</v>
      </c>
      <c r="AA1329">
        <f t="shared" si="163"/>
        <v>8</v>
      </c>
      <c r="AB1329" t="str">
        <f t="shared" si="164"/>
        <v>August</v>
      </c>
      <c r="AC1329">
        <f t="shared" si="165"/>
        <v>2025</v>
      </c>
      <c r="AD1329" t="str">
        <f t="shared" si="166"/>
        <v/>
      </c>
      <c r="AE1329" t="str" cm="1">
        <f t="array" ref="AE1329">_xlfn.SWITCH(Y1329,"Saturday","Weekend","Sunday","Weekend","Weekday")</f>
        <v>Weekend</v>
      </c>
      <c r="AF1329" t="str">
        <f t="shared" si="167"/>
        <v>Yes</v>
      </c>
    </row>
    <row r="1330" spans="3:32" x14ac:dyDescent="0.25">
      <c r="C1330" t="s">
        <v>2334</v>
      </c>
      <c r="D1330" t="s">
        <v>312</v>
      </c>
      <c r="E1330" t="s">
        <v>157</v>
      </c>
      <c r="F1330">
        <v>2880</v>
      </c>
      <c r="G1330" s="9">
        <v>18</v>
      </c>
      <c r="H1330">
        <v>2</v>
      </c>
      <c r="I1330" s="9">
        <f t="shared" si="160"/>
        <v>36</v>
      </c>
      <c r="X1330" s="5">
        <v>45886</v>
      </c>
      <c r="Y1330" t="str">
        <f t="shared" si="161"/>
        <v>Sunday</v>
      </c>
      <c r="Z1330">
        <f t="shared" si="162"/>
        <v>17</v>
      </c>
      <c r="AA1330">
        <f t="shared" si="163"/>
        <v>8</v>
      </c>
      <c r="AB1330" t="str">
        <f t="shared" si="164"/>
        <v>August</v>
      </c>
      <c r="AC1330">
        <f t="shared" si="165"/>
        <v>2025</v>
      </c>
      <c r="AD1330" t="str">
        <f t="shared" si="166"/>
        <v/>
      </c>
      <c r="AE1330" t="str" cm="1">
        <f t="array" ref="AE1330">_xlfn.SWITCH(Y1330,"Saturday","Weekend","Sunday","Weekend","Weekday")</f>
        <v>Weekend</v>
      </c>
      <c r="AF1330" t="str">
        <f t="shared" si="167"/>
        <v>Yes</v>
      </c>
    </row>
    <row r="1331" spans="3:32" x14ac:dyDescent="0.25">
      <c r="C1331" t="s">
        <v>2335</v>
      </c>
      <c r="D1331" t="s">
        <v>421</v>
      </c>
      <c r="E1331" t="s">
        <v>70</v>
      </c>
      <c r="F1331">
        <v>2740</v>
      </c>
      <c r="G1331" s="9">
        <v>90</v>
      </c>
      <c r="H1331">
        <v>4</v>
      </c>
      <c r="I1331" s="9">
        <f t="shared" si="160"/>
        <v>360</v>
      </c>
      <c r="X1331" s="5">
        <v>45887</v>
      </c>
      <c r="Y1331" t="str">
        <f t="shared" si="161"/>
        <v>Monday</v>
      </c>
      <c r="Z1331">
        <f t="shared" si="162"/>
        <v>18</v>
      </c>
      <c r="AA1331">
        <f t="shared" si="163"/>
        <v>8</v>
      </c>
      <c r="AB1331" t="str">
        <f t="shared" si="164"/>
        <v>August</v>
      </c>
      <c r="AC1331">
        <f t="shared" si="165"/>
        <v>2025</v>
      </c>
      <c r="AD1331" t="str">
        <f t="shared" si="166"/>
        <v/>
      </c>
      <c r="AE1331" t="str" cm="1">
        <f t="array" ref="AE1331">_xlfn.SWITCH(Y1331,"Saturday","Weekend","Sunday","Weekend","Weekday")</f>
        <v>Weekday</v>
      </c>
      <c r="AF1331" t="str">
        <f t="shared" si="167"/>
        <v>No</v>
      </c>
    </row>
    <row r="1332" spans="3:32" x14ac:dyDescent="0.25">
      <c r="C1332" t="s">
        <v>2336</v>
      </c>
      <c r="D1332" t="s">
        <v>213</v>
      </c>
      <c r="E1332" t="s">
        <v>50</v>
      </c>
      <c r="F1332">
        <v>2920</v>
      </c>
      <c r="G1332" s="9">
        <v>8300</v>
      </c>
      <c r="H1332">
        <v>1</v>
      </c>
      <c r="I1332" s="9">
        <f t="shared" si="160"/>
        <v>8300</v>
      </c>
      <c r="X1332" s="5">
        <v>45888</v>
      </c>
      <c r="Y1332" t="str">
        <f t="shared" si="161"/>
        <v>Tuesday</v>
      </c>
      <c r="Z1332">
        <f t="shared" si="162"/>
        <v>19</v>
      </c>
      <c r="AA1332">
        <f t="shared" si="163"/>
        <v>8</v>
      </c>
      <c r="AB1332" t="str">
        <f t="shared" si="164"/>
        <v>August</v>
      </c>
      <c r="AC1332">
        <f t="shared" si="165"/>
        <v>2025</v>
      </c>
      <c r="AD1332" t="str">
        <f t="shared" si="166"/>
        <v/>
      </c>
      <c r="AE1332" t="str" cm="1">
        <f t="array" ref="AE1332">_xlfn.SWITCH(Y1332,"Saturday","Weekend","Sunday","Weekend","Weekday")</f>
        <v>Weekday</v>
      </c>
      <c r="AF1332" t="str">
        <f t="shared" si="167"/>
        <v>No</v>
      </c>
    </row>
    <row r="1333" spans="3:32" x14ac:dyDescent="0.25">
      <c r="C1333" t="s">
        <v>2337</v>
      </c>
      <c r="D1333" t="s">
        <v>190</v>
      </c>
      <c r="E1333" t="s">
        <v>136</v>
      </c>
      <c r="F1333">
        <v>3000</v>
      </c>
      <c r="G1333" s="9">
        <v>62</v>
      </c>
      <c r="H1333">
        <v>5</v>
      </c>
      <c r="I1333" s="9">
        <f t="shared" si="160"/>
        <v>310</v>
      </c>
      <c r="X1333" s="5">
        <v>45889</v>
      </c>
      <c r="Y1333" t="str">
        <f t="shared" si="161"/>
        <v>Wednesday</v>
      </c>
      <c r="Z1333">
        <f t="shared" si="162"/>
        <v>20</v>
      </c>
      <c r="AA1333">
        <f t="shared" si="163"/>
        <v>8</v>
      </c>
      <c r="AB1333" t="str">
        <f t="shared" si="164"/>
        <v>August</v>
      </c>
      <c r="AC1333">
        <f t="shared" si="165"/>
        <v>2025</v>
      </c>
      <c r="AD1333" t="str">
        <f t="shared" si="166"/>
        <v/>
      </c>
      <c r="AE1333" t="str" cm="1">
        <f t="array" ref="AE1333">_xlfn.SWITCH(Y1333,"Saturday","Weekend","Sunday","Weekend","Weekday")</f>
        <v>Weekday</v>
      </c>
      <c r="AF1333" t="str">
        <f t="shared" si="167"/>
        <v>No</v>
      </c>
    </row>
    <row r="1334" spans="3:32" x14ac:dyDescent="0.25">
      <c r="C1334" t="s">
        <v>2338</v>
      </c>
      <c r="D1334" t="s">
        <v>225</v>
      </c>
      <c r="E1334" t="s">
        <v>140</v>
      </c>
      <c r="F1334">
        <v>2820</v>
      </c>
      <c r="G1334" s="9">
        <v>220</v>
      </c>
      <c r="H1334">
        <v>10</v>
      </c>
      <c r="I1334" s="9">
        <f t="shared" si="160"/>
        <v>2200</v>
      </c>
      <c r="X1334" s="5">
        <v>45890</v>
      </c>
      <c r="Y1334" t="str">
        <f t="shared" si="161"/>
        <v>Thursday</v>
      </c>
      <c r="Z1334">
        <f t="shared" si="162"/>
        <v>21</v>
      </c>
      <c r="AA1334">
        <f t="shared" si="163"/>
        <v>8</v>
      </c>
      <c r="AB1334" t="str">
        <f t="shared" si="164"/>
        <v>August</v>
      </c>
      <c r="AC1334">
        <f t="shared" si="165"/>
        <v>2025</v>
      </c>
      <c r="AD1334" t="str">
        <f t="shared" si="166"/>
        <v/>
      </c>
      <c r="AE1334" t="str" cm="1">
        <f t="array" ref="AE1334">_xlfn.SWITCH(Y1334,"Saturday","Weekend","Sunday","Weekend","Weekday")</f>
        <v>Weekday</v>
      </c>
      <c r="AF1334" t="str">
        <f t="shared" si="167"/>
        <v>No</v>
      </c>
    </row>
    <row r="1335" spans="3:32" x14ac:dyDescent="0.25">
      <c r="C1335" t="s">
        <v>2339</v>
      </c>
      <c r="D1335" t="s">
        <v>412</v>
      </c>
      <c r="E1335" t="s">
        <v>121</v>
      </c>
      <c r="F1335">
        <v>2780</v>
      </c>
      <c r="G1335" s="9">
        <v>490</v>
      </c>
      <c r="H1335">
        <v>1</v>
      </c>
      <c r="I1335" s="9">
        <f t="shared" si="160"/>
        <v>490</v>
      </c>
      <c r="X1335" s="5">
        <v>45891</v>
      </c>
      <c r="Y1335" t="str">
        <f t="shared" si="161"/>
        <v>Friday</v>
      </c>
      <c r="Z1335">
        <f t="shared" si="162"/>
        <v>22</v>
      </c>
      <c r="AA1335">
        <f t="shared" si="163"/>
        <v>8</v>
      </c>
      <c r="AB1335" t="str">
        <f t="shared" si="164"/>
        <v>August</v>
      </c>
      <c r="AC1335">
        <f t="shared" si="165"/>
        <v>2025</v>
      </c>
      <c r="AD1335" t="str">
        <f t="shared" si="166"/>
        <v/>
      </c>
      <c r="AE1335" t="str" cm="1">
        <f t="array" ref="AE1335">_xlfn.SWITCH(Y1335,"Saturday","Weekend","Sunday","Weekend","Weekday")</f>
        <v>Weekday</v>
      </c>
      <c r="AF1335" t="str">
        <f t="shared" si="167"/>
        <v>No</v>
      </c>
    </row>
    <row r="1336" spans="3:32" x14ac:dyDescent="0.25">
      <c r="C1336" t="s">
        <v>2340</v>
      </c>
      <c r="D1336" t="s">
        <v>422</v>
      </c>
      <c r="E1336" t="s">
        <v>43</v>
      </c>
      <c r="F1336">
        <v>2740</v>
      </c>
      <c r="G1336" s="9">
        <v>710</v>
      </c>
      <c r="H1336">
        <v>1</v>
      </c>
      <c r="I1336" s="9">
        <f t="shared" si="160"/>
        <v>710</v>
      </c>
      <c r="X1336" s="5">
        <v>45892</v>
      </c>
      <c r="Y1336" t="str">
        <f t="shared" si="161"/>
        <v>Saturday</v>
      </c>
      <c r="Z1336">
        <f t="shared" si="162"/>
        <v>23</v>
      </c>
      <c r="AA1336">
        <f t="shared" si="163"/>
        <v>8</v>
      </c>
      <c r="AB1336" t="str">
        <f t="shared" si="164"/>
        <v>August</v>
      </c>
      <c r="AC1336">
        <f t="shared" si="165"/>
        <v>2025</v>
      </c>
      <c r="AD1336" t="str">
        <f t="shared" si="166"/>
        <v/>
      </c>
      <c r="AE1336" t="str" cm="1">
        <f t="array" ref="AE1336">_xlfn.SWITCH(Y1336,"Saturday","Weekend","Sunday","Weekend","Weekday")</f>
        <v>Weekend</v>
      </c>
      <c r="AF1336" t="str">
        <f t="shared" si="167"/>
        <v>Yes</v>
      </c>
    </row>
    <row r="1337" spans="3:32" x14ac:dyDescent="0.25">
      <c r="C1337" t="s">
        <v>2341</v>
      </c>
      <c r="D1337" t="s">
        <v>405</v>
      </c>
      <c r="E1337" t="s">
        <v>130</v>
      </c>
      <c r="F1337">
        <v>3000</v>
      </c>
      <c r="G1337" s="9">
        <v>90</v>
      </c>
      <c r="H1337">
        <v>1</v>
      </c>
      <c r="I1337" s="9">
        <f t="shared" si="160"/>
        <v>90</v>
      </c>
      <c r="X1337" s="5">
        <v>45893</v>
      </c>
      <c r="Y1337" t="str">
        <f t="shared" si="161"/>
        <v>Sunday</v>
      </c>
      <c r="Z1337">
        <f t="shared" si="162"/>
        <v>24</v>
      </c>
      <c r="AA1337">
        <f t="shared" si="163"/>
        <v>8</v>
      </c>
      <c r="AB1337" t="str">
        <f t="shared" si="164"/>
        <v>August</v>
      </c>
      <c r="AC1337">
        <f t="shared" si="165"/>
        <v>2025</v>
      </c>
      <c r="AD1337" t="str">
        <f t="shared" si="166"/>
        <v/>
      </c>
      <c r="AE1337" t="str" cm="1">
        <f t="array" ref="AE1337">_xlfn.SWITCH(Y1337,"Saturday","Weekend","Sunday","Weekend","Weekday")</f>
        <v>Weekend</v>
      </c>
      <c r="AF1337" t="str">
        <f t="shared" si="167"/>
        <v>Yes</v>
      </c>
    </row>
    <row r="1338" spans="3:32" x14ac:dyDescent="0.25">
      <c r="C1338" t="s">
        <v>2342</v>
      </c>
      <c r="D1338" t="s">
        <v>344</v>
      </c>
      <c r="E1338" t="s">
        <v>176</v>
      </c>
      <c r="F1338">
        <v>2890</v>
      </c>
      <c r="G1338" s="9">
        <v>780</v>
      </c>
      <c r="H1338">
        <v>1</v>
      </c>
      <c r="I1338" s="9">
        <f t="shared" si="160"/>
        <v>780</v>
      </c>
      <c r="X1338" s="5">
        <v>45894</v>
      </c>
      <c r="Y1338" t="str">
        <f t="shared" si="161"/>
        <v>Monday</v>
      </c>
      <c r="Z1338">
        <f t="shared" si="162"/>
        <v>25</v>
      </c>
      <c r="AA1338">
        <f t="shared" si="163"/>
        <v>8</v>
      </c>
      <c r="AB1338" t="str">
        <f t="shared" si="164"/>
        <v>August</v>
      </c>
      <c r="AC1338">
        <f t="shared" si="165"/>
        <v>2025</v>
      </c>
      <c r="AD1338" t="str">
        <f t="shared" si="166"/>
        <v/>
      </c>
      <c r="AE1338" t="str" cm="1">
        <f t="array" ref="AE1338">_xlfn.SWITCH(Y1338,"Saturday","Weekend","Sunday","Weekend","Weekday")</f>
        <v>Weekday</v>
      </c>
      <c r="AF1338" t="str">
        <f t="shared" si="167"/>
        <v>No</v>
      </c>
    </row>
    <row r="1339" spans="3:32" x14ac:dyDescent="0.25">
      <c r="C1339" t="s">
        <v>2343</v>
      </c>
      <c r="D1339" t="s">
        <v>292</v>
      </c>
      <c r="E1339" t="s">
        <v>32</v>
      </c>
      <c r="F1339">
        <v>2770</v>
      </c>
      <c r="G1339" s="9">
        <v>86</v>
      </c>
      <c r="H1339">
        <v>1</v>
      </c>
      <c r="I1339" s="9">
        <f t="shared" si="160"/>
        <v>86</v>
      </c>
      <c r="X1339" s="5">
        <v>45895</v>
      </c>
      <c r="Y1339" t="str">
        <f t="shared" si="161"/>
        <v>Tuesday</v>
      </c>
      <c r="Z1339">
        <f t="shared" si="162"/>
        <v>26</v>
      </c>
      <c r="AA1339">
        <f t="shared" si="163"/>
        <v>8</v>
      </c>
      <c r="AB1339" t="str">
        <f t="shared" si="164"/>
        <v>August</v>
      </c>
      <c r="AC1339">
        <f t="shared" si="165"/>
        <v>2025</v>
      </c>
      <c r="AD1339" t="str">
        <f t="shared" si="166"/>
        <v/>
      </c>
      <c r="AE1339" t="str" cm="1">
        <f t="array" ref="AE1339">_xlfn.SWITCH(Y1339,"Saturday","Weekend","Sunday","Weekend","Weekday")</f>
        <v>Weekday</v>
      </c>
      <c r="AF1339" t="str">
        <f t="shared" si="167"/>
        <v>No</v>
      </c>
    </row>
    <row r="1340" spans="3:32" x14ac:dyDescent="0.25">
      <c r="C1340" t="s">
        <v>2344</v>
      </c>
      <c r="D1340" t="s">
        <v>453</v>
      </c>
      <c r="E1340" t="s">
        <v>103</v>
      </c>
      <c r="F1340">
        <v>2810</v>
      </c>
      <c r="G1340" s="9">
        <v>910</v>
      </c>
      <c r="H1340">
        <v>5</v>
      </c>
      <c r="I1340" s="9">
        <f t="shared" si="160"/>
        <v>4550</v>
      </c>
      <c r="X1340" s="5">
        <v>45896</v>
      </c>
      <c r="Y1340" t="str">
        <f t="shared" si="161"/>
        <v>Wednesday</v>
      </c>
      <c r="Z1340">
        <f t="shared" si="162"/>
        <v>27</v>
      </c>
      <c r="AA1340">
        <f t="shared" si="163"/>
        <v>8</v>
      </c>
      <c r="AB1340" t="str">
        <f t="shared" si="164"/>
        <v>August</v>
      </c>
      <c r="AC1340">
        <f t="shared" si="165"/>
        <v>2025</v>
      </c>
      <c r="AD1340" t="str">
        <f t="shared" si="166"/>
        <v/>
      </c>
      <c r="AE1340" t="str" cm="1">
        <f t="array" ref="AE1340">_xlfn.SWITCH(Y1340,"Saturday","Weekend","Sunday","Weekend","Weekday")</f>
        <v>Weekday</v>
      </c>
      <c r="AF1340" t="str">
        <f t="shared" si="167"/>
        <v>No</v>
      </c>
    </row>
    <row r="1341" spans="3:32" x14ac:dyDescent="0.25">
      <c r="C1341" t="s">
        <v>2345</v>
      </c>
      <c r="D1341" t="s">
        <v>311</v>
      </c>
      <c r="E1341" t="s">
        <v>55</v>
      </c>
      <c r="F1341">
        <v>2790</v>
      </c>
      <c r="G1341" s="9">
        <v>5000</v>
      </c>
      <c r="H1341">
        <v>4</v>
      </c>
      <c r="I1341" s="9">
        <f t="shared" si="160"/>
        <v>20000</v>
      </c>
      <c r="X1341" s="5">
        <v>45897</v>
      </c>
      <c r="Y1341" t="str">
        <f t="shared" si="161"/>
        <v>Thursday</v>
      </c>
      <c r="Z1341">
        <f t="shared" si="162"/>
        <v>28</v>
      </c>
      <c r="AA1341">
        <f t="shared" si="163"/>
        <v>8</v>
      </c>
      <c r="AB1341" t="str">
        <f t="shared" si="164"/>
        <v>August</v>
      </c>
      <c r="AC1341">
        <f t="shared" si="165"/>
        <v>2025</v>
      </c>
      <c r="AD1341" t="str">
        <f t="shared" si="166"/>
        <v/>
      </c>
      <c r="AE1341" t="str" cm="1">
        <f t="array" ref="AE1341">_xlfn.SWITCH(Y1341,"Saturday","Weekend","Sunday","Weekend","Weekday")</f>
        <v>Weekday</v>
      </c>
      <c r="AF1341" t="str">
        <f t="shared" si="167"/>
        <v>No</v>
      </c>
    </row>
    <row r="1342" spans="3:32" x14ac:dyDescent="0.25">
      <c r="C1342" t="s">
        <v>2346</v>
      </c>
      <c r="D1342" t="s">
        <v>289</v>
      </c>
      <c r="E1342" t="s">
        <v>78</v>
      </c>
      <c r="F1342">
        <v>2880</v>
      </c>
      <c r="G1342" s="9">
        <v>1400</v>
      </c>
      <c r="H1342">
        <v>4</v>
      </c>
      <c r="I1342" s="9">
        <f t="shared" si="160"/>
        <v>5600</v>
      </c>
      <c r="X1342" s="5">
        <v>45898</v>
      </c>
      <c r="Y1342" t="str">
        <f t="shared" si="161"/>
        <v>Friday</v>
      </c>
      <c r="Z1342">
        <f t="shared" si="162"/>
        <v>29</v>
      </c>
      <c r="AA1342">
        <f t="shared" si="163"/>
        <v>8</v>
      </c>
      <c r="AB1342" t="str">
        <f t="shared" si="164"/>
        <v>August</v>
      </c>
      <c r="AC1342">
        <f t="shared" si="165"/>
        <v>2025</v>
      </c>
      <c r="AD1342" t="str">
        <f t="shared" si="166"/>
        <v/>
      </c>
      <c r="AE1342" t="str" cm="1">
        <f t="array" ref="AE1342">_xlfn.SWITCH(Y1342,"Saturday","Weekend","Sunday","Weekend","Weekday")</f>
        <v>Weekday</v>
      </c>
      <c r="AF1342" t="str">
        <f t="shared" si="167"/>
        <v>No</v>
      </c>
    </row>
    <row r="1343" spans="3:32" x14ac:dyDescent="0.25">
      <c r="C1343" t="s">
        <v>2347</v>
      </c>
      <c r="D1343" t="s">
        <v>454</v>
      </c>
      <c r="E1343" t="s">
        <v>89</v>
      </c>
      <c r="F1343">
        <v>2870</v>
      </c>
      <c r="G1343" s="9">
        <v>3100</v>
      </c>
      <c r="H1343">
        <v>9</v>
      </c>
      <c r="I1343" s="9">
        <f t="shared" si="160"/>
        <v>27900</v>
      </c>
      <c r="X1343" s="5">
        <v>45899</v>
      </c>
      <c r="Y1343" t="str">
        <f t="shared" si="161"/>
        <v>Saturday</v>
      </c>
      <c r="Z1343">
        <f t="shared" si="162"/>
        <v>30</v>
      </c>
      <c r="AA1343">
        <f t="shared" si="163"/>
        <v>8</v>
      </c>
      <c r="AB1343" t="str">
        <f t="shared" si="164"/>
        <v>August</v>
      </c>
      <c r="AC1343">
        <f t="shared" si="165"/>
        <v>2025</v>
      </c>
      <c r="AD1343" t="str">
        <f t="shared" si="166"/>
        <v/>
      </c>
      <c r="AE1343" t="str" cm="1">
        <f t="array" ref="AE1343">_xlfn.SWITCH(Y1343,"Saturday","Weekend","Sunday","Weekend","Weekday")</f>
        <v>Weekend</v>
      </c>
      <c r="AF1343" t="str">
        <f t="shared" si="167"/>
        <v>Yes</v>
      </c>
    </row>
    <row r="1344" spans="3:32" x14ac:dyDescent="0.25">
      <c r="C1344" t="s">
        <v>2348</v>
      </c>
      <c r="D1344" t="s">
        <v>392</v>
      </c>
      <c r="E1344" t="s">
        <v>155</v>
      </c>
      <c r="F1344">
        <v>2840</v>
      </c>
      <c r="G1344" s="9">
        <v>56</v>
      </c>
      <c r="H1344">
        <v>1</v>
      </c>
      <c r="I1344" s="9">
        <f t="shared" si="160"/>
        <v>56</v>
      </c>
      <c r="X1344" s="5">
        <v>45900</v>
      </c>
      <c r="Y1344" t="str">
        <f t="shared" si="161"/>
        <v>Sunday</v>
      </c>
      <c r="Z1344">
        <f t="shared" si="162"/>
        <v>31</v>
      </c>
      <c r="AA1344">
        <f t="shared" si="163"/>
        <v>8</v>
      </c>
      <c r="AB1344" t="str">
        <f t="shared" si="164"/>
        <v>August</v>
      </c>
      <c r="AC1344">
        <f t="shared" si="165"/>
        <v>2025</v>
      </c>
      <c r="AD1344" t="str">
        <f t="shared" si="166"/>
        <v/>
      </c>
      <c r="AE1344" t="str" cm="1">
        <f t="array" ref="AE1344">_xlfn.SWITCH(Y1344,"Saturday","Weekend","Sunday","Weekend","Weekday")</f>
        <v>Weekend</v>
      </c>
      <c r="AF1344" t="str">
        <f t="shared" si="167"/>
        <v>Yes</v>
      </c>
    </row>
    <row r="1345" spans="3:32" x14ac:dyDescent="0.25">
      <c r="C1345" t="s">
        <v>2349</v>
      </c>
      <c r="D1345" t="s">
        <v>440</v>
      </c>
      <c r="E1345" t="s">
        <v>82</v>
      </c>
      <c r="F1345">
        <v>2820</v>
      </c>
      <c r="G1345" s="9">
        <v>94</v>
      </c>
      <c r="H1345">
        <v>1</v>
      </c>
      <c r="I1345" s="9">
        <f t="shared" si="160"/>
        <v>94</v>
      </c>
      <c r="X1345" s="5">
        <v>45901</v>
      </c>
      <c r="Y1345" t="str">
        <f t="shared" si="161"/>
        <v>Monday</v>
      </c>
      <c r="Z1345">
        <f t="shared" si="162"/>
        <v>1</v>
      </c>
      <c r="AA1345">
        <f t="shared" si="163"/>
        <v>9</v>
      </c>
      <c r="AB1345" t="str">
        <f t="shared" si="164"/>
        <v>September</v>
      </c>
      <c r="AC1345">
        <f t="shared" si="165"/>
        <v>2025</v>
      </c>
      <c r="AD1345" t="str">
        <f t="shared" si="166"/>
        <v>Labor Day</v>
      </c>
      <c r="AE1345" t="str" cm="1">
        <f t="array" ref="AE1345">_xlfn.SWITCH(Y1345,"Saturday","Weekend","Sunday","Weekend","Weekday")</f>
        <v>Weekday</v>
      </c>
      <c r="AF1345" t="str">
        <f t="shared" si="167"/>
        <v>Yes</v>
      </c>
    </row>
    <row r="1346" spans="3:32" x14ac:dyDescent="0.25">
      <c r="C1346" t="s">
        <v>2350</v>
      </c>
      <c r="D1346" t="s">
        <v>191</v>
      </c>
      <c r="E1346" t="s">
        <v>75</v>
      </c>
      <c r="F1346">
        <v>2980</v>
      </c>
      <c r="G1346" s="9">
        <v>6300</v>
      </c>
      <c r="H1346">
        <v>1</v>
      </c>
      <c r="I1346" s="9">
        <f t="shared" si="160"/>
        <v>6300</v>
      </c>
      <c r="X1346" s="5">
        <v>45902</v>
      </c>
      <c r="Y1346" t="str">
        <f t="shared" si="161"/>
        <v>Tuesday</v>
      </c>
      <c r="Z1346">
        <f t="shared" si="162"/>
        <v>2</v>
      </c>
      <c r="AA1346">
        <f t="shared" si="163"/>
        <v>9</v>
      </c>
      <c r="AB1346" t="str">
        <f t="shared" si="164"/>
        <v>September</v>
      </c>
      <c r="AC1346">
        <f t="shared" si="165"/>
        <v>2025</v>
      </c>
      <c r="AD1346" t="str">
        <f t="shared" si="166"/>
        <v/>
      </c>
      <c r="AE1346" t="str" cm="1">
        <f t="array" ref="AE1346">_xlfn.SWITCH(Y1346,"Saturday","Weekend","Sunday","Weekend","Weekday")</f>
        <v>Weekday</v>
      </c>
      <c r="AF1346" t="str">
        <f t="shared" si="167"/>
        <v>No</v>
      </c>
    </row>
    <row r="1347" spans="3:32" x14ac:dyDescent="0.25">
      <c r="C1347" t="s">
        <v>2351</v>
      </c>
      <c r="D1347" t="s">
        <v>363</v>
      </c>
      <c r="E1347" t="s">
        <v>142</v>
      </c>
      <c r="F1347">
        <v>2840</v>
      </c>
      <c r="G1347" s="9">
        <v>8400</v>
      </c>
      <c r="H1347">
        <v>5</v>
      </c>
      <c r="I1347" s="9">
        <f t="shared" si="160"/>
        <v>42000</v>
      </c>
      <c r="X1347" s="5">
        <v>45903</v>
      </c>
      <c r="Y1347" t="str">
        <f t="shared" si="161"/>
        <v>Wednesday</v>
      </c>
      <c r="Z1347">
        <f t="shared" si="162"/>
        <v>3</v>
      </c>
      <c r="AA1347">
        <f t="shared" si="163"/>
        <v>9</v>
      </c>
      <c r="AB1347" t="str">
        <f t="shared" si="164"/>
        <v>September</v>
      </c>
      <c r="AC1347">
        <f t="shared" si="165"/>
        <v>2025</v>
      </c>
      <c r="AD1347" t="str">
        <f t="shared" si="166"/>
        <v/>
      </c>
      <c r="AE1347" t="str" cm="1">
        <f t="array" ref="AE1347">_xlfn.SWITCH(Y1347,"Saturday","Weekend","Sunday","Weekend","Weekday")</f>
        <v>Weekday</v>
      </c>
      <c r="AF1347" t="str">
        <f t="shared" si="167"/>
        <v>No</v>
      </c>
    </row>
    <row r="1348" spans="3:32" x14ac:dyDescent="0.25">
      <c r="C1348" t="s">
        <v>2352</v>
      </c>
      <c r="D1348" t="s">
        <v>245</v>
      </c>
      <c r="E1348" t="s">
        <v>43</v>
      </c>
      <c r="F1348">
        <v>2760</v>
      </c>
      <c r="G1348" s="9">
        <v>1800</v>
      </c>
      <c r="H1348">
        <v>4</v>
      </c>
      <c r="I1348" s="9">
        <f t="shared" si="160"/>
        <v>7200</v>
      </c>
      <c r="X1348" s="5">
        <v>45904</v>
      </c>
      <c r="Y1348" t="str">
        <f t="shared" si="161"/>
        <v>Thursday</v>
      </c>
      <c r="Z1348">
        <f t="shared" si="162"/>
        <v>4</v>
      </c>
      <c r="AA1348">
        <f t="shared" si="163"/>
        <v>9</v>
      </c>
      <c r="AB1348" t="str">
        <f t="shared" si="164"/>
        <v>September</v>
      </c>
      <c r="AC1348">
        <f t="shared" si="165"/>
        <v>2025</v>
      </c>
      <c r="AD1348" t="str">
        <f t="shared" si="166"/>
        <v/>
      </c>
      <c r="AE1348" t="str" cm="1">
        <f t="array" ref="AE1348">_xlfn.SWITCH(Y1348,"Saturday","Weekend","Sunday","Weekend","Weekday")</f>
        <v>Weekday</v>
      </c>
      <c r="AF1348" t="str">
        <f t="shared" si="167"/>
        <v>No</v>
      </c>
    </row>
    <row r="1349" spans="3:32" x14ac:dyDescent="0.25">
      <c r="C1349" t="s">
        <v>2353</v>
      </c>
      <c r="D1349" t="s">
        <v>280</v>
      </c>
      <c r="E1349" t="s">
        <v>162</v>
      </c>
      <c r="F1349">
        <v>2710</v>
      </c>
      <c r="G1349" s="9">
        <v>3300</v>
      </c>
      <c r="H1349">
        <v>2</v>
      </c>
      <c r="I1349" s="9">
        <f t="shared" si="160"/>
        <v>6600</v>
      </c>
      <c r="X1349" s="5">
        <v>45905</v>
      </c>
      <c r="Y1349" t="str">
        <f t="shared" si="161"/>
        <v>Friday</v>
      </c>
      <c r="Z1349">
        <f t="shared" si="162"/>
        <v>5</v>
      </c>
      <c r="AA1349">
        <f t="shared" si="163"/>
        <v>9</v>
      </c>
      <c r="AB1349" t="str">
        <f t="shared" si="164"/>
        <v>September</v>
      </c>
      <c r="AC1349">
        <f t="shared" si="165"/>
        <v>2025</v>
      </c>
      <c r="AD1349" t="str">
        <f t="shared" si="166"/>
        <v/>
      </c>
      <c r="AE1349" t="str" cm="1">
        <f t="array" ref="AE1349">_xlfn.SWITCH(Y1349,"Saturday","Weekend","Sunday","Weekend","Weekday")</f>
        <v>Weekday</v>
      </c>
      <c r="AF1349" t="str">
        <f t="shared" si="167"/>
        <v>No</v>
      </c>
    </row>
    <row r="1350" spans="3:32" x14ac:dyDescent="0.25">
      <c r="C1350" t="s">
        <v>2354</v>
      </c>
      <c r="D1350" t="s">
        <v>341</v>
      </c>
      <c r="E1350" t="s">
        <v>63</v>
      </c>
      <c r="F1350">
        <v>2850</v>
      </c>
      <c r="G1350" s="9">
        <v>6400</v>
      </c>
      <c r="H1350">
        <v>3</v>
      </c>
      <c r="I1350" s="9">
        <f t="shared" si="160"/>
        <v>19200</v>
      </c>
      <c r="X1350" s="5">
        <v>45906</v>
      </c>
      <c r="Y1350" t="str">
        <f t="shared" si="161"/>
        <v>Saturday</v>
      </c>
      <c r="Z1350">
        <f t="shared" si="162"/>
        <v>6</v>
      </c>
      <c r="AA1350">
        <f t="shared" si="163"/>
        <v>9</v>
      </c>
      <c r="AB1350" t="str">
        <f t="shared" si="164"/>
        <v>September</v>
      </c>
      <c r="AC1350">
        <f t="shared" si="165"/>
        <v>2025</v>
      </c>
      <c r="AD1350" t="str">
        <f t="shared" si="166"/>
        <v/>
      </c>
      <c r="AE1350" t="str" cm="1">
        <f t="array" ref="AE1350">_xlfn.SWITCH(Y1350,"Saturday","Weekend","Sunday","Weekend","Weekday")</f>
        <v>Weekend</v>
      </c>
      <c r="AF1350" t="str">
        <f t="shared" si="167"/>
        <v>Yes</v>
      </c>
    </row>
    <row r="1351" spans="3:32" x14ac:dyDescent="0.25">
      <c r="C1351" t="s">
        <v>2355</v>
      </c>
      <c r="D1351" t="s">
        <v>185</v>
      </c>
      <c r="E1351" t="s">
        <v>48</v>
      </c>
      <c r="F1351">
        <v>2760</v>
      </c>
      <c r="G1351" s="9">
        <v>3100</v>
      </c>
      <c r="H1351">
        <v>10</v>
      </c>
      <c r="I1351" s="9">
        <f t="shared" ref="I1351:I1414" si="168">G1351*H1351</f>
        <v>31000</v>
      </c>
      <c r="X1351" s="5">
        <v>45907</v>
      </c>
      <c r="Y1351" t="str">
        <f t="shared" ref="Y1351:Y1414" si="169">TEXT(X1351,"dddd")</f>
        <v>Sunday</v>
      </c>
      <c r="Z1351">
        <f t="shared" ref="Z1351:Z1414" si="170">DAY(X1351)</f>
        <v>7</v>
      </c>
      <c r="AA1351">
        <f t="shared" ref="AA1351:AA1414" si="171">MONTH(X1351)</f>
        <v>9</v>
      </c>
      <c r="AB1351" t="str">
        <f t="shared" ref="AB1351:AB1414" si="172">TEXT(X1351,"mmmm")</f>
        <v>September</v>
      </c>
      <c r="AC1351">
        <f t="shared" ref="AC1351:AC1414" si="173">YEAR(X1351)</f>
        <v>2025</v>
      </c>
      <c r="AD1351" t="str">
        <f t="shared" ref="AD1351:AD1414" si="174">_xlfn.XLOOKUP(X1351,$AH$6:$AH$105,$AI$6:$AI$105,"")</f>
        <v/>
      </c>
      <c r="AE1351" t="str" cm="1">
        <f t="array" ref="AE1351">_xlfn.SWITCH(Y1351,"Saturday","Weekend","Sunday","Weekend","Weekday")</f>
        <v>Weekend</v>
      </c>
      <c r="AF1351" t="str">
        <f t="shared" ref="AF1351:AF1414" si="175">IF(OR(NOT(AD1351=""),AE1351="Weekend"),"Yes","No")</f>
        <v>Yes</v>
      </c>
    </row>
    <row r="1352" spans="3:32" x14ac:dyDescent="0.25">
      <c r="C1352" t="s">
        <v>2356</v>
      </c>
      <c r="D1352" t="s">
        <v>392</v>
      </c>
      <c r="E1352" t="s">
        <v>149</v>
      </c>
      <c r="F1352">
        <v>2910</v>
      </c>
      <c r="G1352" s="9">
        <v>61</v>
      </c>
      <c r="H1352">
        <v>1</v>
      </c>
      <c r="I1352" s="9">
        <f t="shared" si="168"/>
        <v>61</v>
      </c>
      <c r="X1352" s="5">
        <v>45908</v>
      </c>
      <c r="Y1352" t="str">
        <f t="shared" si="169"/>
        <v>Monday</v>
      </c>
      <c r="Z1352">
        <f t="shared" si="170"/>
        <v>8</v>
      </c>
      <c r="AA1352">
        <f t="shared" si="171"/>
        <v>9</v>
      </c>
      <c r="AB1352" t="str">
        <f t="shared" si="172"/>
        <v>September</v>
      </c>
      <c r="AC1352">
        <f t="shared" si="173"/>
        <v>2025</v>
      </c>
      <c r="AD1352" t="str">
        <f t="shared" si="174"/>
        <v/>
      </c>
      <c r="AE1352" t="str" cm="1">
        <f t="array" ref="AE1352">_xlfn.SWITCH(Y1352,"Saturday","Weekend","Sunday","Weekend","Weekday")</f>
        <v>Weekday</v>
      </c>
      <c r="AF1352" t="str">
        <f t="shared" si="175"/>
        <v>No</v>
      </c>
    </row>
    <row r="1353" spans="3:32" x14ac:dyDescent="0.25">
      <c r="C1353" t="s">
        <v>2357</v>
      </c>
      <c r="D1353" t="s">
        <v>290</v>
      </c>
      <c r="E1353" t="s">
        <v>66</v>
      </c>
      <c r="F1353">
        <v>2740</v>
      </c>
      <c r="G1353" s="9">
        <v>480</v>
      </c>
      <c r="H1353">
        <v>1</v>
      </c>
      <c r="I1353" s="9">
        <f t="shared" si="168"/>
        <v>480</v>
      </c>
      <c r="X1353" s="5">
        <v>45909</v>
      </c>
      <c r="Y1353" t="str">
        <f t="shared" si="169"/>
        <v>Tuesday</v>
      </c>
      <c r="Z1353">
        <f t="shared" si="170"/>
        <v>9</v>
      </c>
      <c r="AA1353">
        <f t="shared" si="171"/>
        <v>9</v>
      </c>
      <c r="AB1353" t="str">
        <f t="shared" si="172"/>
        <v>September</v>
      </c>
      <c r="AC1353">
        <f t="shared" si="173"/>
        <v>2025</v>
      </c>
      <c r="AD1353" t="str">
        <f t="shared" si="174"/>
        <v/>
      </c>
      <c r="AE1353" t="str" cm="1">
        <f t="array" ref="AE1353">_xlfn.SWITCH(Y1353,"Saturday","Weekend","Sunday","Weekend","Weekday")</f>
        <v>Weekday</v>
      </c>
      <c r="AF1353" t="str">
        <f t="shared" si="175"/>
        <v>No</v>
      </c>
    </row>
    <row r="1354" spans="3:32" x14ac:dyDescent="0.25">
      <c r="C1354" t="s">
        <v>2358</v>
      </c>
      <c r="D1354" t="s">
        <v>368</v>
      </c>
      <c r="E1354" t="s">
        <v>26</v>
      </c>
      <c r="F1354">
        <v>2770</v>
      </c>
      <c r="G1354" s="9">
        <v>7800</v>
      </c>
      <c r="H1354">
        <v>4</v>
      </c>
      <c r="I1354" s="9">
        <f t="shared" si="168"/>
        <v>31200</v>
      </c>
      <c r="X1354" s="5">
        <v>45910</v>
      </c>
      <c r="Y1354" t="str">
        <f t="shared" si="169"/>
        <v>Wednesday</v>
      </c>
      <c r="Z1354">
        <f t="shared" si="170"/>
        <v>10</v>
      </c>
      <c r="AA1354">
        <f t="shared" si="171"/>
        <v>9</v>
      </c>
      <c r="AB1354" t="str">
        <f t="shared" si="172"/>
        <v>September</v>
      </c>
      <c r="AC1354">
        <f t="shared" si="173"/>
        <v>2025</v>
      </c>
      <c r="AD1354" t="str">
        <f t="shared" si="174"/>
        <v/>
      </c>
      <c r="AE1354" t="str" cm="1">
        <f t="array" ref="AE1354">_xlfn.SWITCH(Y1354,"Saturday","Weekend","Sunday","Weekend","Weekday")</f>
        <v>Weekday</v>
      </c>
      <c r="AF1354" t="str">
        <f t="shared" si="175"/>
        <v>No</v>
      </c>
    </row>
    <row r="1355" spans="3:32" x14ac:dyDescent="0.25">
      <c r="C1355" t="s">
        <v>2359</v>
      </c>
      <c r="D1355" t="s">
        <v>425</v>
      </c>
      <c r="E1355" t="s">
        <v>100</v>
      </c>
      <c r="F1355">
        <v>2890</v>
      </c>
      <c r="G1355" s="9">
        <v>97</v>
      </c>
      <c r="H1355">
        <v>1</v>
      </c>
      <c r="I1355" s="9">
        <f t="shared" si="168"/>
        <v>97</v>
      </c>
      <c r="X1355" s="5">
        <v>45911</v>
      </c>
      <c r="Y1355" t="str">
        <f t="shared" si="169"/>
        <v>Thursday</v>
      </c>
      <c r="Z1355">
        <f t="shared" si="170"/>
        <v>11</v>
      </c>
      <c r="AA1355">
        <f t="shared" si="171"/>
        <v>9</v>
      </c>
      <c r="AB1355" t="str">
        <f t="shared" si="172"/>
        <v>September</v>
      </c>
      <c r="AC1355">
        <f t="shared" si="173"/>
        <v>2025</v>
      </c>
      <c r="AD1355" t="str">
        <f t="shared" si="174"/>
        <v/>
      </c>
      <c r="AE1355" t="str" cm="1">
        <f t="array" ref="AE1355">_xlfn.SWITCH(Y1355,"Saturday","Weekend","Sunday","Weekend","Weekday")</f>
        <v>Weekday</v>
      </c>
      <c r="AF1355" t="str">
        <f t="shared" si="175"/>
        <v>No</v>
      </c>
    </row>
    <row r="1356" spans="3:32" x14ac:dyDescent="0.25">
      <c r="C1356" t="s">
        <v>2360</v>
      </c>
      <c r="D1356" t="s">
        <v>313</v>
      </c>
      <c r="E1356" t="s">
        <v>168</v>
      </c>
      <c r="F1356">
        <v>2910</v>
      </c>
      <c r="G1356" s="9">
        <v>2000</v>
      </c>
      <c r="H1356">
        <v>5</v>
      </c>
      <c r="I1356" s="9">
        <f t="shared" si="168"/>
        <v>10000</v>
      </c>
      <c r="X1356" s="5">
        <v>45912</v>
      </c>
      <c r="Y1356" t="str">
        <f t="shared" si="169"/>
        <v>Friday</v>
      </c>
      <c r="Z1356">
        <f t="shared" si="170"/>
        <v>12</v>
      </c>
      <c r="AA1356">
        <f t="shared" si="171"/>
        <v>9</v>
      </c>
      <c r="AB1356" t="str">
        <f t="shared" si="172"/>
        <v>September</v>
      </c>
      <c r="AC1356">
        <f t="shared" si="173"/>
        <v>2025</v>
      </c>
      <c r="AD1356" t="str">
        <f t="shared" si="174"/>
        <v/>
      </c>
      <c r="AE1356" t="str" cm="1">
        <f t="array" ref="AE1356">_xlfn.SWITCH(Y1356,"Saturday","Weekend","Sunday","Weekend","Weekday")</f>
        <v>Weekday</v>
      </c>
      <c r="AF1356" t="str">
        <f t="shared" si="175"/>
        <v>No</v>
      </c>
    </row>
    <row r="1357" spans="3:32" x14ac:dyDescent="0.25">
      <c r="C1357" t="s">
        <v>2361</v>
      </c>
      <c r="D1357" t="s">
        <v>229</v>
      </c>
      <c r="E1357" t="s">
        <v>108</v>
      </c>
      <c r="F1357">
        <v>2810</v>
      </c>
      <c r="G1357" s="9">
        <v>750</v>
      </c>
      <c r="H1357">
        <v>1</v>
      </c>
      <c r="I1357" s="9">
        <f t="shared" si="168"/>
        <v>750</v>
      </c>
      <c r="X1357" s="5">
        <v>45913</v>
      </c>
      <c r="Y1357" t="str">
        <f t="shared" si="169"/>
        <v>Saturday</v>
      </c>
      <c r="Z1357">
        <f t="shared" si="170"/>
        <v>13</v>
      </c>
      <c r="AA1357">
        <f t="shared" si="171"/>
        <v>9</v>
      </c>
      <c r="AB1357" t="str">
        <f t="shared" si="172"/>
        <v>September</v>
      </c>
      <c r="AC1357">
        <f t="shared" si="173"/>
        <v>2025</v>
      </c>
      <c r="AD1357" t="str">
        <f t="shared" si="174"/>
        <v/>
      </c>
      <c r="AE1357" t="str" cm="1">
        <f t="array" ref="AE1357">_xlfn.SWITCH(Y1357,"Saturday","Weekend","Sunday","Weekend","Weekday")</f>
        <v>Weekend</v>
      </c>
      <c r="AF1357" t="str">
        <f t="shared" si="175"/>
        <v>Yes</v>
      </c>
    </row>
    <row r="1358" spans="3:32" x14ac:dyDescent="0.25">
      <c r="C1358" t="s">
        <v>2362</v>
      </c>
      <c r="D1358" t="s">
        <v>370</v>
      </c>
      <c r="E1358" t="s">
        <v>90</v>
      </c>
      <c r="F1358">
        <v>2890</v>
      </c>
      <c r="G1358" s="9">
        <v>49</v>
      </c>
      <c r="H1358">
        <v>1</v>
      </c>
      <c r="I1358" s="9">
        <f t="shared" si="168"/>
        <v>49</v>
      </c>
      <c r="X1358" s="5">
        <v>45914</v>
      </c>
      <c r="Y1358" t="str">
        <f t="shared" si="169"/>
        <v>Sunday</v>
      </c>
      <c r="Z1358">
        <f t="shared" si="170"/>
        <v>14</v>
      </c>
      <c r="AA1358">
        <f t="shared" si="171"/>
        <v>9</v>
      </c>
      <c r="AB1358" t="str">
        <f t="shared" si="172"/>
        <v>September</v>
      </c>
      <c r="AC1358">
        <f t="shared" si="173"/>
        <v>2025</v>
      </c>
      <c r="AD1358" t="str">
        <f t="shared" si="174"/>
        <v/>
      </c>
      <c r="AE1358" t="str" cm="1">
        <f t="array" ref="AE1358">_xlfn.SWITCH(Y1358,"Saturday","Weekend","Sunday","Weekend","Weekday")</f>
        <v>Weekend</v>
      </c>
      <c r="AF1358" t="str">
        <f t="shared" si="175"/>
        <v>Yes</v>
      </c>
    </row>
    <row r="1359" spans="3:32" x14ac:dyDescent="0.25">
      <c r="C1359" t="s">
        <v>2363</v>
      </c>
      <c r="D1359" t="s">
        <v>325</v>
      </c>
      <c r="E1359" t="s">
        <v>70</v>
      </c>
      <c r="F1359">
        <v>2810</v>
      </c>
      <c r="G1359" s="9">
        <v>3200</v>
      </c>
      <c r="H1359">
        <v>1</v>
      </c>
      <c r="I1359" s="9">
        <f t="shared" si="168"/>
        <v>3200</v>
      </c>
      <c r="X1359" s="5">
        <v>45915</v>
      </c>
      <c r="Y1359" t="str">
        <f t="shared" si="169"/>
        <v>Monday</v>
      </c>
      <c r="Z1359">
        <f t="shared" si="170"/>
        <v>15</v>
      </c>
      <c r="AA1359">
        <f t="shared" si="171"/>
        <v>9</v>
      </c>
      <c r="AB1359" t="str">
        <f t="shared" si="172"/>
        <v>September</v>
      </c>
      <c r="AC1359">
        <f t="shared" si="173"/>
        <v>2025</v>
      </c>
      <c r="AD1359" t="str">
        <f t="shared" si="174"/>
        <v/>
      </c>
      <c r="AE1359" t="str" cm="1">
        <f t="array" ref="AE1359">_xlfn.SWITCH(Y1359,"Saturday","Weekend","Sunday","Weekend","Weekday")</f>
        <v>Weekday</v>
      </c>
      <c r="AF1359" t="str">
        <f t="shared" si="175"/>
        <v>No</v>
      </c>
    </row>
    <row r="1360" spans="3:32" x14ac:dyDescent="0.25">
      <c r="C1360" t="s">
        <v>2364</v>
      </c>
      <c r="D1360" t="s">
        <v>421</v>
      </c>
      <c r="E1360" t="s">
        <v>161</v>
      </c>
      <c r="F1360">
        <v>2860</v>
      </c>
      <c r="G1360" s="9">
        <v>170</v>
      </c>
      <c r="H1360">
        <v>5</v>
      </c>
      <c r="I1360" s="9">
        <f t="shared" si="168"/>
        <v>850</v>
      </c>
      <c r="X1360" s="5">
        <v>45916</v>
      </c>
      <c r="Y1360" t="str">
        <f t="shared" si="169"/>
        <v>Tuesday</v>
      </c>
      <c r="Z1360">
        <f t="shared" si="170"/>
        <v>16</v>
      </c>
      <c r="AA1360">
        <f t="shared" si="171"/>
        <v>9</v>
      </c>
      <c r="AB1360" t="str">
        <f t="shared" si="172"/>
        <v>September</v>
      </c>
      <c r="AC1360">
        <f t="shared" si="173"/>
        <v>2025</v>
      </c>
      <c r="AD1360" t="str">
        <f t="shared" si="174"/>
        <v/>
      </c>
      <c r="AE1360" t="str" cm="1">
        <f t="array" ref="AE1360">_xlfn.SWITCH(Y1360,"Saturday","Weekend","Sunday","Weekend","Weekday")</f>
        <v>Weekday</v>
      </c>
      <c r="AF1360" t="str">
        <f t="shared" si="175"/>
        <v>No</v>
      </c>
    </row>
    <row r="1361" spans="3:32" x14ac:dyDescent="0.25">
      <c r="C1361" t="s">
        <v>2365</v>
      </c>
      <c r="D1361" t="s">
        <v>283</v>
      </c>
      <c r="E1361" t="s">
        <v>34</v>
      </c>
      <c r="F1361">
        <v>2910</v>
      </c>
      <c r="G1361" s="9">
        <v>9400</v>
      </c>
      <c r="H1361">
        <v>2</v>
      </c>
      <c r="I1361" s="9">
        <f t="shared" si="168"/>
        <v>18800</v>
      </c>
      <c r="X1361" s="5">
        <v>45917</v>
      </c>
      <c r="Y1361" t="str">
        <f t="shared" si="169"/>
        <v>Wednesday</v>
      </c>
      <c r="Z1361">
        <f t="shared" si="170"/>
        <v>17</v>
      </c>
      <c r="AA1361">
        <f t="shared" si="171"/>
        <v>9</v>
      </c>
      <c r="AB1361" t="str">
        <f t="shared" si="172"/>
        <v>September</v>
      </c>
      <c r="AC1361">
        <f t="shared" si="173"/>
        <v>2025</v>
      </c>
      <c r="AD1361" t="str">
        <f t="shared" si="174"/>
        <v/>
      </c>
      <c r="AE1361" t="str" cm="1">
        <f t="array" ref="AE1361">_xlfn.SWITCH(Y1361,"Saturday","Weekend","Sunday","Weekend","Weekday")</f>
        <v>Weekday</v>
      </c>
      <c r="AF1361" t="str">
        <f t="shared" si="175"/>
        <v>No</v>
      </c>
    </row>
    <row r="1362" spans="3:32" x14ac:dyDescent="0.25">
      <c r="C1362" t="s">
        <v>2366</v>
      </c>
      <c r="D1362" t="s">
        <v>288</v>
      </c>
      <c r="E1362" t="s">
        <v>123</v>
      </c>
      <c r="F1362">
        <v>2980</v>
      </c>
      <c r="G1362" s="9">
        <v>850</v>
      </c>
      <c r="H1362">
        <v>1</v>
      </c>
      <c r="I1362" s="9">
        <f t="shared" si="168"/>
        <v>850</v>
      </c>
      <c r="X1362" s="5">
        <v>45918</v>
      </c>
      <c r="Y1362" t="str">
        <f t="shared" si="169"/>
        <v>Thursday</v>
      </c>
      <c r="Z1362">
        <f t="shared" si="170"/>
        <v>18</v>
      </c>
      <c r="AA1362">
        <f t="shared" si="171"/>
        <v>9</v>
      </c>
      <c r="AB1362" t="str">
        <f t="shared" si="172"/>
        <v>September</v>
      </c>
      <c r="AC1362">
        <f t="shared" si="173"/>
        <v>2025</v>
      </c>
      <c r="AD1362" t="str">
        <f t="shared" si="174"/>
        <v/>
      </c>
      <c r="AE1362" t="str" cm="1">
        <f t="array" ref="AE1362">_xlfn.SWITCH(Y1362,"Saturday","Weekend","Sunday","Weekend","Weekday")</f>
        <v>Weekday</v>
      </c>
      <c r="AF1362" t="str">
        <f t="shared" si="175"/>
        <v>No</v>
      </c>
    </row>
    <row r="1363" spans="3:32" x14ac:dyDescent="0.25">
      <c r="C1363" t="s">
        <v>2367</v>
      </c>
      <c r="D1363" t="s">
        <v>212</v>
      </c>
      <c r="E1363" t="s">
        <v>150</v>
      </c>
      <c r="F1363">
        <v>2900</v>
      </c>
      <c r="G1363" s="9">
        <v>420</v>
      </c>
      <c r="H1363">
        <v>1</v>
      </c>
      <c r="I1363" s="9">
        <f t="shared" si="168"/>
        <v>420</v>
      </c>
      <c r="X1363" s="5">
        <v>45919</v>
      </c>
      <c r="Y1363" t="str">
        <f t="shared" si="169"/>
        <v>Friday</v>
      </c>
      <c r="Z1363">
        <f t="shared" si="170"/>
        <v>19</v>
      </c>
      <c r="AA1363">
        <f t="shared" si="171"/>
        <v>9</v>
      </c>
      <c r="AB1363" t="str">
        <f t="shared" si="172"/>
        <v>September</v>
      </c>
      <c r="AC1363">
        <f t="shared" si="173"/>
        <v>2025</v>
      </c>
      <c r="AD1363" t="str">
        <f t="shared" si="174"/>
        <v/>
      </c>
      <c r="AE1363" t="str" cm="1">
        <f t="array" ref="AE1363">_xlfn.SWITCH(Y1363,"Saturday","Weekend","Sunday","Weekend","Weekday")</f>
        <v>Weekday</v>
      </c>
      <c r="AF1363" t="str">
        <f t="shared" si="175"/>
        <v>No</v>
      </c>
    </row>
    <row r="1364" spans="3:32" x14ac:dyDescent="0.25">
      <c r="C1364" t="s">
        <v>2368</v>
      </c>
      <c r="D1364" t="s">
        <v>268</v>
      </c>
      <c r="E1364" t="s">
        <v>47</v>
      </c>
      <c r="F1364">
        <v>2910</v>
      </c>
      <c r="G1364" s="9">
        <v>9200</v>
      </c>
      <c r="H1364">
        <v>10</v>
      </c>
      <c r="I1364" s="9">
        <f t="shared" si="168"/>
        <v>92000</v>
      </c>
      <c r="X1364" s="5">
        <v>45920</v>
      </c>
      <c r="Y1364" t="str">
        <f t="shared" si="169"/>
        <v>Saturday</v>
      </c>
      <c r="Z1364">
        <f t="shared" si="170"/>
        <v>20</v>
      </c>
      <c r="AA1364">
        <f t="shared" si="171"/>
        <v>9</v>
      </c>
      <c r="AB1364" t="str">
        <f t="shared" si="172"/>
        <v>September</v>
      </c>
      <c r="AC1364">
        <f t="shared" si="173"/>
        <v>2025</v>
      </c>
      <c r="AD1364" t="str">
        <f t="shared" si="174"/>
        <v/>
      </c>
      <c r="AE1364" t="str" cm="1">
        <f t="array" ref="AE1364">_xlfn.SWITCH(Y1364,"Saturday","Weekend","Sunday","Weekend","Weekday")</f>
        <v>Weekend</v>
      </c>
      <c r="AF1364" t="str">
        <f t="shared" si="175"/>
        <v>Yes</v>
      </c>
    </row>
    <row r="1365" spans="3:32" x14ac:dyDescent="0.25">
      <c r="C1365" t="s">
        <v>2369</v>
      </c>
      <c r="D1365" t="s">
        <v>396</v>
      </c>
      <c r="E1365" t="s">
        <v>42</v>
      </c>
      <c r="F1365">
        <v>2710</v>
      </c>
      <c r="G1365" s="9">
        <v>42</v>
      </c>
      <c r="H1365">
        <v>1</v>
      </c>
      <c r="I1365" s="9">
        <f t="shared" si="168"/>
        <v>42</v>
      </c>
      <c r="X1365" s="5">
        <v>45921</v>
      </c>
      <c r="Y1365" t="str">
        <f t="shared" si="169"/>
        <v>Sunday</v>
      </c>
      <c r="Z1365">
        <f t="shared" si="170"/>
        <v>21</v>
      </c>
      <c r="AA1365">
        <f t="shared" si="171"/>
        <v>9</v>
      </c>
      <c r="AB1365" t="str">
        <f t="shared" si="172"/>
        <v>September</v>
      </c>
      <c r="AC1365">
        <f t="shared" si="173"/>
        <v>2025</v>
      </c>
      <c r="AD1365" t="str">
        <f t="shared" si="174"/>
        <v/>
      </c>
      <c r="AE1365" t="str" cm="1">
        <f t="array" ref="AE1365">_xlfn.SWITCH(Y1365,"Saturday","Weekend","Sunday","Weekend","Weekday")</f>
        <v>Weekend</v>
      </c>
      <c r="AF1365" t="str">
        <f t="shared" si="175"/>
        <v>Yes</v>
      </c>
    </row>
    <row r="1366" spans="3:32" x14ac:dyDescent="0.25">
      <c r="C1366" t="s">
        <v>2370</v>
      </c>
      <c r="D1366" t="s">
        <v>308</v>
      </c>
      <c r="E1366" t="s">
        <v>51</v>
      </c>
      <c r="F1366">
        <v>2800</v>
      </c>
      <c r="G1366" s="9">
        <v>5700</v>
      </c>
      <c r="H1366">
        <v>4</v>
      </c>
      <c r="I1366" s="9">
        <f t="shared" si="168"/>
        <v>22800</v>
      </c>
      <c r="X1366" s="5">
        <v>45922</v>
      </c>
      <c r="Y1366" t="str">
        <f t="shared" si="169"/>
        <v>Monday</v>
      </c>
      <c r="Z1366">
        <f t="shared" si="170"/>
        <v>22</v>
      </c>
      <c r="AA1366">
        <f t="shared" si="171"/>
        <v>9</v>
      </c>
      <c r="AB1366" t="str">
        <f t="shared" si="172"/>
        <v>September</v>
      </c>
      <c r="AC1366">
        <f t="shared" si="173"/>
        <v>2025</v>
      </c>
      <c r="AD1366" t="str">
        <f t="shared" si="174"/>
        <v/>
      </c>
      <c r="AE1366" t="str" cm="1">
        <f t="array" ref="AE1366">_xlfn.SWITCH(Y1366,"Saturday","Weekend","Sunday","Weekend","Weekday")</f>
        <v>Weekday</v>
      </c>
      <c r="AF1366" t="str">
        <f t="shared" si="175"/>
        <v>No</v>
      </c>
    </row>
    <row r="1367" spans="3:32" x14ac:dyDescent="0.25">
      <c r="C1367" t="s">
        <v>2371</v>
      </c>
      <c r="D1367" t="s">
        <v>276</v>
      </c>
      <c r="E1367" t="s">
        <v>139</v>
      </c>
      <c r="F1367">
        <v>2980</v>
      </c>
      <c r="G1367" s="9">
        <v>9400</v>
      </c>
      <c r="H1367">
        <v>1</v>
      </c>
      <c r="I1367" s="9">
        <f t="shared" si="168"/>
        <v>9400</v>
      </c>
      <c r="X1367" s="5">
        <v>45923</v>
      </c>
      <c r="Y1367" t="str">
        <f t="shared" si="169"/>
        <v>Tuesday</v>
      </c>
      <c r="Z1367">
        <f t="shared" si="170"/>
        <v>23</v>
      </c>
      <c r="AA1367">
        <f t="shared" si="171"/>
        <v>9</v>
      </c>
      <c r="AB1367" t="str">
        <f t="shared" si="172"/>
        <v>September</v>
      </c>
      <c r="AC1367">
        <f t="shared" si="173"/>
        <v>2025</v>
      </c>
      <c r="AD1367" t="str">
        <f t="shared" si="174"/>
        <v/>
      </c>
      <c r="AE1367" t="str" cm="1">
        <f t="array" ref="AE1367">_xlfn.SWITCH(Y1367,"Saturday","Weekend","Sunday","Weekend","Weekday")</f>
        <v>Weekday</v>
      </c>
      <c r="AF1367" t="str">
        <f t="shared" si="175"/>
        <v>No</v>
      </c>
    </row>
    <row r="1368" spans="3:32" x14ac:dyDescent="0.25">
      <c r="C1368" t="s">
        <v>2372</v>
      </c>
      <c r="D1368" t="s">
        <v>210</v>
      </c>
      <c r="E1368" t="s">
        <v>51</v>
      </c>
      <c r="F1368">
        <v>2790</v>
      </c>
      <c r="G1368" s="9">
        <v>2600</v>
      </c>
      <c r="H1368">
        <v>1</v>
      </c>
      <c r="I1368" s="9">
        <f t="shared" si="168"/>
        <v>2600</v>
      </c>
      <c r="X1368" s="5">
        <v>45924</v>
      </c>
      <c r="Y1368" t="str">
        <f t="shared" si="169"/>
        <v>Wednesday</v>
      </c>
      <c r="Z1368">
        <f t="shared" si="170"/>
        <v>24</v>
      </c>
      <c r="AA1368">
        <f t="shared" si="171"/>
        <v>9</v>
      </c>
      <c r="AB1368" t="str">
        <f t="shared" si="172"/>
        <v>September</v>
      </c>
      <c r="AC1368">
        <f t="shared" si="173"/>
        <v>2025</v>
      </c>
      <c r="AD1368" t="str">
        <f t="shared" si="174"/>
        <v/>
      </c>
      <c r="AE1368" t="str" cm="1">
        <f t="array" ref="AE1368">_xlfn.SWITCH(Y1368,"Saturday","Weekend","Sunday","Weekend","Weekday")</f>
        <v>Weekday</v>
      </c>
      <c r="AF1368" t="str">
        <f t="shared" si="175"/>
        <v>No</v>
      </c>
    </row>
    <row r="1369" spans="3:32" x14ac:dyDescent="0.25">
      <c r="C1369" t="s">
        <v>2373</v>
      </c>
      <c r="D1369" t="s">
        <v>331</v>
      </c>
      <c r="E1369" t="s">
        <v>127</v>
      </c>
      <c r="F1369">
        <v>2790</v>
      </c>
      <c r="G1369" s="9">
        <v>3400</v>
      </c>
      <c r="H1369">
        <v>10</v>
      </c>
      <c r="I1369" s="9">
        <f t="shared" si="168"/>
        <v>34000</v>
      </c>
      <c r="X1369" s="5">
        <v>45925</v>
      </c>
      <c r="Y1369" t="str">
        <f t="shared" si="169"/>
        <v>Thursday</v>
      </c>
      <c r="Z1369">
        <f t="shared" si="170"/>
        <v>25</v>
      </c>
      <c r="AA1369">
        <f t="shared" si="171"/>
        <v>9</v>
      </c>
      <c r="AB1369" t="str">
        <f t="shared" si="172"/>
        <v>September</v>
      </c>
      <c r="AC1369">
        <f t="shared" si="173"/>
        <v>2025</v>
      </c>
      <c r="AD1369" t="str">
        <f t="shared" si="174"/>
        <v/>
      </c>
      <c r="AE1369" t="str" cm="1">
        <f t="array" ref="AE1369">_xlfn.SWITCH(Y1369,"Saturday","Weekend","Sunday","Weekend","Weekday")</f>
        <v>Weekday</v>
      </c>
      <c r="AF1369" t="str">
        <f t="shared" si="175"/>
        <v>No</v>
      </c>
    </row>
    <row r="1370" spans="3:32" x14ac:dyDescent="0.25">
      <c r="C1370" t="s">
        <v>2374</v>
      </c>
      <c r="D1370" t="s">
        <v>276</v>
      </c>
      <c r="E1370" t="s">
        <v>104</v>
      </c>
      <c r="F1370">
        <v>2880</v>
      </c>
      <c r="G1370" s="9">
        <v>7200</v>
      </c>
      <c r="H1370">
        <v>1</v>
      </c>
      <c r="I1370" s="9">
        <f t="shared" si="168"/>
        <v>7200</v>
      </c>
      <c r="X1370" s="5">
        <v>45926</v>
      </c>
      <c r="Y1370" t="str">
        <f t="shared" si="169"/>
        <v>Friday</v>
      </c>
      <c r="Z1370">
        <f t="shared" si="170"/>
        <v>26</v>
      </c>
      <c r="AA1370">
        <f t="shared" si="171"/>
        <v>9</v>
      </c>
      <c r="AB1370" t="str">
        <f t="shared" si="172"/>
        <v>September</v>
      </c>
      <c r="AC1370">
        <f t="shared" si="173"/>
        <v>2025</v>
      </c>
      <c r="AD1370" t="str">
        <f t="shared" si="174"/>
        <v/>
      </c>
      <c r="AE1370" t="str" cm="1">
        <f t="array" ref="AE1370">_xlfn.SWITCH(Y1370,"Saturday","Weekend","Sunday","Weekend","Weekday")</f>
        <v>Weekday</v>
      </c>
      <c r="AF1370" t="str">
        <f t="shared" si="175"/>
        <v>No</v>
      </c>
    </row>
    <row r="1371" spans="3:32" x14ac:dyDescent="0.25">
      <c r="C1371" t="s">
        <v>2375</v>
      </c>
      <c r="D1371" t="s">
        <v>386</v>
      </c>
      <c r="E1371" t="s">
        <v>132</v>
      </c>
      <c r="F1371">
        <v>2850</v>
      </c>
      <c r="G1371" s="9">
        <v>7500</v>
      </c>
      <c r="H1371">
        <v>1</v>
      </c>
      <c r="I1371" s="9">
        <f t="shared" si="168"/>
        <v>7500</v>
      </c>
      <c r="X1371" s="5">
        <v>45927</v>
      </c>
      <c r="Y1371" t="str">
        <f t="shared" si="169"/>
        <v>Saturday</v>
      </c>
      <c r="Z1371">
        <f t="shared" si="170"/>
        <v>27</v>
      </c>
      <c r="AA1371">
        <f t="shared" si="171"/>
        <v>9</v>
      </c>
      <c r="AB1371" t="str">
        <f t="shared" si="172"/>
        <v>September</v>
      </c>
      <c r="AC1371">
        <f t="shared" si="173"/>
        <v>2025</v>
      </c>
      <c r="AD1371" t="str">
        <f t="shared" si="174"/>
        <v/>
      </c>
      <c r="AE1371" t="str" cm="1">
        <f t="array" ref="AE1371">_xlfn.SWITCH(Y1371,"Saturday","Weekend","Sunday","Weekend","Weekday")</f>
        <v>Weekend</v>
      </c>
      <c r="AF1371" t="str">
        <f t="shared" si="175"/>
        <v>Yes</v>
      </c>
    </row>
    <row r="1372" spans="3:32" x14ac:dyDescent="0.25">
      <c r="C1372" t="s">
        <v>2376</v>
      </c>
      <c r="D1372" t="s">
        <v>280</v>
      </c>
      <c r="E1372" t="s">
        <v>27</v>
      </c>
      <c r="F1372">
        <v>2710</v>
      </c>
      <c r="G1372" s="9">
        <v>890</v>
      </c>
      <c r="H1372">
        <v>8</v>
      </c>
      <c r="I1372" s="9">
        <f t="shared" si="168"/>
        <v>7120</v>
      </c>
      <c r="X1372" s="5">
        <v>45928</v>
      </c>
      <c r="Y1372" t="str">
        <f t="shared" si="169"/>
        <v>Sunday</v>
      </c>
      <c r="Z1372">
        <f t="shared" si="170"/>
        <v>28</v>
      </c>
      <c r="AA1372">
        <f t="shared" si="171"/>
        <v>9</v>
      </c>
      <c r="AB1372" t="str">
        <f t="shared" si="172"/>
        <v>September</v>
      </c>
      <c r="AC1372">
        <f t="shared" si="173"/>
        <v>2025</v>
      </c>
      <c r="AD1372" t="str">
        <f t="shared" si="174"/>
        <v/>
      </c>
      <c r="AE1372" t="str" cm="1">
        <f t="array" ref="AE1372">_xlfn.SWITCH(Y1372,"Saturday","Weekend","Sunday","Weekend","Weekday")</f>
        <v>Weekend</v>
      </c>
      <c r="AF1372" t="str">
        <f t="shared" si="175"/>
        <v>Yes</v>
      </c>
    </row>
    <row r="1373" spans="3:32" x14ac:dyDescent="0.25">
      <c r="C1373" t="s">
        <v>2377</v>
      </c>
      <c r="D1373" t="s">
        <v>193</v>
      </c>
      <c r="E1373" t="s">
        <v>56</v>
      </c>
      <c r="F1373">
        <v>2850</v>
      </c>
      <c r="G1373" s="9">
        <v>680</v>
      </c>
      <c r="H1373">
        <v>5</v>
      </c>
      <c r="I1373" s="9">
        <f t="shared" si="168"/>
        <v>3400</v>
      </c>
      <c r="X1373" s="5">
        <v>45929</v>
      </c>
      <c r="Y1373" t="str">
        <f t="shared" si="169"/>
        <v>Monday</v>
      </c>
      <c r="Z1373">
        <f t="shared" si="170"/>
        <v>29</v>
      </c>
      <c r="AA1373">
        <f t="shared" si="171"/>
        <v>9</v>
      </c>
      <c r="AB1373" t="str">
        <f t="shared" si="172"/>
        <v>September</v>
      </c>
      <c r="AC1373">
        <f t="shared" si="173"/>
        <v>2025</v>
      </c>
      <c r="AD1373" t="str">
        <f t="shared" si="174"/>
        <v/>
      </c>
      <c r="AE1373" t="str" cm="1">
        <f t="array" ref="AE1373">_xlfn.SWITCH(Y1373,"Saturday","Weekend","Sunday","Weekend","Weekday")</f>
        <v>Weekday</v>
      </c>
      <c r="AF1373" t="str">
        <f t="shared" si="175"/>
        <v>No</v>
      </c>
    </row>
    <row r="1374" spans="3:32" x14ac:dyDescent="0.25">
      <c r="C1374" t="s">
        <v>2378</v>
      </c>
      <c r="D1374" t="s">
        <v>218</v>
      </c>
      <c r="E1374" t="s">
        <v>55</v>
      </c>
      <c r="F1374">
        <v>2880</v>
      </c>
      <c r="G1374" s="9">
        <v>150</v>
      </c>
      <c r="H1374">
        <v>1</v>
      </c>
      <c r="I1374" s="9">
        <f t="shared" si="168"/>
        <v>150</v>
      </c>
      <c r="X1374" s="5">
        <v>45930</v>
      </c>
      <c r="Y1374" t="str">
        <f t="shared" si="169"/>
        <v>Tuesday</v>
      </c>
      <c r="Z1374">
        <f t="shared" si="170"/>
        <v>30</v>
      </c>
      <c r="AA1374">
        <f t="shared" si="171"/>
        <v>9</v>
      </c>
      <c r="AB1374" t="str">
        <f t="shared" si="172"/>
        <v>September</v>
      </c>
      <c r="AC1374">
        <f t="shared" si="173"/>
        <v>2025</v>
      </c>
      <c r="AD1374" t="str">
        <f t="shared" si="174"/>
        <v/>
      </c>
      <c r="AE1374" t="str" cm="1">
        <f t="array" ref="AE1374">_xlfn.SWITCH(Y1374,"Saturday","Weekend","Sunday","Weekend","Weekday")</f>
        <v>Weekday</v>
      </c>
      <c r="AF1374" t="str">
        <f t="shared" si="175"/>
        <v>No</v>
      </c>
    </row>
    <row r="1375" spans="3:32" x14ac:dyDescent="0.25">
      <c r="C1375" t="s">
        <v>2379</v>
      </c>
      <c r="D1375" t="s">
        <v>262</v>
      </c>
      <c r="E1375" t="s">
        <v>87</v>
      </c>
      <c r="F1375">
        <v>2710</v>
      </c>
      <c r="G1375" s="9">
        <v>510</v>
      </c>
      <c r="H1375">
        <v>2</v>
      </c>
      <c r="I1375" s="9">
        <f t="shared" si="168"/>
        <v>1020</v>
      </c>
      <c r="X1375" s="5">
        <v>45931</v>
      </c>
      <c r="Y1375" t="str">
        <f t="shared" si="169"/>
        <v>Wednesday</v>
      </c>
      <c r="Z1375">
        <f t="shared" si="170"/>
        <v>1</v>
      </c>
      <c r="AA1375">
        <f t="shared" si="171"/>
        <v>10</v>
      </c>
      <c r="AB1375" t="str">
        <f t="shared" si="172"/>
        <v>October</v>
      </c>
      <c r="AC1375">
        <f t="shared" si="173"/>
        <v>2025</v>
      </c>
      <c r="AD1375" t="str">
        <f t="shared" si="174"/>
        <v/>
      </c>
      <c r="AE1375" t="str" cm="1">
        <f t="array" ref="AE1375">_xlfn.SWITCH(Y1375,"Saturday","Weekend","Sunday","Weekend","Weekday")</f>
        <v>Weekday</v>
      </c>
      <c r="AF1375" t="str">
        <f t="shared" si="175"/>
        <v>No</v>
      </c>
    </row>
    <row r="1376" spans="3:32" x14ac:dyDescent="0.25">
      <c r="C1376" t="s">
        <v>2380</v>
      </c>
      <c r="D1376" t="s">
        <v>246</v>
      </c>
      <c r="E1376" t="s">
        <v>162</v>
      </c>
      <c r="F1376">
        <v>2920</v>
      </c>
      <c r="G1376" s="9">
        <v>1400</v>
      </c>
      <c r="H1376">
        <v>1</v>
      </c>
      <c r="I1376" s="9">
        <f t="shared" si="168"/>
        <v>1400</v>
      </c>
      <c r="X1376" s="5">
        <v>45932</v>
      </c>
      <c r="Y1376" t="str">
        <f t="shared" si="169"/>
        <v>Thursday</v>
      </c>
      <c r="Z1376">
        <f t="shared" si="170"/>
        <v>2</v>
      </c>
      <c r="AA1376">
        <f t="shared" si="171"/>
        <v>10</v>
      </c>
      <c r="AB1376" t="str">
        <f t="shared" si="172"/>
        <v>October</v>
      </c>
      <c r="AC1376">
        <f t="shared" si="173"/>
        <v>2025</v>
      </c>
      <c r="AD1376" t="str">
        <f t="shared" si="174"/>
        <v/>
      </c>
      <c r="AE1376" t="str" cm="1">
        <f t="array" ref="AE1376">_xlfn.SWITCH(Y1376,"Saturday","Weekend","Sunday","Weekend","Weekday")</f>
        <v>Weekday</v>
      </c>
      <c r="AF1376" t="str">
        <f t="shared" si="175"/>
        <v>No</v>
      </c>
    </row>
    <row r="1377" spans="3:32" x14ac:dyDescent="0.25">
      <c r="C1377" t="s">
        <v>2381</v>
      </c>
      <c r="D1377" t="s">
        <v>214</v>
      </c>
      <c r="E1377" t="s">
        <v>110</v>
      </c>
      <c r="F1377">
        <v>2860</v>
      </c>
      <c r="G1377" s="9">
        <v>91</v>
      </c>
      <c r="H1377">
        <v>1</v>
      </c>
      <c r="I1377" s="9">
        <f t="shared" si="168"/>
        <v>91</v>
      </c>
      <c r="X1377" s="5">
        <v>45933</v>
      </c>
      <c r="Y1377" t="str">
        <f t="shared" si="169"/>
        <v>Friday</v>
      </c>
      <c r="Z1377">
        <f t="shared" si="170"/>
        <v>3</v>
      </c>
      <c r="AA1377">
        <f t="shared" si="171"/>
        <v>10</v>
      </c>
      <c r="AB1377" t="str">
        <f t="shared" si="172"/>
        <v>October</v>
      </c>
      <c r="AC1377">
        <f t="shared" si="173"/>
        <v>2025</v>
      </c>
      <c r="AD1377" t="str">
        <f t="shared" si="174"/>
        <v/>
      </c>
      <c r="AE1377" t="str" cm="1">
        <f t="array" ref="AE1377">_xlfn.SWITCH(Y1377,"Saturday","Weekend","Sunday","Weekend","Weekday")</f>
        <v>Weekday</v>
      </c>
      <c r="AF1377" t="str">
        <f t="shared" si="175"/>
        <v>No</v>
      </c>
    </row>
    <row r="1378" spans="3:32" x14ac:dyDescent="0.25">
      <c r="C1378" t="s">
        <v>2382</v>
      </c>
      <c r="D1378" t="s">
        <v>451</v>
      </c>
      <c r="E1378" t="s">
        <v>147</v>
      </c>
      <c r="F1378">
        <v>2760</v>
      </c>
      <c r="G1378" s="9">
        <v>18</v>
      </c>
      <c r="H1378">
        <v>3</v>
      </c>
      <c r="I1378" s="9">
        <f t="shared" si="168"/>
        <v>54</v>
      </c>
      <c r="X1378" s="5">
        <v>45934</v>
      </c>
      <c r="Y1378" t="str">
        <f t="shared" si="169"/>
        <v>Saturday</v>
      </c>
      <c r="Z1378">
        <f t="shared" si="170"/>
        <v>4</v>
      </c>
      <c r="AA1378">
        <f t="shared" si="171"/>
        <v>10</v>
      </c>
      <c r="AB1378" t="str">
        <f t="shared" si="172"/>
        <v>October</v>
      </c>
      <c r="AC1378">
        <f t="shared" si="173"/>
        <v>2025</v>
      </c>
      <c r="AD1378" t="str">
        <f t="shared" si="174"/>
        <v/>
      </c>
      <c r="AE1378" t="str" cm="1">
        <f t="array" ref="AE1378">_xlfn.SWITCH(Y1378,"Saturday","Weekend","Sunday","Weekend","Weekday")</f>
        <v>Weekend</v>
      </c>
      <c r="AF1378" t="str">
        <f t="shared" si="175"/>
        <v>Yes</v>
      </c>
    </row>
    <row r="1379" spans="3:32" x14ac:dyDescent="0.25">
      <c r="C1379" t="s">
        <v>2383</v>
      </c>
      <c r="D1379" t="s">
        <v>403</v>
      </c>
      <c r="E1379" t="s">
        <v>26</v>
      </c>
      <c r="F1379">
        <v>2850</v>
      </c>
      <c r="G1379" s="9">
        <v>1300</v>
      </c>
      <c r="H1379">
        <v>3</v>
      </c>
      <c r="I1379" s="9">
        <f t="shared" si="168"/>
        <v>3900</v>
      </c>
      <c r="X1379" s="5">
        <v>45935</v>
      </c>
      <c r="Y1379" t="str">
        <f t="shared" si="169"/>
        <v>Sunday</v>
      </c>
      <c r="Z1379">
        <f t="shared" si="170"/>
        <v>5</v>
      </c>
      <c r="AA1379">
        <f t="shared" si="171"/>
        <v>10</v>
      </c>
      <c r="AB1379" t="str">
        <f t="shared" si="172"/>
        <v>October</v>
      </c>
      <c r="AC1379">
        <f t="shared" si="173"/>
        <v>2025</v>
      </c>
      <c r="AD1379" t="str">
        <f t="shared" si="174"/>
        <v/>
      </c>
      <c r="AE1379" t="str" cm="1">
        <f t="array" ref="AE1379">_xlfn.SWITCH(Y1379,"Saturday","Weekend","Sunday","Weekend","Weekday")</f>
        <v>Weekend</v>
      </c>
      <c r="AF1379" t="str">
        <f t="shared" si="175"/>
        <v>Yes</v>
      </c>
    </row>
    <row r="1380" spans="3:32" x14ac:dyDescent="0.25">
      <c r="C1380" t="s">
        <v>2384</v>
      </c>
      <c r="D1380" t="s">
        <v>196</v>
      </c>
      <c r="E1380" t="s">
        <v>47</v>
      </c>
      <c r="F1380">
        <v>2780</v>
      </c>
      <c r="G1380" s="9">
        <v>480</v>
      </c>
      <c r="H1380">
        <v>2</v>
      </c>
      <c r="I1380" s="9">
        <f t="shared" si="168"/>
        <v>960</v>
      </c>
      <c r="X1380" s="5">
        <v>45936</v>
      </c>
      <c r="Y1380" t="str">
        <f t="shared" si="169"/>
        <v>Monday</v>
      </c>
      <c r="Z1380">
        <f t="shared" si="170"/>
        <v>6</v>
      </c>
      <c r="AA1380">
        <f t="shared" si="171"/>
        <v>10</v>
      </c>
      <c r="AB1380" t="str">
        <f t="shared" si="172"/>
        <v>October</v>
      </c>
      <c r="AC1380">
        <f t="shared" si="173"/>
        <v>2025</v>
      </c>
      <c r="AD1380" t="str">
        <f t="shared" si="174"/>
        <v/>
      </c>
      <c r="AE1380" t="str" cm="1">
        <f t="array" ref="AE1380">_xlfn.SWITCH(Y1380,"Saturday","Weekend","Sunday","Weekend","Weekday")</f>
        <v>Weekday</v>
      </c>
      <c r="AF1380" t="str">
        <f t="shared" si="175"/>
        <v>No</v>
      </c>
    </row>
    <row r="1381" spans="3:32" x14ac:dyDescent="0.25">
      <c r="C1381" t="s">
        <v>2385</v>
      </c>
      <c r="D1381" t="s">
        <v>211</v>
      </c>
      <c r="E1381" t="s">
        <v>116</v>
      </c>
      <c r="F1381">
        <v>2800</v>
      </c>
      <c r="G1381" s="9">
        <v>5300</v>
      </c>
      <c r="H1381">
        <v>4</v>
      </c>
      <c r="I1381" s="9">
        <f t="shared" si="168"/>
        <v>21200</v>
      </c>
      <c r="X1381" s="5">
        <v>45937</v>
      </c>
      <c r="Y1381" t="str">
        <f t="shared" si="169"/>
        <v>Tuesday</v>
      </c>
      <c r="Z1381">
        <f t="shared" si="170"/>
        <v>7</v>
      </c>
      <c r="AA1381">
        <f t="shared" si="171"/>
        <v>10</v>
      </c>
      <c r="AB1381" t="str">
        <f t="shared" si="172"/>
        <v>October</v>
      </c>
      <c r="AC1381">
        <f t="shared" si="173"/>
        <v>2025</v>
      </c>
      <c r="AD1381" t="str">
        <f t="shared" si="174"/>
        <v/>
      </c>
      <c r="AE1381" t="str" cm="1">
        <f t="array" ref="AE1381">_xlfn.SWITCH(Y1381,"Saturday","Weekend","Sunday","Weekend","Weekday")</f>
        <v>Weekday</v>
      </c>
      <c r="AF1381" t="str">
        <f t="shared" si="175"/>
        <v>No</v>
      </c>
    </row>
    <row r="1382" spans="3:32" x14ac:dyDescent="0.25">
      <c r="C1382" t="s">
        <v>2386</v>
      </c>
      <c r="D1382" t="s">
        <v>414</v>
      </c>
      <c r="E1382" t="s">
        <v>45</v>
      </c>
      <c r="F1382">
        <v>2740</v>
      </c>
      <c r="G1382" s="9">
        <v>850</v>
      </c>
      <c r="H1382">
        <v>2</v>
      </c>
      <c r="I1382" s="9">
        <f t="shared" si="168"/>
        <v>1700</v>
      </c>
      <c r="X1382" s="5">
        <v>45938</v>
      </c>
      <c r="Y1382" t="str">
        <f t="shared" si="169"/>
        <v>Wednesday</v>
      </c>
      <c r="Z1382">
        <f t="shared" si="170"/>
        <v>8</v>
      </c>
      <c r="AA1382">
        <f t="shared" si="171"/>
        <v>10</v>
      </c>
      <c r="AB1382" t="str">
        <f t="shared" si="172"/>
        <v>October</v>
      </c>
      <c r="AC1382">
        <f t="shared" si="173"/>
        <v>2025</v>
      </c>
      <c r="AD1382" t="str">
        <f t="shared" si="174"/>
        <v/>
      </c>
      <c r="AE1382" t="str" cm="1">
        <f t="array" ref="AE1382">_xlfn.SWITCH(Y1382,"Saturday","Weekend","Sunday","Weekend","Weekday")</f>
        <v>Weekday</v>
      </c>
      <c r="AF1382" t="str">
        <f t="shared" si="175"/>
        <v>No</v>
      </c>
    </row>
    <row r="1383" spans="3:32" x14ac:dyDescent="0.25">
      <c r="C1383" t="s">
        <v>2387</v>
      </c>
      <c r="D1383" t="s">
        <v>360</v>
      </c>
      <c r="E1383" t="s">
        <v>83</v>
      </c>
      <c r="F1383">
        <v>2820</v>
      </c>
      <c r="G1383" s="9">
        <v>4100</v>
      </c>
      <c r="H1383">
        <v>2</v>
      </c>
      <c r="I1383" s="9">
        <f t="shared" si="168"/>
        <v>8200</v>
      </c>
      <c r="X1383" s="5">
        <v>45939</v>
      </c>
      <c r="Y1383" t="str">
        <f t="shared" si="169"/>
        <v>Thursday</v>
      </c>
      <c r="Z1383">
        <f t="shared" si="170"/>
        <v>9</v>
      </c>
      <c r="AA1383">
        <f t="shared" si="171"/>
        <v>10</v>
      </c>
      <c r="AB1383" t="str">
        <f t="shared" si="172"/>
        <v>October</v>
      </c>
      <c r="AC1383">
        <f t="shared" si="173"/>
        <v>2025</v>
      </c>
      <c r="AD1383" t="str">
        <f t="shared" si="174"/>
        <v/>
      </c>
      <c r="AE1383" t="str" cm="1">
        <f t="array" ref="AE1383">_xlfn.SWITCH(Y1383,"Saturday","Weekend","Sunday","Weekend","Weekday")</f>
        <v>Weekday</v>
      </c>
      <c r="AF1383" t="str">
        <f t="shared" si="175"/>
        <v>No</v>
      </c>
    </row>
    <row r="1384" spans="3:32" x14ac:dyDescent="0.25">
      <c r="C1384" t="s">
        <v>2388</v>
      </c>
      <c r="D1384" t="s">
        <v>308</v>
      </c>
      <c r="E1384" t="s">
        <v>176</v>
      </c>
      <c r="F1384">
        <v>2900</v>
      </c>
      <c r="G1384" s="9">
        <v>27</v>
      </c>
      <c r="H1384">
        <v>1</v>
      </c>
      <c r="I1384" s="9">
        <f t="shared" si="168"/>
        <v>27</v>
      </c>
      <c r="X1384" s="5">
        <v>45940</v>
      </c>
      <c r="Y1384" t="str">
        <f t="shared" si="169"/>
        <v>Friday</v>
      </c>
      <c r="Z1384">
        <f t="shared" si="170"/>
        <v>10</v>
      </c>
      <c r="AA1384">
        <f t="shared" si="171"/>
        <v>10</v>
      </c>
      <c r="AB1384" t="str">
        <f t="shared" si="172"/>
        <v>October</v>
      </c>
      <c r="AC1384">
        <f t="shared" si="173"/>
        <v>2025</v>
      </c>
      <c r="AD1384" t="str">
        <f t="shared" si="174"/>
        <v/>
      </c>
      <c r="AE1384" t="str" cm="1">
        <f t="array" ref="AE1384">_xlfn.SWITCH(Y1384,"Saturday","Weekend","Sunday","Weekend","Weekday")</f>
        <v>Weekday</v>
      </c>
      <c r="AF1384" t="str">
        <f t="shared" si="175"/>
        <v>No</v>
      </c>
    </row>
    <row r="1385" spans="3:32" x14ac:dyDescent="0.25">
      <c r="C1385" t="s">
        <v>2389</v>
      </c>
      <c r="D1385" t="s">
        <v>227</v>
      </c>
      <c r="E1385" t="s">
        <v>158</v>
      </c>
      <c r="F1385">
        <v>2770</v>
      </c>
      <c r="G1385" s="9">
        <v>11</v>
      </c>
      <c r="H1385">
        <v>1</v>
      </c>
      <c r="I1385" s="9">
        <f t="shared" si="168"/>
        <v>11</v>
      </c>
      <c r="X1385" s="5">
        <v>45941</v>
      </c>
      <c r="Y1385" t="str">
        <f t="shared" si="169"/>
        <v>Saturday</v>
      </c>
      <c r="Z1385">
        <f t="shared" si="170"/>
        <v>11</v>
      </c>
      <c r="AA1385">
        <f t="shared" si="171"/>
        <v>10</v>
      </c>
      <c r="AB1385" t="str">
        <f t="shared" si="172"/>
        <v>October</v>
      </c>
      <c r="AC1385">
        <f t="shared" si="173"/>
        <v>2025</v>
      </c>
      <c r="AD1385" t="str">
        <f t="shared" si="174"/>
        <v/>
      </c>
      <c r="AE1385" t="str" cm="1">
        <f t="array" ref="AE1385">_xlfn.SWITCH(Y1385,"Saturday","Weekend","Sunday","Weekend","Weekday")</f>
        <v>Weekend</v>
      </c>
      <c r="AF1385" t="str">
        <f t="shared" si="175"/>
        <v>Yes</v>
      </c>
    </row>
    <row r="1386" spans="3:32" x14ac:dyDescent="0.25">
      <c r="C1386" t="s">
        <v>2390</v>
      </c>
      <c r="D1386" t="s">
        <v>296</v>
      </c>
      <c r="E1386" t="s">
        <v>121</v>
      </c>
      <c r="F1386">
        <v>2790</v>
      </c>
      <c r="G1386" s="9">
        <v>74</v>
      </c>
      <c r="H1386">
        <v>1</v>
      </c>
      <c r="I1386" s="9">
        <f t="shared" si="168"/>
        <v>74</v>
      </c>
      <c r="X1386" s="5">
        <v>45942</v>
      </c>
      <c r="Y1386" t="str">
        <f t="shared" si="169"/>
        <v>Sunday</v>
      </c>
      <c r="Z1386">
        <f t="shared" si="170"/>
        <v>12</v>
      </c>
      <c r="AA1386">
        <f t="shared" si="171"/>
        <v>10</v>
      </c>
      <c r="AB1386" t="str">
        <f t="shared" si="172"/>
        <v>October</v>
      </c>
      <c r="AC1386">
        <f t="shared" si="173"/>
        <v>2025</v>
      </c>
      <c r="AD1386" t="str">
        <f t="shared" si="174"/>
        <v/>
      </c>
      <c r="AE1386" t="str" cm="1">
        <f t="array" ref="AE1386">_xlfn.SWITCH(Y1386,"Saturday","Weekend","Sunday","Weekend","Weekday")</f>
        <v>Weekend</v>
      </c>
      <c r="AF1386" t="str">
        <f t="shared" si="175"/>
        <v>Yes</v>
      </c>
    </row>
    <row r="1387" spans="3:32" x14ac:dyDescent="0.25">
      <c r="C1387" t="s">
        <v>2391</v>
      </c>
      <c r="D1387" t="s">
        <v>416</v>
      </c>
      <c r="E1387" t="s">
        <v>40</v>
      </c>
      <c r="F1387">
        <v>2780</v>
      </c>
      <c r="G1387" s="9">
        <v>26</v>
      </c>
      <c r="H1387">
        <v>1</v>
      </c>
      <c r="I1387" s="9">
        <f t="shared" si="168"/>
        <v>26</v>
      </c>
      <c r="X1387" s="5">
        <v>45943</v>
      </c>
      <c r="Y1387" t="str">
        <f t="shared" si="169"/>
        <v>Monday</v>
      </c>
      <c r="Z1387">
        <f t="shared" si="170"/>
        <v>13</v>
      </c>
      <c r="AA1387">
        <f t="shared" si="171"/>
        <v>10</v>
      </c>
      <c r="AB1387" t="str">
        <f t="shared" si="172"/>
        <v>October</v>
      </c>
      <c r="AC1387">
        <f t="shared" si="173"/>
        <v>2025</v>
      </c>
      <c r="AD1387" t="str">
        <f t="shared" si="174"/>
        <v/>
      </c>
      <c r="AE1387" t="str" cm="1">
        <f t="array" ref="AE1387">_xlfn.SWITCH(Y1387,"Saturday","Weekend","Sunday","Weekend","Weekday")</f>
        <v>Weekday</v>
      </c>
      <c r="AF1387" t="str">
        <f t="shared" si="175"/>
        <v>No</v>
      </c>
    </row>
    <row r="1388" spans="3:32" x14ac:dyDescent="0.25">
      <c r="C1388" t="s">
        <v>2392</v>
      </c>
      <c r="D1388" t="s">
        <v>217</v>
      </c>
      <c r="E1388" t="s">
        <v>92</v>
      </c>
      <c r="F1388">
        <v>2910</v>
      </c>
      <c r="G1388" s="9">
        <v>4700</v>
      </c>
      <c r="H1388">
        <v>1</v>
      </c>
      <c r="I1388" s="9">
        <f t="shared" si="168"/>
        <v>4700</v>
      </c>
      <c r="X1388" s="5">
        <v>45944</v>
      </c>
      <c r="Y1388" t="str">
        <f t="shared" si="169"/>
        <v>Tuesday</v>
      </c>
      <c r="Z1388">
        <f t="shared" si="170"/>
        <v>14</v>
      </c>
      <c r="AA1388">
        <f t="shared" si="171"/>
        <v>10</v>
      </c>
      <c r="AB1388" t="str">
        <f t="shared" si="172"/>
        <v>October</v>
      </c>
      <c r="AC1388">
        <f t="shared" si="173"/>
        <v>2025</v>
      </c>
      <c r="AD1388" t="str">
        <f t="shared" si="174"/>
        <v/>
      </c>
      <c r="AE1388" t="str" cm="1">
        <f t="array" ref="AE1388">_xlfn.SWITCH(Y1388,"Saturday","Weekend","Sunday","Weekend","Weekday")</f>
        <v>Weekday</v>
      </c>
      <c r="AF1388" t="str">
        <f t="shared" si="175"/>
        <v>No</v>
      </c>
    </row>
    <row r="1389" spans="3:32" x14ac:dyDescent="0.25">
      <c r="C1389" t="s">
        <v>2393</v>
      </c>
      <c r="D1389" t="s">
        <v>211</v>
      </c>
      <c r="E1389" t="s">
        <v>149</v>
      </c>
      <c r="F1389">
        <v>2790</v>
      </c>
      <c r="G1389" s="9">
        <v>2200</v>
      </c>
      <c r="H1389">
        <v>2</v>
      </c>
      <c r="I1389" s="9">
        <f t="shared" si="168"/>
        <v>4400</v>
      </c>
      <c r="X1389" s="5">
        <v>45945</v>
      </c>
      <c r="Y1389" t="str">
        <f t="shared" si="169"/>
        <v>Wednesday</v>
      </c>
      <c r="Z1389">
        <f t="shared" si="170"/>
        <v>15</v>
      </c>
      <c r="AA1389">
        <f t="shared" si="171"/>
        <v>10</v>
      </c>
      <c r="AB1389" t="str">
        <f t="shared" si="172"/>
        <v>October</v>
      </c>
      <c r="AC1389">
        <f t="shared" si="173"/>
        <v>2025</v>
      </c>
      <c r="AD1389" t="str">
        <f t="shared" si="174"/>
        <v/>
      </c>
      <c r="AE1389" t="str" cm="1">
        <f t="array" ref="AE1389">_xlfn.SWITCH(Y1389,"Saturday","Weekend","Sunday","Weekend","Weekday")</f>
        <v>Weekday</v>
      </c>
      <c r="AF1389" t="str">
        <f t="shared" si="175"/>
        <v>No</v>
      </c>
    </row>
    <row r="1390" spans="3:32" x14ac:dyDescent="0.25">
      <c r="C1390" t="s">
        <v>2394</v>
      </c>
      <c r="D1390" t="s">
        <v>234</v>
      </c>
      <c r="E1390" t="s">
        <v>91</v>
      </c>
      <c r="F1390">
        <v>2790</v>
      </c>
      <c r="G1390" s="9">
        <v>750</v>
      </c>
      <c r="H1390">
        <v>3</v>
      </c>
      <c r="I1390" s="9">
        <f t="shared" si="168"/>
        <v>2250</v>
      </c>
      <c r="X1390" s="5">
        <v>45946</v>
      </c>
      <c r="Y1390" t="str">
        <f t="shared" si="169"/>
        <v>Thursday</v>
      </c>
      <c r="Z1390">
        <f t="shared" si="170"/>
        <v>16</v>
      </c>
      <c r="AA1390">
        <f t="shared" si="171"/>
        <v>10</v>
      </c>
      <c r="AB1390" t="str">
        <f t="shared" si="172"/>
        <v>October</v>
      </c>
      <c r="AC1390">
        <f t="shared" si="173"/>
        <v>2025</v>
      </c>
      <c r="AD1390" t="str">
        <f t="shared" si="174"/>
        <v/>
      </c>
      <c r="AE1390" t="str" cm="1">
        <f t="array" ref="AE1390">_xlfn.SWITCH(Y1390,"Saturday","Weekend","Sunday","Weekend","Weekday")</f>
        <v>Weekday</v>
      </c>
      <c r="AF1390" t="str">
        <f t="shared" si="175"/>
        <v>No</v>
      </c>
    </row>
    <row r="1391" spans="3:32" x14ac:dyDescent="0.25">
      <c r="C1391" t="s">
        <v>2395</v>
      </c>
      <c r="D1391" t="s">
        <v>446</v>
      </c>
      <c r="E1391" t="s">
        <v>169</v>
      </c>
      <c r="F1391">
        <v>2810</v>
      </c>
      <c r="G1391" s="9">
        <v>5900</v>
      </c>
      <c r="H1391">
        <v>1</v>
      </c>
      <c r="I1391" s="9">
        <f t="shared" si="168"/>
        <v>5900</v>
      </c>
      <c r="X1391" s="5">
        <v>45947</v>
      </c>
      <c r="Y1391" t="str">
        <f t="shared" si="169"/>
        <v>Friday</v>
      </c>
      <c r="Z1391">
        <f t="shared" si="170"/>
        <v>17</v>
      </c>
      <c r="AA1391">
        <f t="shared" si="171"/>
        <v>10</v>
      </c>
      <c r="AB1391" t="str">
        <f t="shared" si="172"/>
        <v>October</v>
      </c>
      <c r="AC1391">
        <f t="shared" si="173"/>
        <v>2025</v>
      </c>
      <c r="AD1391" t="str">
        <f t="shared" si="174"/>
        <v/>
      </c>
      <c r="AE1391" t="str" cm="1">
        <f t="array" ref="AE1391">_xlfn.SWITCH(Y1391,"Saturday","Weekend","Sunday","Weekend","Weekday")</f>
        <v>Weekday</v>
      </c>
      <c r="AF1391" t="str">
        <f t="shared" si="175"/>
        <v>No</v>
      </c>
    </row>
    <row r="1392" spans="3:32" x14ac:dyDescent="0.25">
      <c r="C1392" t="s">
        <v>2396</v>
      </c>
      <c r="D1392" t="s">
        <v>286</v>
      </c>
      <c r="E1392" t="s">
        <v>168</v>
      </c>
      <c r="F1392">
        <v>2810</v>
      </c>
      <c r="G1392" s="9">
        <v>6600</v>
      </c>
      <c r="H1392">
        <v>1</v>
      </c>
      <c r="I1392" s="9">
        <f t="shared" si="168"/>
        <v>6600</v>
      </c>
      <c r="X1392" s="5">
        <v>45948</v>
      </c>
      <c r="Y1392" t="str">
        <f t="shared" si="169"/>
        <v>Saturday</v>
      </c>
      <c r="Z1392">
        <f t="shared" si="170"/>
        <v>18</v>
      </c>
      <c r="AA1392">
        <f t="shared" si="171"/>
        <v>10</v>
      </c>
      <c r="AB1392" t="str">
        <f t="shared" si="172"/>
        <v>October</v>
      </c>
      <c r="AC1392">
        <f t="shared" si="173"/>
        <v>2025</v>
      </c>
      <c r="AD1392" t="str">
        <f t="shared" si="174"/>
        <v/>
      </c>
      <c r="AE1392" t="str" cm="1">
        <f t="array" ref="AE1392">_xlfn.SWITCH(Y1392,"Saturday","Weekend","Sunday","Weekend","Weekday")</f>
        <v>Weekend</v>
      </c>
      <c r="AF1392" t="str">
        <f t="shared" si="175"/>
        <v>Yes</v>
      </c>
    </row>
    <row r="1393" spans="3:32" x14ac:dyDescent="0.25">
      <c r="C1393" t="s">
        <v>2397</v>
      </c>
      <c r="D1393" t="s">
        <v>447</v>
      </c>
      <c r="E1393" t="s">
        <v>80</v>
      </c>
      <c r="F1393">
        <v>2910</v>
      </c>
      <c r="G1393" s="9">
        <v>630</v>
      </c>
      <c r="H1393">
        <v>1</v>
      </c>
      <c r="I1393" s="9">
        <f t="shared" si="168"/>
        <v>630</v>
      </c>
      <c r="X1393" s="5">
        <v>45949</v>
      </c>
      <c r="Y1393" t="str">
        <f t="shared" si="169"/>
        <v>Sunday</v>
      </c>
      <c r="Z1393">
        <f t="shared" si="170"/>
        <v>19</v>
      </c>
      <c r="AA1393">
        <f t="shared" si="171"/>
        <v>10</v>
      </c>
      <c r="AB1393" t="str">
        <f t="shared" si="172"/>
        <v>October</v>
      </c>
      <c r="AC1393">
        <f t="shared" si="173"/>
        <v>2025</v>
      </c>
      <c r="AD1393" t="str">
        <f t="shared" si="174"/>
        <v/>
      </c>
      <c r="AE1393" t="str" cm="1">
        <f t="array" ref="AE1393">_xlfn.SWITCH(Y1393,"Saturday","Weekend","Sunday","Weekend","Weekday")</f>
        <v>Weekend</v>
      </c>
      <c r="AF1393" t="str">
        <f t="shared" si="175"/>
        <v>Yes</v>
      </c>
    </row>
    <row r="1394" spans="3:32" x14ac:dyDescent="0.25">
      <c r="C1394" t="s">
        <v>2398</v>
      </c>
      <c r="D1394" t="s">
        <v>311</v>
      </c>
      <c r="E1394" t="s">
        <v>153</v>
      </c>
      <c r="F1394">
        <v>2860</v>
      </c>
      <c r="G1394" s="9">
        <v>400</v>
      </c>
      <c r="H1394">
        <v>1</v>
      </c>
      <c r="I1394" s="9">
        <f t="shared" si="168"/>
        <v>400</v>
      </c>
      <c r="X1394" s="5">
        <v>45950</v>
      </c>
      <c r="Y1394" t="str">
        <f t="shared" si="169"/>
        <v>Monday</v>
      </c>
      <c r="Z1394">
        <f t="shared" si="170"/>
        <v>20</v>
      </c>
      <c r="AA1394">
        <f t="shared" si="171"/>
        <v>10</v>
      </c>
      <c r="AB1394" t="str">
        <f t="shared" si="172"/>
        <v>October</v>
      </c>
      <c r="AC1394">
        <f t="shared" si="173"/>
        <v>2025</v>
      </c>
      <c r="AD1394" t="str">
        <f t="shared" si="174"/>
        <v/>
      </c>
      <c r="AE1394" t="str" cm="1">
        <f t="array" ref="AE1394">_xlfn.SWITCH(Y1394,"Saturday","Weekend","Sunday","Weekend","Weekday")</f>
        <v>Weekday</v>
      </c>
      <c r="AF1394" t="str">
        <f t="shared" si="175"/>
        <v>No</v>
      </c>
    </row>
    <row r="1395" spans="3:32" x14ac:dyDescent="0.25">
      <c r="C1395" t="s">
        <v>2399</v>
      </c>
      <c r="D1395" t="s">
        <v>375</v>
      </c>
      <c r="E1395" t="s">
        <v>75</v>
      </c>
      <c r="F1395">
        <v>2830</v>
      </c>
      <c r="G1395" s="9">
        <v>540</v>
      </c>
      <c r="H1395">
        <v>2</v>
      </c>
      <c r="I1395" s="9">
        <f t="shared" si="168"/>
        <v>1080</v>
      </c>
      <c r="X1395" s="5">
        <v>45951</v>
      </c>
      <c r="Y1395" t="str">
        <f t="shared" si="169"/>
        <v>Tuesday</v>
      </c>
      <c r="Z1395">
        <f t="shared" si="170"/>
        <v>21</v>
      </c>
      <c r="AA1395">
        <f t="shared" si="171"/>
        <v>10</v>
      </c>
      <c r="AB1395" t="str">
        <f t="shared" si="172"/>
        <v>October</v>
      </c>
      <c r="AC1395">
        <f t="shared" si="173"/>
        <v>2025</v>
      </c>
      <c r="AD1395" t="str">
        <f t="shared" si="174"/>
        <v/>
      </c>
      <c r="AE1395" t="str" cm="1">
        <f t="array" ref="AE1395">_xlfn.SWITCH(Y1395,"Saturday","Weekend","Sunday","Weekend","Weekday")</f>
        <v>Weekday</v>
      </c>
      <c r="AF1395" t="str">
        <f t="shared" si="175"/>
        <v>No</v>
      </c>
    </row>
    <row r="1396" spans="3:32" x14ac:dyDescent="0.25">
      <c r="C1396" t="s">
        <v>2400</v>
      </c>
      <c r="D1396" t="s">
        <v>361</v>
      </c>
      <c r="E1396" t="s">
        <v>133</v>
      </c>
      <c r="F1396">
        <v>2810</v>
      </c>
      <c r="G1396" s="9">
        <v>13</v>
      </c>
      <c r="H1396">
        <v>1</v>
      </c>
      <c r="I1396" s="9">
        <f t="shared" si="168"/>
        <v>13</v>
      </c>
      <c r="X1396" s="5">
        <v>45952</v>
      </c>
      <c r="Y1396" t="str">
        <f t="shared" si="169"/>
        <v>Wednesday</v>
      </c>
      <c r="Z1396">
        <f t="shared" si="170"/>
        <v>22</v>
      </c>
      <c r="AA1396">
        <f t="shared" si="171"/>
        <v>10</v>
      </c>
      <c r="AB1396" t="str">
        <f t="shared" si="172"/>
        <v>October</v>
      </c>
      <c r="AC1396">
        <f t="shared" si="173"/>
        <v>2025</v>
      </c>
      <c r="AD1396" t="str">
        <f t="shared" si="174"/>
        <v/>
      </c>
      <c r="AE1396" t="str" cm="1">
        <f t="array" ref="AE1396">_xlfn.SWITCH(Y1396,"Saturday","Weekend","Sunday","Weekend","Weekday")</f>
        <v>Weekday</v>
      </c>
      <c r="AF1396" t="str">
        <f t="shared" si="175"/>
        <v>No</v>
      </c>
    </row>
    <row r="1397" spans="3:32" x14ac:dyDescent="0.25">
      <c r="C1397" t="s">
        <v>2401</v>
      </c>
      <c r="D1397" t="s">
        <v>357</v>
      </c>
      <c r="E1397" t="s">
        <v>117</v>
      </c>
      <c r="F1397">
        <v>2710</v>
      </c>
      <c r="G1397" s="9">
        <v>400</v>
      </c>
      <c r="H1397">
        <v>5</v>
      </c>
      <c r="I1397" s="9">
        <f t="shared" si="168"/>
        <v>2000</v>
      </c>
      <c r="X1397" s="5">
        <v>45953</v>
      </c>
      <c r="Y1397" t="str">
        <f t="shared" si="169"/>
        <v>Thursday</v>
      </c>
      <c r="Z1397">
        <f t="shared" si="170"/>
        <v>23</v>
      </c>
      <c r="AA1397">
        <f t="shared" si="171"/>
        <v>10</v>
      </c>
      <c r="AB1397" t="str">
        <f t="shared" si="172"/>
        <v>October</v>
      </c>
      <c r="AC1397">
        <f t="shared" si="173"/>
        <v>2025</v>
      </c>
      <c r="AD1397" t="str">
        <f t="shared" si="174"/>
        <v/>
      </c>
      <c r="AE1397" t="str" cm="1">
        <f t="array" ref="AE1397">_xlfn.SWITCH(Y1397,"Saturday","Weekend","Sunday","Weekend","Weekday")</f>
        <v>Weekday</v>
      </c>
      <c r="AF1397" t="str">
        <f t="shared" si="175"/>
        <v>No</v>
      </c>
    </row>
    <row r="1398" spans="3:32" x14ac:dyDescent="0.25">
      <c r="C1398" t="s">
        <v>2402</v>
      </c>
      <c r="D1398" t="s">
        <v>221</v>
      </c>
      <c r="E1398" t="s">
        <v>86</v>
      </c>
      <c r="F1398">
        <v>2770</v>
      </c>
      <c r="G1398" s="9">
        <v>26</v>
      </c>
      <c r="H1398">
        <v>1</v>
      </c>
      <c r="I1398" s="9">
        <f t="shared" si="168"/>
        <v>26</v>
      </c>
      <c r="X1398" s="5">
        <v>45954</v>
      </c>
      <c r="Y1398" t="str">
        <f t="shared" si="169"/>
        <v>Friday</v>
      </c>
      <c r="Z1398">
        <f t="shared" si="170"/>
        <v>24</v>
      </c>
      <c r="AA1398">
        <f t="shared" si="171"/>
        <v>10</v>
      </c>
      <c r="AB1398" t="str">
        <f t="shared" si="172"/>
        <v>October</v>
      </c>
      <c r="AC1398">
        <f t="shared" si="173"/>
        <v>2025</v>
      </c>
      <c r="AD1398" t="str">
        <f t="shared" si="174"/>
        <v/>
      </c>
      <c r="AE1398" t="str" cm="1">
        <f t="array" ref="AE1398">_xlfn.SWITCH(Y1398,"Saturday","Weekend","Sunday","Weekend","Weekday")</f>
        <v>Weekday</v>
      </c>
      <c r="AF1398" t="str">
        <f t="shared" si="175"/>
        <v>No</v>
      </c>
    </row>
    <row r="1399" spans="3:32" x14ac:dyDescent="0.25">
      <c r="C1399" t="s">
        <v>2403</v>
      </c>
      <c r="D1399" t="s">
        <v>446</v>
      </c>
      <c r="E1399" t="s">
        <v>94</v>
      </c>
      <c r="F1399">
        <v>3000</v>
      </c>
      <c r="G1399" s="9">
        <v>800</v>
      </c>
      <c r="H1399">
        <v>4</v>
      </c>
      <c r="I1399" s="9">
        <f t="shared" si="168"/>
        <v>3200</v>
      </c>
      <c r="X1399" s="5">
        <v>45955</v>
      </c>
      <c r="Y1399" t="str">
        <f t="shared" si="169"/>
        <v>Saturday</v>
      </c>
      <c r="Z1399">
        <f t="shared" si="170"/>
        <v>25</v>
      </c>
      <c r="AA1399">
        <f t="shared" si="171"/>
        <v>10</v>
      </c>
      <c r="AB1399" t="str">
        <f t="shared" si="172"/>
        <v>October</v>
      </c>
      <c r="AC1399">
        <f t="shared" si="173"/>
        <v>2025</v>
      </c>
      <c r="AD1399" t="str">
        <f t="shared" si="174"/>
        <v/>
      </c>
      <c r="AE1399" t="str" cm="1">
        <f t="array" ref="AE1399">_xlfn.SWITCH(Y1399,"Saturday","Weekend","Sunday","Weekend","Weekday")</f>
        <v>Weekend</v>
      </c>
      <c r="AF1399" t="str">
        <f t="shared" si="175"/>
        <v>Yes</v>
      </c>
    </row>
    <row r="1400" spans="3:32" x14ac:dyDescent="0.25">
      <c r="C1400" t="s">
        <v>2404</v>
      </c>
      <c r="D1400" t="s">
        <v>280</v>
      </c>
      <c r="E1400" t="s">
        <v>107</v>
      </c>
      <c r="F1400">
        <v>2810</v>
      </c>
      <c r="G1400" s="9">
        <v>37</v>
      </c>
      <c r="H1400">
        <v>1</v>
      </c>
      <c r="I1400" s="9">
        <f t="shared" si="168"/>
        <v>37</v>
      </c>
      <c r="X1400" s="5">
        <v>45956</v>
      </c>
      <c r="Y1400" t="str">
        <f t="shared" si="169"/>
        <v>Sunday</v>
      </c>
      <c r="Z1400">
        <f t="shared" si="170"/>
        <v>26</v>
      </c>
      <c r="AA1400">
        <f t="shared" si="171"/>
        <v>10</v>
      </c>
      <c r="AB1400" t="str">
        <f t="shared" si="172"/>
        <v>October</v>
      </c>
      <c r="AC1400">
        <f t="shared" si="173"/>
        <v>2025</v>
      </c>
      <c r="AD1400" t="str">
        <f t="shared" si="174"/>
        <v/>
      </c>
      <c r="AE1400" t="str" cm="1">
        <f t="array" ref="AE1400">_xlfn.SWITCH(Y1400,"Saturday","Weekend","Sunday","Weekend","Weekday")</f>
        <v>Weekend</v>
      </c>
      <c r="AF1400" t="str">
        <f t="shared" si="175"/>
        <v>Yes</v>
      </c>
    </row>
    <row r="1401" spans="3:32" x14ac:dyDescent="0.25">
      <c r="C1401" t="s">
        <v>2405</v>
      </c>
      <c r="D1401" t="s">
        <v>433</v>
      </c>
      <c r="E1401" t="s">
        <v>152</v>
      </c>
      <c r="F1401">
        <v>2820</v>
      </c>
      <c r="G1401" s="9">
        <v>170</v>
      </c>
      <c r="H1401">
        <v>1</v>
      </c>
      <c r="I1401" s="9">
        <f t="shared" si="168"/>
        <v>170</v>
      </c>
      <c r="X1401" s="5">
        <v>45957</v>
      </c>
      <c r="Y1401" t="str">
        <f t="shared" si="169"/>
        <v>Monday</v>
      </c>
      <c r="Z1401">
        <f t="shared" si="170"/>
        <v>27</v>
      </c>
      <c r="AA1401">
        <f t="shared" si="171"/>
        <v>10</v>
      </c>
      <c r="AB1401" t="str">
        <f t="shared" si="172"/>
        <v>October</v>
      </c>
      <c r="AC1401">
        <f t="shared" si="173"/>
        <v>2025</v>
      </c>
      <c r="AD1401" t="str">
        <f t="shared" si="174"/>
        <v/>
      </c>
      <c r="AE1401" t="str" cm="1">
        <f t="array" ref="AE1401">_xlfn.SWITCH(Y1401,"Saturday","Weekend","Sunday","Weekend","Weekday")</f>
        <v>Weekday</v>
      </c>
      <c r="AF1401" t="str">
        <f t="shared" si="175"/>
        <v>No</v>
      </c>
    </row>
    <row r="1402" spans="3:32" x14ac:dyDescent="0.25">
      <c r="C1402" t="s">
        <v>2406</v>
      </c>
      <c r="D1402" t="s">
        <v>228</v>
      </c>
      <c r="E1402" t="s">
        <v>133</v>
      </c>
      <c r="F1402">
        <v>2860</v>
      </c>
      <c r="G1402" s="9">
        <v>53</v>
      </c>
      <c r="H1402">
        <v>7</v>
      </c>
      <c r="I1402" s="9">
        <f t="shared" si="168"/>
        <v>371</v>
      </c>
      <c r="X1402" s="5">
        <v>45958</v>
      </c>
      <c r="Y1402" t="str">
        <f t="shared" si="169"/>
        <v>Tuesday</v>
      </c>
      <c r="Z1402">
        <f t="shared" si="170"/>
        <v>28</v>
      </c>
      <c r="AA1402">
        <f t="shared" si="171"/>
        <v>10</v>
      </c>
      <c r="AB1402" t="str">
        <f t="shared" si="172"/>
        <v>October</v>
      </c>
      <c r="AC1402">
        <f t="shared" si="173"/>
        <v>2025</v>
      </c>
      <c r="AD1402" t="str">
        <f t="shared" si="174"/>
        <v/>
      </c>
      <c r="AE1402" t="str" cm="1">
        <f t="array" ref="AE1402">_xlfn.SWITCH(Y1402,"Saturday","Weekend","Sunday","Weekend","Weekday")</f>
        <v>Weekday</v>
      </c>
      <c r="AF1402" t="str">
        <f t="shared" si="175"/>
        <v>No</v>
      </c>
    </row>
    <row r="1403" spans="3:32" x14ac:dyDescent="0.25">
      <c r="C1403" t="s">
        <v>2407</v>
      </c>
      <c r="D1403" t="s">
        <v>364</v>
      </c>
      <c r="E1403" t="s">
        <v>95</v>
      </c>
      <c r="F1403">
        <v>2830</v>
      </c>
      <c r="G1403" s="9">
        <v>47</v>
      </c>
      <c r="H1403">
        <v>5</v>
      </c>
      <c r="I1403" s="9">
        <f t="shared" si="168"/>
        <v>235</v>
      </c>
      <c r="X1403" s="5">
        <v>45959</v>
      </c>
      <c r="Y1403" t="str">
        <f t="shared" si="169"/>
        <v>Wednesday</v>
      </c>
      <c r="Z1403">
        <f t="shared" si="170"/>
        <v>29</v>
      </c>
      <c r="AA1403">
        <f t="shared" si="171"/>
        <v>10</v>
      </c>
      <c r="AB1403" t="str">
        <f t="shared" si="172"/>
        <v>October</v>
      </c>
      <c r="AC1403">
        <f t="shared" si="173"/>
        <v>2025</v>
      </c>
      <c r="AD1403" t="str">
        <f t="shared" si="174"/>
        <v/>
      </c>
      <c r="AE1403" t="str" cm="1">
        <f t="array" ref="AE1403">_xlfn.SWITCH(Y1403,"Saturday","Weekend","Sunday","Weekend","Weekday")</f>
        <v>Weekday</v>
      </c>
      <c r="AF1403" t="str">
        <f t="shared" si="175"/>
        <v>No</v>
      </c>
    </row>
    <row r="1404" spans="3:32" x14ac:dyDescent="0.25">
      <c r="C1404" t="s">
        <v>2408</v>
      </c>
      <c r="D1404" t="s">
        <v>348</v>
      </c>
      <c r="E1404" t="s">
        <v>114</v>
      </c>
      <c r="F1404">
        <v>2850</v>
      </c>
      <c r="G1404" s="9">
        <v>960</v>
      </c>
      <c r="H1404">
        <v>1</v>
      </c>
      <c r="I1404" s="9">
        <f t="shared" si="168"/>
        <v>960</v>
      </c>
      <c r="X1404" s="5">
        <v>45960</v>
      </c>
      <c r="Y1404" t="str">
        <f t="shared" si="169"/>
        <v>Thursday</v>
      </c>
      <c r="Z1404">
        <f t="shared" si="170"/>
        <v>30</v>
      </c>
      <c r="AA1404">
        <f t="shared" si="171"/>
        <v>10</v>
      </c>
      <c r="AB1404" t="str">
        <f t="shared" si="172"/>
        <v>October</v>
      </c>
      <c r="AC1404">
        <f t="shared" si="173"/>
        <v>2025</v>
      </c>
      <c r="AD1404" t="str">
        <f t="shared" si="174"/>
        <v/>
      </c>
      <c r="AE1404" t="str" cm="1">
        <f t="array" ref="AE1404">_xlfn.SWITCH(Y1404,"Saturday","Weekend","Sunday","Weekend","Weekday")</f>
        <v>Weekday</v>
      </c>
      <c r="AF1404" t="str">
        <f t="shared" si="175"/>
        <v>No</v>
      </c>
    </row>
    <row r="1405" spans="3:32" x14ac:dyDescent="0.25">
      <c r="C1405" t="s">
        <v>2409</v>
      </c>
      <c r="D1405" t="s">
        <v>333</v>
      </c>
      <c r="E1405" t="s">
        <v>128</v>
      </c>
      <c r="F1405">
        <v>2880</v>
      </c>
      <c r="G1405" s="9">
        <v>220</v>
      </c>
      <c r="H1405">
        <v>1</v>
      </c>
      <c r="I1405" s="9">
        <f t="shared" si="168"/>
        <v>220</v>
      </c>
      <c r="X1405" s="5">
        <v>45961</v>
      </c>
      <c r="Y1405" t="str">
        <f t="shared" si="169"/>
        <v>Friday</v>
      </c>
      <c r="Z1405">
        <f t="shared" si="170"/>
        <v>31</v>
      </c>
      <c r="AA1405">
        <f t="shared" si="171"/>
        <v>10</v>
      </c>
      <c r="AB1405" t="str">
        <f t="shared" si="172"/>
        <v>October</v>
      </c>
      <c r="AC1405">
        <f t="shared" si="173"/>
        <v>2025</v>
      </c>
      <c r="AD1405" t="str">
        <f t="shared" si="174"/>
        <v/>
      </c>
      <c r="AE1405" t="str" cm="1">
        <f t="array" ref="AE1405">_xlfn.SWITCH(Y1405,"Saturday","Weekend","Sunday","Weekend","Weekday")</f>
        <v>Weekday</v>
      </c>
      <c r="AF1405" t="str">
        <f t="shared" si="175"/>
        <v>No</v>
      </c>
    </row>
    <row r="1406" spans="3:32" x14ac:dyDescent="0.25">
      <c r="C1406" t="s">
        <v>2410</v>
      </c>
      <c r="D1406" t="s">
        <v>192</v>
      </c>
      <c r="E1406" t="s">
        <v>108</v>
      </c>
      <c r="F1406">
        <v>2790</v>
      </c>
      <c r="G1406" s="9">
        <v>54</v>
      </c>
      <c r="H1406">
        <v>1</v>
      </c>
      <c r="I1406" s="9">
        <f t="shared" si="168"/>
        <v>54</v>
      </c>
      <c r="X1406" s="5">
        <v>45962</v>
      </c>
      <c r="Y1406" t="str">
        <f t="shared" si="169"/>
        <v>Saturday</v>
      </c>
      <c r="Z1406">
        <f t="shared" si="170"/>
        <v>1</v>
      </c>
      <c r="AA1406">
        <f t="shared" si="171"/>
        <v>11</v>
      </c>
      <c r="AB1406" t="str">
        <f t="shared" si="172"/>
        <v>November</v>
      </c>
      <c r="AC1406">
        <f t="shared" si="173"/>
        <v>2025</v>
      </c>
      <c r="AD1406" t="str">
        <f t="shared" si="174"/>
        <v/>
      </c>
      <c r="AE1406" t="str" cm="1">
        <f t="array" ref="AE1406">_xlfn.SWITCH(Y1406,"Saturday","Weekend","Sunday","Weekend","Weekday")</f>
        <v>Weekend</v>
      </c>
      <c r="AF1406" t="str">
        <f t="shared" si="175"/>
        <v>Yes</v>
      </c>
    </row>
    <row r="1407" spans="3:32" x14ac:dyDescent="0.25">
      <c r="C1407" t="s">
        <v>2411</v>
      </c>
      <c r="D1407" t="s">
        <v>321</v>
      </c>
      <c r="E1407" t="s">
        <v>85</v>
      </c>
      <c r="F1407">
        <v>2880</v>
      </c>
      <c r="G1407" s="9">
        <v>9800</v>
      </c>
      <c r="H1407">
        <v>2</v>
      </c>
      <c r="I1407" s="9">
        <f t="shared" si="168"/>
        <v>19600</v>
      </c>
      <c r="X1407" s="5">
        <v>45963</v>
      </c>
      <c r="Y1407" t="str">
        <f t="shared" si="169"/>
        <v>Sunday</v>
      </c>
      <c r="Z1407">
        <f t="shared" si="170"/>
        <v>2</v>
      </c>
      <c r="AA1407">
        <f t="shared" si="171"/>
        <v>11</v>
      </c>
      <c r="AB1407" t="str">
        <f t="shared" si="172"/>
        <v>November</v>
      </c>
      <c r="AC1407">
        <f t="shared" si="173"/>
        <v>2025</v>
      </c>
      <c r="AD1407" t="str">
        <f t="shared" si="174"/>
        <v/>
      </c>
      <c r="AE1407" t="str" cm="1">
        <f t="array" ref="AE1407">_xlfn.SWITCH(Y1407,"Saturday","Weekend","Sunday","Weekend","Weekday")</f>
        <v>Weekend</v>
      </c>
      <c r="AF1407" t="str">
        <f t="shared" si="175"/>
        <v>Yes</v>
      </c>
    </row>
    <row r="1408" spans="3:32" x14ac:dyDescent="0.25">
      <c r="C1408" t="s">
        <v>2412</v>
      </c>
      <c r="D1408" t="s">
        <v>406</v>
      </c>
      <c r="E1408" t="s">
        <v>22</v>
      </c>
      <c r="F1408">
        <v>3000</v>
      </c>
      <c r="G1408" s="9">
        <v>31</v>
      </c>
      <c r="H1408">
        <v>1</v>
      </c>
      <c r="I1408" s="9">
        <f t="shared" si="168"/>
        <v>31</v>
      </c>
      <c r="X1408" s="5">
        <v>45964</v>
      </c>
      <c r="Y1408" t="str">
        <f t="shared" si="169"/>
        <v>Monday</v>
      </c>
      <c r="Z1408">
        <f t="shared" si="170"/>
        <v>3</v>
      </c>
      <c r="AA1408">
        <f t="shared" si="171"/>
        <v>11</v>
      </c>
      <c r="AB1408" t="str">
        <f t="shared" si="172"/>
        <v>November</v>
      </c>
      <c r="AC1408">
        <f t="shared" si="173"/>
        <v>2025</v>
      </c>
      <c r="AD1408" t="str">
        <f t="shared" si="174"/>
        <v/>
      </c>
      <c r="AE1408" t="str" cm="1">
        <f t="array" ref="AE1408">_xlfn.SWITCH(Y1408,"Saturday","Weekend","Sunday","Weekend","Weekday")</f>
        <v>Weekday</v>
      </c>
      <c r="AF1408" t="str">
        <f t="shared" si="175"/>
        <v>No</v>
      </c>
    </row>
    <row r="1409" spans="3:32" x14ac:dyDescent="0.25">
      <c r="C1409" t="s">
        <v>2413</v>
      </c>
      <c r="D1409" t="s">
        <v>256</v>
      </c>
      <c r="E1409" t="s">
        <v>119</v>
      </c>
      <c r="F1409">
        <v>2830</v>
      </c>
      <c r="G1409" s="9">
        <v>28</v>
      </c>
      <c r="H1409">
        <v>1</v>
      </c>
      <c r="I1409" s="9">
        <f t="shared" si="168"/>
        <v>28</v>
      </c>
      <c r="X1409" s="5">
        <v>45965</v>
      </c>
      <c r="Y1409" t="str">
        <f t="shared" si="169"/>
        <v>Tuesday</v>
      </c>
      <c r="Z1409">
        <f t="shared" si="170"/>
        <v>4</v>
      </c>
      <c r="AA1409">
        <f t="shared" si="171"/>
        <v>11</v>
      </c>
      <c r="AB1409" t="str">
        <f t="shared" si="172"/>
        <v>November</v>
      </c>
      <c r="AC1409">
        <f t="shared" si="173"/>
        <v>2025</v>
      </c>
      <c r="AD1409" t="str">
        <f t="shared" si="174"/>
        <v/>
      </c>
      <c r="AE1409" t="str" cm="1">
        <f t="array" ref="AE1409">_xlfn.SWITCH(Y1409,"Saturday","Weekend","Sunday","Weekend","Weekday")</f>
        <v>Weekday</v>
      </c>
      <c r="AF1409" t="str">
        <f t="shared" si="175"/>
        <v>No</v>
      </c>
    </row>
    <row r="1410" spans="3:32" x14ac:dyDescent="0.25">
      <c r="C1410" t="s">
        <v>2414</v>
      </c>
      <c r="D1410" t="s">
        <v>338</v>
      </c>
      <c r="E1410" t="s">
        <v>74</v>
      </c>
      <c r="F1410">
        <v>2840</v>
      </c>
      <c r="G1410" s="9">
        <v>2300</v>
      </c>
      <c r="H1410">
        <v>2</v>
      </c>
      <c r="I1410" s="9">
        <f t="shared" si="168"/>
        <v>4600</v>
      </c>
      <c r="X1410" s="5">
        <v>45966</v>
      </c>
      <c r="Y1410" t="str">
        <f t="shared" si="169"/>
        <v>Wednesday</v>
      </c>
      <c r="Z1410">
        <f t="shared" si="170"/>
        <v>5</v>
      </c>
      <c r="AA1410">
        <f t="shared" si="171"/>
        <v>11</v>
      </c>
      <c r="AB1410" t="str">
        <f t="shared" si="172"/>
        <v>November</v>
      </c>
      <c r="AC1410">
        <f t="shared" si="173"/>
        <v>2025</v>
      </c>
      <c r="AD1410" t="str">
        <f t="shared" si="174"/>
        <v/>
      </c>
      <c r="AE1410" t="str" cm="1">
        <f t="array" ref="AE1410">_xlfn.SWITCH(Y1410,"Saturday","Weekend","Sunday","Weekend","Weekday")</f>
        <v>Weekday</v>
      </c>
      <c r="AF1410" t="str">
        <f t="shared" si="175"/>
        <v>No</v>
      </c>
    </row>
    <row r="1411" spans="3:32" x14ac:dyDescent="0.25">
      <c r="C1411" t="s">
        <v>2415</v>
      </c>
      <c r="D1411" t="s">
        <v>426</v>
      </c>
      <c r="E1411" t="s">
        <v>151</v>
      </c>
      <c r="F1411">
        <v>2810</v>
      </c>
      <c r="G1411" s="9">
        <v>240</v>
      </c>
      <c r="H1411">
        <v>1</v>
      </c>
      <c r="I1411" s="9">
        <f t="shared" si="168"/>
        <v>240</v>
      </c>
      <c r="X1411" s="5">
        <v>45967</v>
      </c>
      <c r="Y1411" t="str">
        <f t="shared" si="169"/>
        <v>Thursday</v>
      </c>
      <c r="Z1411">
        <f t="shared" si="170"/>
        <v>6</v>
      </c>
      <c r="AA1411">
        <f t="shared" si="171"/>
        <v>11</v>
      </c>
      <c r="AB1411" t="str">
        <f t="shared" si="172"/>
        <v>November</v>
      </c>
      <c r="AC1411">
        <f t="shared" si="173"/>
        <v>2025</v>
      </c>
      <c r="AD1411" t="str">
        <f t="shared" si="174"/>
        <v/>
      </c>
      <c r="AE1411" t="str" cm="1">
        <f t="array" ref="AE1411">_xlfn.SWITCH(Y1411,"Saturday","Weekend","Sunday","Weekend","Weekday")</f>
        <v>Weekday</v>
      </c>
      <c r="AF1411" t="str">
        <f t="shared" si="175"/>
        <v>No</v>
      </c>
    </row>
    <row r="1412" spans="3:32" x14ac:dyDescent="0.25">
      <c r="C1412" t="s">
        <v>2416</v>
      </c>
      <c r="D1412" t="s">
        <v>283</v>
      </c>
      <c r="E1412" t="s">
        <v>46</v>
      </c>
      <c r="F1412">
        <v>2780</v>
      </c>
      <c r="G1412" s="9">
        <v>240</v>
      </c>
      <c r="H1412">
        <v>1</v>
      </c>
      <c r="I1412" s="9">
        <f t="shared" si="168"/>
        <v>240</v>
      </c>
      <c r="X1412" s="5">
        <v>45968</v>
      </c>
      <c r="Y1412" t="str">
        <f t="shared" si="169"/>
        <v>Friday</v>
      </c>
      <c r="Z1412">
        <f t="shared" si="170"/>
        <v>7</v>
      </c>
      <c r="AA1412">
        <f t="shared" si="171"/>
        <v>11</v>
      </c>
      <c r="AB1412" t="str">
        <f t="shared" si="172"/>
        <v>November</v>
      </c>
      <c r="AC1412">
        <f t="shared" si="173"/>
        <v>2025</v>
      </c>
      <c r="AD1412" t="str">
        <f t="shared" si="174"/>
        <v/>
      </c>
      <c r="AE1412" t="str" cm="1">
        <f t="array" ref="AE1412">_xlfn.SWITCH(Y1412,"Saturday","Weekend","Sunday","Weekend","Weekday")</f>
        <v>Weekday</v>
      </c>
      <c r="AF1412" t="str">
        <f t="shared" si="175"/>
        <v>No</v>
      </c>
    </row>
    <row r="1413" spans="3:32" x14ac:dyDescent="0.25">
      <c r="C1413" t="s">
        <v>2417</v>
      </c>
      <c r="D1413" t="s">
        <v>289</v>
      </c>
      <c r="E1413" t="s">
        <v>118</v>
      </c>
      <c r="F1413">
        <v>2760</v>
      </c>
      <c r="G1413" s="9">
        <v>6600</v>
      </c>
      <c r="H1413">
        <v>1</v>
      </c>
      <c r="I1413" s="9">
        <f t="shared" si="168"/>
        <v>6600</v>
      </c>
      <c r="X1413" s="5">
        <v>45969</v>
      </c>
      <c r="Y1413" t="str">
        <f t="shared" si="169"/>
        <v>Saturday</v>
      </c>
      <c r="Z1413">
        <f t="shared" si="170"/>
        <v>8</v>
      </c>
      <c r="AA1413">
        <f t="shared" si="171"/>
        <v>11</v>
      </c>
      <c r="AB1413" t="str">
        <f t="shared" si="172"/>
        <v>November</v>
      </c>
      <c r="AC1413">
        <f t="shared" si="173"/>
        <v>2025</v>
      </c>
      <c r="AD1413" t="str">
        <f t="shared" si="174"/>
        <v/>
      </c>
      <c r="AE1413" t="str" cm="1">
        <f t="array" ref="AE1413">_xlfn.SWITCH(Y1413,"Saturday","Weekend","Sunday","Weekend","Weekday")</f>
        <v>Weekend</v>
      </c>
      <c r="AF1413" t="str">
        <f t="shared" si="175"/>
        <v>Yes</v>
      </c>
    </row>
    <row r="1414" spans="3:32" x14ac:dyDescent="0.25">
      <c r="C1414" t="s">
        <v>2418</v>
      </c>
      <c r="D1414" t="s">
        <v>260</v>
      </c>
      <c r="E1414" t="s">
        <v>168</v>
      </c>
      <c r="F1414">
        <v>3000</v>
      </c>
      <c r="G1414" s="9">
        <v>4300</v>
      </c>
      <c r="H1414">
        <v>1</v>
      </c>
      <c r="I1414" s="9">
        <f t="shared" si="168"/>
        <v>4300</v>
      </c>
      <c r="X1414" s="5">
        <v>45970</v>
      </c>
      <c r="Y1414" t="str">
        <f t="shared" si="169"/>
        <v>Sunday</v>
      </c>
      <c r="Z1414">
        <f t="shared" si="170"/>
        <v>9</v>
      </c>
      <c r="AA1414">
        <f t="shared" si="171"/>
        <v>11</v>
      </c>
      <c r="AB1414" t="str">
        <f t="shared" si="172"/>
        <v>November</v>
      </c>
      <c r="AC1414">
        <f t="shared" si="173"/>
        <v>2025</v>
      </c>
      <c r="AD1414" t="str">
        <f t="shared" si="174"/>
        <v/>
      </c>
      <c r="AE1414" t="str" cm="1">
        <f t="array" ref="AE1414">_xlfn.SWITCH(Y1414,"Saturday","Weekend","Sunday","Weekend","Weekday")</f>
        <v>Weekend</v>
      </c>
      <c r="AF1414" t="str">
        <f t="shared" si="175"/>
        <v>Yes</v>
      </c>
    </row>
    <row r="1415" spans="3:32" x14ac:dyDescent="0.25">
      <c r="C1415" t="s">
        <v>2419</v>
      </c>
      <c r="D1415" t="s">
        <v>333</v>
      </c>
      <c r="E1415" t="s">
        <v>165</v>
      </c>
      <c r="F1415">
        <v>2860</v>
      </c>
      <c r="G1415" s="9">
        <v>810</v>
      </c>
      <c r="H1415">
        <v>1</v>
      </c>
      <c r="I1415" s="9">
        <f t="shared" ref="I1415:I1478" si="176">G1415*H1415</f>
        <v>810</v>
      </c>
      <c r="X1415" s="5">
        <v>45971</v>
      </c>
      <c r="Y1415" t="str">
        <f t="shared" ref="Y1415:Y1478" si="177">TEXT(X1415,"dddd")</f>
        <v>Monday</v>
      </c>
      <c r="Z1415">
        <f t="shared" ref="Z1415:Z1478" si="178">DAY(X1415)</f>
        <v>10</v>
      </c>
      <c r="AA1415">
        <f t="shared" ref="AA1415:AA1478" si="179">MONTH(X1415)</f>
        <v>11</v>
      </c>
      <c r="AB1415" t="str">
        <f t="shared" ref="AB1415:AB1478" si="180">TEXT(X1415,"mmmm")</f>
        <v>November</v>
      </c>
      <c r="AC1415">
        <f t="shared" ref="AC1415:AC1478" si="181">YEAR(X1415)</f>
        <v>2025</v>
      </c>
      <c r="AD1415" t="str">
        <f t="shared" ref="AD1415:AD1478" si="182">_xlfn.XLOOKUP(X1415,$AH$6:$AH$105,$AI$6:$AI$105,"")</f>
        <v/>
      </c>
      <c r="AE1415" t="str" cm="1">
        <f t="array" ref="AE1415">_xlfn.SWITCH(Y1415,"Saturday","Weekend","Sunday","Weekend","Weekday")</f>
        <v>Weekday</v>
      </c>
      <c r="AF1415" t="str">
        <f t="shared" ref="AF1415:AF1478" si="183">IF(OR(NOT(AD1415=""),AE1415="Weekend"),"Yes","No")</f>
        <v>No</v>
      </c>
    </row>
    <row r="1416" spans="3:32" x14ac:dyDescent="0.25">
      <c r="C1416" t="s">
        <v>2420</v>
      </c>
      <c r="D1416" t="s">
        <v>266</v>
      </c>
      <c r="E1416" t="s">
        <v>32</v>
      </c>
      <c r="F1416">
        <v>2920</v>
      </c>
      <c r="G1416" s="9">
        <v>4000</v>
      </c>
      <c r="H1416">
        <v>1</v>
      </c>
      <c r="I1416" s="9">
        <f t="shared" si="176"/>
        <v>4000</v>
      </c>
      <c r="X1416" s="5">
        <v>45972</v>
      </c>
      <c r="Y1416" t="str">
        <f t="shared" si="177"/>
        <v>Tuesday</v>
      </c>
      <c r="Z1416">
        <f t="shared" si="178"/>
        <v>11</v>
      </c>
      <c r="AA1416">
        <f t="shared" si="179"/>
        <v>11</v>
      </c>
      <c r="AB1416" t="str">
        <f t="shared" si="180"/>
        <v>November</v>
      </c>
      <c r="AC1416">
        <f t="shared" si="181"/>
        <v>2025</v>
      </c>
      <c r="AD1416" t="str">
        <f t="shared" si="182"/>
        <v>Veteran's Day</v>
      </c>
      <c r="AE1416" t="str" cm="1">
        <f t="array" ref="AE1416">_xlfn.SWITCH(Y1416,"Saturday","Weekend","Sunday","Weekend","Weekday")</f>
        <v>Weekday</v>
      </c>
      <c r="AF1416" t="str">
        <f t="shared" si="183"/>
        <v>Yes</v>
      </c>
    </row>
    <row r="1417" spans="3:32" x14ac:dyDescent="0.25">
      <c r="C1417" t="s">
        <v>2421</v>
      </c>
      <c r="D1417" t="s">
        <v>373</v>
      </c>
      <c r="E1417" t="s">
        <v>99</v>
      </c>
      <c r="F1417">
        <v>2710</v>
      </c>
      <c r="G1417" s="9">
        <v>1300</v>
      </c>
      <c r="H1417">
        <v>1</v>
      </c>
      <c r="I1417" s="9">
        <f t="shared" si="176"/>
        <v>1300</v>
      </c>
      <c r="X1417" s="5">
        <v>45973</v>
      </c>
      <c r="Y1417" t="str">
        <f t="shared" si="177"/>
        <v>Wednesday</v>
      </c>
      <c r="Z1417">
        <f t="shared" si="178"/>
        <v>12</v>
      </c>
      <c r="AA1417">
        <f t="shared" si="179"/>
        <v>11</v>
      </c>
      <c r="AB1417" t="str">
        <f t="shared" si="180"/>
        <v>November</v>
      </c>
      <c r="AC1417">
        <f t="shared" si="181"/>
        <v>2025</v>
      </c>
      <c r="AD1417" t="str">
        <f t="shared" si="182"/>
        <v/>
      </c>
      <c r="AE1417" t="str" cm="1">
        <f t="array" ref="AE1417">_xlfn.SWITCH(Y1417,"Saturday","Weekend","Sunday","Weekend","Weekday")</f>
        <v>Weekday</v>
      </c>
      <c r="AF1417" t="str">
        <f t="shared" si="183"/>
        <v>No</v>
      </c>
    </row>
    <row r="1418" spans="3:32" x14ac:dyDescent="0.25">
      <c r="C1418" t="s">
        <v>2422</v>
      </c>
      <c r="D1418" t="s">
        <v>344</v>
      </c>
      <c r="E1418" t="s">
        <v>68</v>
      </c>
      <c r="F1418">
        <v>2910</v>
      </c>
      <c r="G1418" s="9">
        <v>900</v>
      </c>
      <c r="H1418">
        <v>1</v>
      </c>
      <c r="I1418" s="9">
        <f t="shared" si="176"/>
        <v>900</v>
      </c>
      <c r="X1418" s="5">
        <v>45974</v>
      </c>
      <c r="Y1418" t="str">
        <f t="shared" si="177"/>
        <v>Thursday</v>
      </c>
      <c r="Z1418">
        <f t="shared" si="178"/>
        <v>13</v>
      </c>
      <c r="AA1418">
        <f t="shared" si="179"/>
        <v>11</v>
      </c>
      <c r="AB1418" t="str">
        <f t="shared" si="180"/>
        <v>November</v>
      </c>
      <c r="AC1418">
        <f t="shared" si="181"/>
        <v>2025</v>
      </c>
      <c r="AD1418" t="str">
        <f t="shared" si="182"/>
        <v/>
      </c>
      <c r="AE1418" t="str" cm="1">
        <f t="array" ref="AE1418">_xlfn.SWITCH(Y1418,"Saturday","Weekend","Sunday","Weekend","Weekday")</f>
        <v>Weekday</v>
      </c>
      <c r="AF1418" t="str">
        <f t="shared" si="183"/>
        <v>No</v>
      </c>
    </row>
    <row r="1419" spans="3:32" x14ac:dyDescent="0.25">
      <c r="C1419" t="s">
        <v>2423</v>
      </c>
      <c r="D1419" t="s">
        <v>273</v>
      </c>
      <c r="E1419" t="s">
        <v>105</v>
      </c>
      <c r="F1419">
        <v>2980</v>
      </c>
      <c r="G1419" s="9">
        <v>830</v>
      </c>
      <c r="H1419">
        <v>5</v>
      </c>
      <c r="I1419" s="9">
        <f t="shared" si="176"/>
        <v>4150</v>
      </c>
      <c r="X1419" s="5">
        <v>45975</v>
      </c>
      <c r="Y1419" t="str">
        <f t="shared" si="177"/>
        <v>Friday</v>
      </c>
      <c r="Z1419">
        <f t="shared" si="178"/>
        <v>14</v>
      </c>
      <c r="AA1419">
        <f t="shared" si="179"/>
        <v>11</v>
      </c>
      <c r="AB1419" t="str">
        <f t="shared" si="180"/>
        <v>November</v>
      </c>
      <c r="AC1419">
        <f t="shared" si="181"/>
        <v>2025</v>
      </c>
      <c r="AD1419" t="str">
        <f t="shared" si="182"/>
        <v/>
      </c>
      <c r="AE1419" t="str" cm="1">
        <f t="array" ref="AE1419">_xlfn.SWITCH(Y1419,"Saturday","Weekend","Sunday","Weekend","Weekday")</f>
        <v>Weekday</v>
      </c>
      <c r="AF1419" t="str">
        <f t="shared" si="183"/>
        <v>No</v>
      </c>
    </row>
    <row r="1420" spans="3:32" x14ac:dyDescent="0.25">
      <c r="C1420" t="s">
        <v>2424</v>
      </c>
      <c r="D1420" t="s">
        <v>408</v>
      </c>
      <c r="E1420" t="s">
        <v>168</v>
      </c>
      <c r="F1420">
        <v>2870</v>
      </c>
      <c r="G1420" s="9">
        <v>79</v>
      </c>
      <c r="H1420">
        <v>9</v>
      </c>
      <c r="I1420" s="9">
        <f t="shared" si="176"/>
        <v>711</v>
      </c>
      <c r="X1420" s="5">
        <v>45976</v>
      </c>
      <c r="Y1420" t="str">
        <f t="shared" si="177"/>
        <v>Saturday</v>
      </c>
      <c r="Z1420">
        <f t="shared" si="178"/>
        <v>15</v>
      </c>
      <c r="AA1420">
        <f t="shared" si="179"/>
        <v>11</v>
      </c>
      <c r="AB1420" t="str">
        <f t="shared" si="180"/>
        <v>November</v>
      </c>
      <c r="AC1420">
        <f t="shared" si="181"/>
        <v>2025</v>
      </c>
      <c r="AD1420" t="str">
        <f t="shared" si="182"/>
        <v/>
      </c>
      <c r="AE1420" t="str" cm="1">
        <f t="array" ref="AE1420">_xlfn.SWITCH(Y1420,"Saturday","Weekend","Sunday","Weekend","Weekday")</f>
        <v>Weekend</v>
      </c>
      <c r="AF1420" t="str">
        <f t="shared" si="183"/>
        <v>Yes</v>
      </c>
    </row>
    <row r="1421" spans="3:32" x14ac:dyDescent="0.25">
      <c r="C1421" t="s">
        <v>2425</v>
      </c>
      <c r="D1421" t="s">
        <v>357</v>
      </c>
      <c r="E1421" t="s">
        <v>114</v>
      </c>
      <c r="F1421">
        <v>2980</v>
      </c>
      <c r="G1421" s="9">
        <v>7600</v>
      </c>
      <c r="H1421">
        <v>2</v>
      </c>
      <c r="I1421" s="9">
        <f t="shared" si="176"/>
        <v>15200</v>
      </c>
      <c r="X1421" s="5">
        <v>45977</v>
      </c>
      <c r="Y1421" t="str">
        <f t="shared" si="177"/>
        <v>Sunday</v>
      </c>
      <c r="Z1421">
        <f t="shared" si="178"/>
        <v>16</v>
      </c>
      <c r="AA1421">
        <f t="shared" si="179"/>
        <v>11</v>
      </c>
      <c r="AB1421" t="str">
        <f t="shared" si="180"/>
        <v>November</v>
      </c>
      <c r="AC1421">
        <f t="shared" si="181"/>
        <v>2025</v>
      </c>
      <c r="AD1421" t="str">
        <f t="shared" si="182"/>
        <v/>
      </c>
      <c r="AE1421" t="str" cm="1">
        <f t="array" ref="AE1421">_xlfn.SWITCH(Y1421,"Saturday","Weekend","Sunday","Weekend","Weekday")</f>
        <v>Weekend</v>
      </c>
      <c r="AF1421" t="str">
        <f t="shared" si="183"/>
        <v>Yes</v>
      </c>
    </row>
    <row r="1422" spans="3:32" x14ac:dyDescent="0.25">
      <c r="C1422" t="s">
        <v>2426</v>
      </c>
      <c r="D1422" t="s">
        <v>214</v>
      </c>
      <c r="E1422" t="s">
        <v>63</v>
      </c>
      <c r="F1422">
        <v>2770</v>
      </c>
      <c r="G1422" s="9">
        <v>54</v>
      </c>
      <c r="H1422">
        <v>4</v>
      </c>
      <c r="I1422" s="9">
        <f t="shared" si="176"/>
        <v>216</v>
      </c>
      <c r="X1422" s="5">
        <v>45978</v>
      </c>
      <c r="Y1422" t="str">
        <f t="shared" si="177"/>
        <v>Monday</v>
      </c>
      <c r="Z1422">
        <f t="shared" si="178"/>
        <v>17</v>
      </c>
      <c r="AA1422">
        <f t="shared" si="179"/>
        <v>11</v>
      </c>
      <c r="AB1422" t="str">
        <f t="shared" si="180"/>
        <v>November</v>
      </c>
      <c r="AC1422">
        <f t="shared" si="181"/>
        <v>2025</v>
      </c>
      <c r="AD1422" t="str">
        <f t="shared" si="182"/>
        <v/>
      </c>
      <c r="AE1422" t="str" cm="1">
        <f t="array" ref="AE1422">_xlfn.SWITCH(Y1422,"Saturday","Weekend","Sunday","Weekend","Weekday")</f>
        <v>Weekday</v>
      </c>
      <c r="AF1422" t="str">
        <f t="shared" si="183"/>
        <v>No</v>
      </c>
    </row>
    <row r="1423" spans="3:32" x14ac:dyDescent="0.25">
      <c r="C1423" t="s">
        <v>2427</v>
      </c>
      <c r="D1423" t="s">
        <v>377</v>
      </c>
      <c r="E1423" t="s">
        <v>35</v>
      </c>
      <c r="F1423">
        <v>2980</v>
      </c>
      <c r="G1423" s="9">
        <v>420</v>
      </c>
      <c r="H1423">
        <v>1</v>
      </c>
      <c r="I1423" s="9">
        <f t="shared" si="176"/>
        <v>420</v>
      </c>
      <c r="X1423" s="5">
        <v>45979</v>
      </c>
      <c r="Y1423" t="str">
        <f t="shared" si="177"/>
        <v>Tuesday</v>
      </c>
      <c r="Z1423">
        <f t="shared" si="178"/>
        <v>18</v>
      </c>
      <c r="AA1423">
        <f t="shared" si="179"/>
        <v>11</v>
      </c>
      <c r="AB1423" t="str">
        <f t="shared" si="180"/>
        <v>November</v>
      </c>
      <c r="AC1423">
        <f t="shared" si="181"/>
        <v>2025</v>
      </c>
      <c r="AD1423" t="str">
        <f t="shared" si="182"/>
        <v/>
      </c>
      <c r="AE1423" t="str" cm="1">
        <f t="array" ref="AE1423">_xlfn.SWITCH(Y1423,"Saturday","Weekend","Sunday","Weekend","Weekday")</f>
        <v>Weekday</v>
      </c>
      <c r="AF1423" t="str">
        <f t="shared" si="183"/>
        <v>No</v>
      </c>
    </row>
    <row r="1424" spans="3:32" x14ac:dyDescent="0.25">
      <c r="C1424" t="s">
        <v>2428</v>
      </c>
      <c r="D1424" t="s">
        <v>438</v>
      </c>
      <c r="E1424" t="s">
        <v>60</v>
      </c>
      <c r="F1424">
        <v>2980</v>
      </c>
      <c r="G1424" s="9">
        <v>700</v>
      </c>
      <c r="H1424">
        <v>3</v>
      </c>
      <c r="I1424" s="9">
        <f t="shared" si="176"/>
        <v>2100</v>
      </c>
      <c r="X1424" s="5">
        <v>45980</v>
      </c>
      <c r="Y1424" t="str">
        <f t="shared" si="177"/>
        <v>Wednesday</v>
      </c>
      <c r="Z1424">
        <f t="shared" si="178"/>
        <v>19</v>
      </c>
      <c r="AA1424">
        <f t="shared" si="179"/>
        <v>11</v>
      </c>
      <c r="AB1424" t="str">
        <f t="shared" si="180"/>
        <v>November</v>
      </c>
      <c r="AC1424">
        <f t="shared" si="181"/>
        <v>2025</v>
      </c>
      <c r="AD1424" t="str">
        <f t="shared" si="182"/>
        <v/>
      </c>
      <c r="AE1424" t="str" cm="1">
        <f t="array" ref="AE1424">_xlfn.SWITCH(Y1424,"Saturday","Weekend","Sunday","Weekend","Weekday")</f>
        <v>Weekday</v>
      </c>
      <c r="AF1424" t="str">
        <f t="shared" si="183"/>
        <v>No</v>
      </c>
    </row>
    <row r="1425" spans="3:32" x14ac:dyDescent="0.25">
      <c r="C1425" t="s">
        <v>2429</v>
      </c>
      <c r="D1425" t="s">
        <v>368</v>
      </c>
      <c r="E1425" t="s">
        <v>128</v>
      </c>
      <c r="F1425">
        <v>2870</v>
      </c>
      <c r="G1425" s="9">
        <v>3700</v>
      </c>
      <c r="H1425">
        <v>6</v>
      </c>
      <c r="I1425" s="9">
        <f t="shared" si="176"/>
        <v>22200</v>
      </c>
      <c r="X1425" s="5">
        <v>45981</v>
      </c>
      <c r="Y1425" t="str">
        <f t="shared" si="177"/>
        <v>Thursday</v>
      </c>
      <c r="Z1425">
        <f t="shared" si="178"/>
        <v>20</v>
      </c>
      <c r="AA1425">
        <f t="shared" si="179"/>
        <v>11</v>
      </c>
      <c r="AB1425" t="str">
        <f t="shared" si="180"/>
        <v>November</v>
      </c>
      <c r="AC1425">
        <f t="shared" si="181"/>
        <v>2025</v>
      </c>
      <c r="AD1425" t="str">
        <f t="shared" si="182"/>
        <v/>
      </c>
      <c r="AE1425" t="str" cm="1">
        <f t="array" ref="AE1425">_xlfn.SWITCH(Y1425,"Saturday","Weekend","Sunday","Weekend","Weekday")</f>
        <v>Weekday</v>
      </c>
      <c r="AF1425" t="str">
        <f t="shared" si="183"/>
        <v>No</v>
      </c>
    </row>
    <row r="1426" spans="3:32" x14ac:dyDescent="0.25">
      <c r="C1426" t="s">
        <v>2430</v>
      </c>
      <c r="D1426" t="s">
        <v>382</v>
      </c>
      <c r="E1426" t="s">
        <v>177</v>
      </c>
      <c r="F1426">
        <v>2840</v>
      </c>
      <c r="G1426" s="9">
        <v>9800</v>
      </c>
      <c r="H1426">
        <v>1</v>
      </c>
      <c r="I1426" s="9">
        <f t="shared" si="176"/>
        <v>9800</v>
      </c>
      <c r="X1426" s="5">
        <v>45982</v>
      </c>
      <c r="Y1426" t="str">
        <f t="shared" si="177"/>
        <v>Friday</v>
      </c>
      <c r="Z1426">
        <f t="shared" si="178"/>
        <v>21</v>
      </c>
      <c r="AA1426">
        <f t="shared" si="179"/>
        <v>11</v>
      </c>
      <c r="AB1426" t="str">
        <f t="shared" si="180"/>
        <v>November</v>
      </c>
      <c r="AC1426">
        <f t="shared" si="181"/>
        <v>2025</v>
      </c>
      <c r="AD1426" t="str">
        <f t="shared" si="182"/>
        <v/>
      </c>
      <c r="AE1426" t="str" cm="1">
        <f t="array" ref="AE1426">_xlfn.SWITCH(Y1426,"Saturday","Weekend","Sunday","Weekend","Weekday")</f>
        <v>Weekday</v>
      </c>
      <c r="AF1426" t="str">
        <f t="shared" si="183"/>
        <v>No</v>
      </c>
    </row>
    <row r="1427" spans="3:32" x14ac:dyDescent="0.25">
      <c r="C1427" t="s">
        <v>2431</v>
      </c>
      <c r="D1427" t="s">
        <v>324</v>
      </c>
      <c r="E1427" t="s">
        <v>57</v>
      </c>
      <c r="F1427">
        <v>2800</v>
      </c>
      <c r="G1427" s="9">
        <v>790</v>
      </c>
      <c r="H1427">
        <v>1</v>
      </c>
      <c r="I1427" s="9">
        <f t="shared" si="176"/>
        <v>790</v>
      </c>
      <c r="X1427" s="5">
        <v>45983</v>
      </c>
      <c r="Y1427" t="str">
        <f t="shared" si="177"/>
        <v>Saturday</v>
      </c>
      <c r="Z1427">
        <f t="shared" si="178"/>
        <v>22</v>
      </c>
      <c r="AA1427">
        <f t="shared" si="179"/>
        <v>11</v>
      </c>
      <c r="AB1427" t="str">
        <f t="shared" si="180"/>
        <v>November</v>
      </c>
      <c r="AC1427">
        <f t="shared" si="181"/>
        <v>2025</v>
      </c>
      <c r="AD1427" t="str">
        <f t="shared" si="182"/>
        <v/>
      </c>
      <c r="AE1427" t="str" cm="1">
        <f t="array" ref="AE1427">_xlfn.SWITCH(Y1427,"Saturday","Weekend","Sunday","Weekend","Weekday")</f>
        <v>Weekend</v>
      </c>
      <c r="AF1427" t="str">
        <f t="shared" si="183"/>
        <v>Yes</v>
      </c>
    </row>
    <row r="1428" spans="3:32" x14ac:dyDescent="0.25">
      <c r="C1428" t="s">
        <v>2432</v>
      </c>
      <c r="D1428" t="s">
        <v>320</v>
      </c>
      <c r="E1428" t="s">
        <v>135</v>
      </c>
      <c r="F1428">
        <v>2760</v>
      </c>
      <c r="G1428" s="9">
        <v>6200</v>
      </c>
      <c r="H1428">
        <v>1</v>
      </c>
      <c r="I1428" s="9">
        <f t="shared" si="176"/>
        <v>6200</v>
      </c>
      <c r="X1428" s="5">
        <v>45984</v>
      </c>
      <c r="Y1428" t="str">
        <f t="shared" si="177"/>
        <v>Sunday</v>
      </c>
      <c r="Z1428">
        <f t="shared" si="178"/>
        <v>23</v>
      </c>
      <c r="AA1428">
        <f t="shared" si="179"/>
        <v>11</v>
      </c>
      <c r="AB1428" t="str">
        <f t="shared" si="180"/>
        <v>November</v>
      </c>
      <c r="AC1428">
        <f t="shared" si="181"/>
        <v>2025</v>
      </c>
      <c r="AD1428" t="str">
        <f t="shared" si="182"/>
        <v/>
      </c>
      <c r="AE1428" t="str" cm="1">
        <f t="array" ref="AE1428">_xlfn.SWITCH(Y1428,"Saturday","Weekend","Sunday","Weekend","Weekday")</f>
        <v>Weekend</v>
      </c>
      <c r="AF1428" t="str">
        <f t="shared" si="183"/>
        <v>Yes</v>
      </c>
    </row>
    <row r="1429" spans="3:32" x14ac:dyDescent="0.25">
      <c r="C1429" t="s">
        <v>2433</v>
      </c>
      <c r="D1429" t="s">
        <v>223</v>
      </c>
      <c r="E1429" t="s">
        <v>81</v>
      </c>
      <c r="F1429">
        <v>2830</v>
      </c>
      <c r="G1429" s="9">
        <v>4100</v>
      </c>
      <c r="H1429">
        <v>1</v>
      </c>
      <c r="I1429" s="9">
        <f t="shared" si="176"/>
        <v>4100</v>
      </c>
      <c r="X1429" s="5">
        <v>45985</v>
      </c>
      <c r="Y1429" t="str">
        <f t="shared" si="177"/>
        <v>Monday</v>
      </c>
      <c r="Z1429">
        <f t="shared" si="178"/>
        <v>24</v>
      </c>
      <c r="AA1429">
        <f t="shared" si="179"/>
        <v>11</v>
      </c>
      <c r="AB1429" t="str">
        <f t="shared" si="180"/>
        <v>November</v>
      </c>
      <c r="AC1429">
        <f t="shared" si="181"/>
        <v>2025</v>
      </c>
      <c r="AD1429" t="str">
        <f t="shared" si="182"/>
        <v/>
      </c>
      <c r="AE1429" t="str" cm="1">
        <f t="array" ref="AE1429">_xlfn.SWITCH(Y1429,"Saturday","Weekend","Sunday","Weekend","Weekday")</f>
        <v>Weekday</v>
      </c>
      <c r="AF1429" t="str">
        <f t="shared" si="183"/>
        <v>No</v>
      </c>
    </row>
    <row r="1430" spans="3:32" x14ac:dyDescent="0.25">
      <c r="C1430" t="s">
        <v>2434</v>
      </c>
      <c r="D1430" t="s">
        <v>265</v>
      </c>
      <c r="E1430" t="s">
        <v>24</v>
      </c>
      <c r="F1430">
        <v>2780</v>
      </c>
      <c r="G1430" s="9">
        <v>670</v>
      </c>
      <c r="H1430">
        <v>3</v>
      </c>
      <c r="I1430" s="9">
        <f t="shared" si="176"/>
        <v>2010</v>
      </c>
      <c r="X1430" s="5">
        <v>45986</v>
      </c>
      <c r="Y1430" t="str">
        <f t="shared" si="177"/>
        <v>Tuesday</v>
      </c>
      <c r="Z1430">
        <f t="shared" si="178"/>
        <v>25</v>
      </c>
      <c r="AA1430">
        <f t="shared" si="179"/>
        <v>11</v>
      </c>
      <c r="AB1430" t="str">
        <f t="shared" si="180"/>
        <v>November</v>
      </c>
      <c r="AC1430">
        <f t="shared" si="181"/>
        <v>2025</v>
      </c>
      <c r="AD1430" t="str">
        <f t="shared" si="182"/>
        <v/>
      </c>
      <c r="AE1430" t="str" cm="1">
        <f t="array" ref="AE1430">_xlfn.SWITCH(Y1430,"Saturday","Weekend","Sunday","Weekend","Weekday")</f>
        <v>Weekday</v>
      </c>
      <c r="AF1430" t="str">
        <f t="shared" si="183"/>
        <v>No</v>
      </c>
    </row>
    <row r="1431" spans="3:32" x14ac:dyDescent="0.25">
      <c r="C1431" t="s">
        <v>2435</v>
      </c>
      <c r="D1431" t="s">
        <v>191</v>
      </c>
      <c r="E1431" t="s">
        <v>141</v>
      </c>
      <c r="F1431">
        <v>2890</v>
      </c>
      <c r="G1431" s="9">
        <v>310</v>
      </c>
      <c r="H1431">
        <v>1</v>
      </c>
      <c r="I1431" s="9">
        <f t="shared" si="176"/>
        <v>310</v>
      </c>
      <c r="X1431" s="5">
        <v>45987</v>
      </c>
      <c r="Y1431" t="str">
        <f t="shared" si="177"/>
        <v>Wednesday</v>
      </c>
      <c r="Z1431">
        <f t="shared" si="178"/>
        <v>26</v>
      </c>
      <c r="AA1431">
        <f t="shared" si="179"/>
        <v>11</v>
      </c>
      <c r="AB1431" t="str">
        <f t="shared" si="180"/>
        <v>November</v>
      </c>
      <c r="AC1431">
        <f t="shared" si="181"/>
        <v>2025</v>
      </c>
      <c r="AD1431" t="str">
        <f t="shared" si="182"/>
        <v/>
      </c>
      <c r="AE1431" t="str" cm="1">
        <f t="array" ref="AE1431">_xlfn.SWITCH(Y1431,"Saturday","Weekend","Sunday","Weekend","Weekday")</f>
        <v>Weekday</v>
      </c>
      <c r="AF1431" t="str">
        <f t="shared" si="183"/>
        <v>No</v>
      </c>
    </row>
    <row r="1432" spans="3:32" x14ac:dyDescent="0.25">
      <c r="C1432" t="s">
        <v>2436</v>
      </c>
      <c r="D1432" t="s">
        <v>195</v>
      </c>
      <c r="E1432" t="s">
        <v>153</v>
      </c>
      <c r="F1432">
        <v>2850</v>
      </c>
      <c r="G1432" s="9">
        <v>810</v>
      </c>
      <c r="H1432">
        <v>1</v>
      </c>
      <c r="I1432" s="9">
        <f t="shared" si="176"/>
        <v>810</v>
      </c>
      <c r="X1432" s="5">
        <v>45988</v>
      </c>
      <c r="Y1432" t="str">
        <f t="shared" si="177"/>
        <v>Thursday</v>
      </c>
      <c r="Z1432">
        <f t="shared" si="178"/>
        <v>27</v>
      </c>
      <c r="AA1432">
        <f t="shared" si="179"/>
        <v>11</v>
      </c>
      <c r="AB1432" t="str">
        <f t="shared" si="180"/>
        <v>November</v>
      </c>
      <c r="AC1432">
        <f t="shared" si="181"/>
        <v>2025</v>
      </c>
      <c r="AD1432" t="str">
        <f t="shared" si="182"/>
        <v>Thanksgiving</v>
      </c>
      <c r="AE1432" t="str" cm="1">
        <f t="array" ref="AE1432">_xlfn.SWITCH(Y1432,"Saturday","Weekend","Sunday","Weekend","Weekday")</f>
        <v>Weekday</v>
      </c>
      <c r="AF1432" t="str">
        <f t="shared" si="183"/>
        <v>Yes</v>
      </c>
    </row>
    <row r="1433" spans="3:32" x14ac:dyDescent="0.25">
      <c r="C1433" t="s">
        <v>2437</v>
      </c>
      <c r="D1433" t="s">
        <v>454</v>
      </c>
      <c r="E1433" t="s">
        <v>85</v>
      </c>
      <c r="F1433">
        <v>2860</v>
      </c>
      <c r="G1433" s="9">
        <v>3500</v>
      </c>
      <c r="H1433">
        <v>1</v>
      </c>
      <c r="I1433" s="9">
        <f t="shared" si="176"/>
        <v>3500</v>
      </c>
      <c r="X1433" s="5">
        <v>45989</v>
      </c>
      <c r="Y1433" t="str">
        <f t="shared" si="177"/>
        <v>Friday</v>
      </c>
      <c r="Z1433">
        <f t="shared" si="178"/>
        <v>28</v>
      </c>
      <c r="AA1433">
        <f t="shared" si="179"/>
        <v>11</v>
      </c>
      <c r="AB1433" t="str">
        <f t="shared" si="180"/>
        <v>November</v>
      </c>
      <c r="AC1433">
        <f t="shared" si="181"/>
        <v>2025</v>
      </c>
      <c r="AD1433" t="str">
        <f t="shared" si="182"/>
        <v/>
      </c>
      <c r="AE1433" t="str" cm="1">
        <f t="array" ref="AE1433">_xlfn.SWITCH(Y1433,"Saturday","Weekend","Sunday","Weekend","Weekday")</f>
        <v>Weekday</v>
      </c>
      <c r="AF1433" t="str">
        <f t="shared" si="183"/>
        <v>No</v>
      </c>
    </row>
    <row r="1434" spans="3:32" x14ac:dyDescent="0.25">
      <c r="C1434" t="s">
        <v>2438</v>
      </c>
      <c r="D1434" t="s">
        <v>321</v>
      </c>
      <c r="E1434" t="s">
        <v>82</v>
      </c>
      <c r="F1434">
        <v>3000</v>
      </c>
      <c r="G1434" s="9">
        <v>830</v>
      </c>
      <c r="H1434">
        <v>1</v>
      </c>
      <c r="I1434" s="9">
        <f t="shared" si="176"/>
        <v>830</v>
      </c>
      <c r="X1434" s="5">
        <v>45990</v>
      </c>
      <c r="Y1434" t="str">
        <f t="shared" si="177"/>
        <v>Saturday</v>
      </c>
      <c r="Z1434">
        <f t="shared" si="178"/>
        <v>29</v>
      </c>
      <c r="AA1434">
        <f t="shared" si="179"/>
        <v>11</v>
      </c>
      <c r="AB1434" t="str">
        <f t="shared" si="180"/>
        <v>November</v>
      </c>
      <c r="AC1434">
        <f t="shared" si="181"/>
        <v>2025</v>
      </c>
      <c r="AD1434" t="str">
        <f t="shared" si="182"/>
        <v/>
      </c>
      <c r="AE1434" t="str" cm="1">
        <f t="array" ref="AE1434">_xlfn.SWITCH(Y1434,"Saturday","Weekend","Sunday","Weekend","Weekday")</f>
        <v>Weekend</v>
      </c>
      <c r="AF1434" t="str">
        <f t="shared" si="183"/>
        <v>Yes</v>
      </c>
    </row>
    <row r="1435" spans="3:32" x14ac:dyDescent="0.25">
      <c r="C1435" t="s">
        <v>2439</v>
      </c>
      <c r="D1435" t="s">
        <v>277</v>
      </c>
      <c r="E1435" t="s">
        <v>126</v>
      </c>
      <c r="F1435">
        <v>2910</v>
      </c>
      <c r="G1435" s="9">
        <v>3900</v>
      </c>
      <c r="H1435">
        <v>5</v>
      </c>
      <c r="I1435" s="9">
        <f t="shared" si="176"/>
        <v>19500</v>
      </c>
      <c r="X1435" s="5">
        <v>45991</v>
      </c>
      <c r="Y1435" t="str">
        <f t="shared" si="177"/>
        <v>Sunday</v>
      </c>
      <c r="Z1435">
        <f t="shared" si="178"/>
        <v>30</v>
      </c>
      <c r="AA1435">
        <f t="shared" si="179"/>
        <v>11</v>
      </c>
      <c r="AB1435" t="str">
        <f t="shared" si="180"/>
        <v>November</v>
      </c>
      <c r="AC1435">
        <f t="shared" si="181"/>
        <v>2025</v>
      </c>
      <c r="AD1435" t="str">
        <f t="shared" si="182"/>
        <v/>
      </c>
      <c r="AE1435" t="str" cm="1">
        <f t="array" ref="AE1435">_xlfn.SWITCH(Y1435,"Saturday","Weekend","Sunday","Weekend","Weekday")</f>
        <v>Weekend</v>
      </c>
      <c r="AF1435" t="str">
        <f t="shared" si="183"/>
        <v>Yes</v>
      </c>
    </row>
    <row r="1436" spans="3:32" x14ac:dyDescent="0.25">
      <c r="C1436" t="s">
        <v>2440</v>
      </c>
      <c r="D1436" t="s">
        <v>273</v>
      </c>
      <c r="E1436" t="s">
        <v>147</v>
      </c>
      <c r="F1436">
        <v>2870</v>
      </c>
      <c r="G1436" s="9">
        <v>480</v>
      </c>
      <c r="H1436">
        <v>1</v>
      </c>
      <c r="I1436" s="9">
        <f t="shared" si="176"/>
        <v>480</v>
      </c>
      <c r="X1436" s="5">
        <v>45992</v>
      </c>
      <c r="Y1436" t="str">
        <f t="shared" si="177"/>
        <v>Monday</v>
      </c>
      <c r="Z1436">
        <f t="shared" si="178"/>
        <v>1</v>
      </c>
      <c r="AA1436">
        <f t="shared" si="179"/>
        <v>12</v>
      </c>
      <c r="AB1436" t="str">
        <f t="shared" si="180"/>
        <v>December</v>
      </c>
      <c r="AC1436">
        <f t="shared" si="181"/>
        <v>2025</v>
      </c>
      <c r="AD1436" t="str">
        <f t="shared" si="182"/>
        <v/>
      </c>
      <c r="AE1436" t="str" cm="1">
        <f t="array" ref="AE1436">_xlfn.SWITCH(Y1436,"Saturday","Weekend","Sunday","Weekend","Weekday")</f>
        <v>Weekday</v>
      </c>
      <c r="AF1436" t="str">
        <f t="shared" si="183"/>
        <v>No</v>
      </c>
    </row>
    <row r="1437" spans="3:32" x14ac:dyDescent="0.25">
      <c r="C1437" t="s">
        <v>2441</v>
      </c>
      <c r="D1437" t="s">
        <v>367</v>
      </c>
      <c r="E1437" t="s">
        <v>54</v>
      </c>
      <c r="F1437">
        <v>2780</v>
      </c>
      <c r="G1437" s="9">
        <v>82</v>
      </c>
      <c r="H1437">
        <v>2</v>
      </c>
      <c r="I1437" s="9">
        <f t="shared" si="176"/>
        <v>164</v>
      </c>
      <c r="X1437" s="5">
        <v>45993</v>
      </c>
      <c r="Y1437" t="str">
        <f t="shared" si="177"/>
        <v>Tuesday</v>
      </c>
      <c r="Z1437">
        <f t="shared" si="178"/>
        <v>2</v>
      </c>
      <c r="AA1437">
        <f t="shared" si="179"/>
        <v>12</v>
      </c>
      <c r="AB1437" t="str">
        <f t="shared" si="180"/>
        <v>December</v>
      </c>
      <c r="AC1437">
        <f t="shared" si="181"/>
        <v>2025</v>
      </c>
      <c r="AD1437" t="str">
        <f t="shared" si="182"/>
        <v/>
      </c>
      <c r="AE1437" t="str" cm="1">
        <f t="array" ref="AE1437">_xlfn.SWITCH(Y1437,"Saturday","Weekend","Sunday","Weekend","Weekday")</f>
        <v>Weekday</v>
      </c>
      <c r="AF1437" t="str">
        <f t="shared" si="183"/>
        <v>No</v>
      </c>
    </row>
    <row r="1438" spans="3:32" x14ac:dyDescent="0.25">
      <c r="C1438" t="s">
        <v>2442</v>
      </c>
      <c r="D1438" t="s">
        <v>278</v>
      </c>
      <c r="E1438" t="s">
        <v>114</v>
      </c>
      <c r="F1438">
        <v>2920</v>
      </c>
      <c r="G1438" s="9">
        <v>78</v>
      </c>
      <c r="H1438">
        <v>2</v>
      </c>
      <c r="I1438" s="9">
        <f t="shared" si="176"/>
        <v>156</v>
      </c>
      <c r="X1438" s="5">
        <v>45994</v>
      </c>
      <c r="Y1438" t="str">
        <f t="shared" si="177"/>
        <v>Wednesday</v>
      </c>
      <c r="Z1438">
        <f t="shared" si="178"/>
        <v>3</v>
      </c>
      <c r="AA1438">
        <f t="shared" si="179"/>
        <v>12</v>
      </c>
      <c r="AB1438" t="str">
        <f t="shared" si="180"/>
        <v>December</v>
      </c>
      <c r="AC1438">
        <f t="shared" si="181"/>
        <v>2025</v>
      </c>
      <c r="AD1438" t="str">
        <f t="shared" si="182"/>
        <v/>
      </c>
      <c r="AE1438" t="str" cm="1">
        <f t="array" ref="AE1438">_xlfn.SWITCH(Y1438,"Saturday","Weekend","Sunday","Weekend","Weekday")</f>
        <v>Weekday</v>
      </c>
      <c r="AF1438" t="str">
        <f t="shared" si="183"/>
        <v>No</v>
      </c>
    </row>
    <row r="1439" spans="3:32" x14ac:dyDescent="0.25">
      <c r="C1439" t="s">
        <v>2443</v>
      </c>
      <c r="D1439" t="s">
        <v>357</v>
      </c>
      <c r="E1439" t="s">
        <v>147</v>
      </c>
      <c r="F1439">
        <v>2780</v>
      </c>
      <c r="G1439" s="9">
        <v>77</v>
      </c>
      <c r="H1439">
        <v>1</v>
      </c>
      <c r="I1439" s="9">
        <f t="shared" si="176"/>
        <v>77</v>
      </c>
      <c r="X1439" s="5">
        <v>45995</v>
      </c>
      <c r="Y1439" t="str">
        <f t="shared" si="177"/>
        <v>Thursday</v>
      </c>
      <c r="Z1439">
        <f t="shared" si="178"/>
        <v>4</v>
      </c>
      <c r="AA1439">
        <f t="shared" si="179"/>
        <v>12</v>
      </c>
      <c r="AB1439" t="str">
        <f t="shared" si="180"/>
        <v>December</v>
      </c>
      <c r="AC1439">
        <f t="shared" si="181"/>
        <v>2025</v>
      </c>
      <c r="AD1439" t="str">
        <f t="shared" si="182"/>
        <v/>
      </c>
      <c r="AE1439" t="str" cm="1">
        <f t="array" ref="AE1439">_xlfn.SWITCH(Y1439,"Saturday","Weekend","Sunday","Weekend","Weekday")</f>
        <v>Weekday</v>
      </c>
      <c r="AF1439" t="str">
        <f t="shared" si="183"/>
        <v>No</v>
      </c>
    </row>
    <row r="1440" spans="3:32" x14ac:dyDescent="0.25">
      <c r="C1440" t="s">
        <v>2444</v>
      </c>
      <c r="D1440" t="s">
        <v>355</v>
      </c>
      <c r="E1440" t="s">
        <v>158</v>
      </c>
      <c r="F1440">
        <v>2830</v>
      </c>
      <c r="G1440" s="9">
        <v>2000</v>
      </c>
      <c r="H1440">
        <v>1</v>
      </c>
      <c r="I1440" s="9">
        <f t="shared" si="176"/>
        <v>2000</v>
      </c>
      <c r="X1440" s="5">
        <v>45996</v>
      </c>
      <c r="Y1440" t="str">
        <f t="shared" si="177"/>
        <v>Friday</v>
      </c>
      <c r="Z1440">
        <f t="shared" si="178"/>
        <v>5</v>
      </c>
      <c r="AA1440">
        <f t="shared" si="179"/>
        <v>12</v>
      </c>
      <c r="AB1440" t="str">
        <f t="shared" si="180"/>
        <v>December</v>
      </c>
      <c r="AC1440">
        <f t="shared" si="181"/>
        <v>2025</v>
      </c>
      <c r="AD1440" t="str">
        <f t="shared" si="182"/>
        <v/>
      </c>
      <c r="AE1440" t="str" cm="1">
        <f t="array" ref="AE1440">_xlfn.SWITCH(Y1440,"Saturday","Weekend","Sunday","Weekend","Weekday")</f>
        <v>Weekday</v>
      </c>
      <c r="AF1440" t="str">
        <f t="shared" si="183"/>
        <v>No</v>
      </c>
    </row>
    <row r="1441" spans="3:32" x14ac:dyDescent="0.25">
      <c r="C1441" t="s">
        <v>2445</v>
      </c>
      <c r="D1441" t="s">
        <v>280</v>
      </c>
      <c r="E1441" t="s">
        <v>149</v>
      </c>
      <c r="F1441">
        <v>2770</v>
      </c>
      <c r="G1441" s="9">
        <v>2400</v>
      </c>
      <c r="H1441">
        <v>1</v>
      </c>
      <c r="I1441" s="9">
        <f t="shared" si="176"/>
        <v>2400</v>
      </c>
      <c r="X1441" s="5">
        <v>45997</v>
      </c>
      <c r="Y1441" t="str">
        <f t="shared" si="177"/>
        <v>Saturday</v>
      </c>
      <c r="Z1441">
        <f t="shared" si="178"/>
        <v>6</v>
      </c>
      <c r="AA1441">
        <f t="shared" si="179"/>
        <v>12</v>
      </c>
      <c r="AB1441" t="str">
        <f t="shared" si="180"/>
        <v>December</v>
      </c>
      <c r="AC1441">
        <f t="shared" si="181"/>
        <v>2025</v>
      </c>
      <c r="AD1441" t="str">
        <f t="shared" si="182"/>
        <v/>
      </c>
      <c r="AE1441" t="str" cm="1">
        <f t="array" ref="AE1441">_xlfn.SWITCH(Y1441,"Saturday","Weekend","Sunday","Weekend","Weekday")</f>
        <v>Weekend</v>
      </c>
      <c r="AF1441" t="str">
        <f t="shared" si="183"/>
        <v>Yes</v>
      </c>
    </row>
    <row r="1442" spans="3:32" x14ac:dyDescent="0.25">
      <c r="C1442" t="s">
        <v>2446</v>
      </c>
      <c r="D1442" t="s">
        <v>213</v>
      </c>
      <c r="E1442" t="s">
        <v>35</v>
      </c>
      <c r="F1442">
        <v>2910</v>
      </c>
      <c r="G1442" s="9">
        <v>7500</v>
      </c>
      <c r="H1442">
        <v>3</v>
      </c>
      <c r="I1442" s="9">
        <f t="shared" si="176"/>
        <v>22500</v>
      </c>
      <c r="X1442" s="5">
        <v>45998</v>
      </c>
      <c r="Y1442" t="str">
        <f t="shared" si="177"/>
        <v>Sunday</v>
      </c>
      <c r="Z1442">
        <f t="shared" si="178"/>
        <v>7</v>
      </c>
      <c r="AA1442">
        <f t="shared" si="179"/>
        <v>12</v>
      </c>
      <c r="AB1442" t="str">
        <f t="shared" si="180"/>
        <v>December</v>
      </c>
      <c r="AC1442">
        <f t="shared" si="181"/>
        <v>2025</v>
      </c>
      <c r="AD1442" t="str">
        <f t="shared" si="182"/>
        <v/>
      </c>
      <c r="AE1442" t="str" cm="1">
        <f t="array" ref="AE1442">_xlfn.SWITCH(Y1442,"Saturday","Weekend","Sunday","Weekend","Weekday")</f>
        <v>Weekend</v>
      </c>
      <c r="AF1442" t="str">
        <f t="shared" si="183"/>
        <v>Yes</v>
      </c>
    </row>
    <row r="1443" spans="3:32" x14ac:dyDescent="0.25">
      <c r="C1443" t="s">
        <v>2447</v>
      </c>
      <c r="D1443" t="s">
        <v>406</v>
      </c>
      <c r="E1443" t="s">
        <v>58</v>
      </c>
      <c r="F1443">
        <v>3000</v>
      </c>
      <c r="G1443" s="9">
        <v>81</v>
      </c>
      <c r="H1443">
        <v>1</v>
      </c>
      <c r="I1443" s="9">
        <f t="shared" si="176"/>
        <v>81</v>
      </c>
      <c r="X1443" s="5">
        <v>45999</v>
      </c>
      <c r="Y1443" t="str">
        <f t="shared" si="177"/>
        <v>Monday</v>
      </c>
      <c r="Z1443">
        <f t="shared" si="178"/>
        <v>8</v>
      </c>
      <c r="AA1443">
        <f t="shared" si="179"/>
        <v>12</v>
      </c>
      <c r="AB1443" t="str">
        <f t="shared" si="180"/>
        <v>December</v>
      </c>
      <c r="AC1443">
        <f t="shared" si="181"/>
        <v>2025</v>
      </c>
      <c r="AD1443" t="str">
        <f t="shared" si="182"/>
        <v/>
      </c>
      <c r="AE1443" t="str" cm="1">
        <f t="array" ref="AE1443">_xlfn.SWITCH(Y1443,"Saturday","Weekend","Sunday","Weekend","Weekday")</f>
        <v>Weekday</v>
      </c>
      <c r="AF1443" t="str">
        <f t="shared" si="183"/>
        <v>No</v>
      </c>
    </row>
    <row r="1444" spans="3:32" x14ac:dyDescent="0.25">
      <c r="C1444" t="s">
        <v>2448</v>
      </c>
      <c r="D1444" t="s">
        <v>280</v>
      </c>
      <c r="E1444" t="s">
        <v>96</v>
      </c>
      <c r="F1444">
        <v>2770</v>
      </c>
      <c r="G1444" s="9">
        <v>31</v>
      </c>
      <c r="H1444">
        <v>1</v>
      </c>
      <c r="I1444" s="9">
        <f t="shared" si="176"/>
        <v>31</v>
      </c>
      <c r="X1444" s="5">
        <v>46000</v>
      </c>
      <c r="Y1444" t="str">
        <f t="shared" si="177"/>
        <v>Tuesday</v>
      </c>
      <c r="Z1444">
        <f t="shared" si="178"/>
        <v>9</v>
      </c>
      <c r="AA1444">
        <f t="shared" si="179"/>
        <v>12</v>
      </c>
      <c r="AB1444" t="str">
        <f t="shared" si="180"/>
        <v>December</v>
      </c>
      <c r="AC1444">
        <f t="shared" si="181"/>
        <v>2025</v>
      </c>
      <c r="AD1444" t="str">
        <f t="shared" si="182"/>
        <v/>
      </c>
      <c r="AE1444" t="str" cm="1">
        <f t="array" ref="AE1444">_xlfn.SWITCH(Y1444,"Saturday","Weekend","Sunday","Weekend","Weekday")</f>
        <v>Weekday</v>
      </c>
      <c r="AF1444" t="str">
        <f t="shared" si="183"/>
        <v>No</v>
      </c>
    </row>
    <row r="1445" spans="3:32" x14ac:dyDescent="0.25">
      <c r="C1445" t="s">
        <v>2449</v>
      </c>
      <c r="D1445" t="s">
        <v>218</v>
      </c>
      <c r="E1445" t="s">
        <v>135</v>
      </c>
      <c r="F1445">
        <v>2880</v>
      </c>
      <c r="G1445" s="9">
        <v>900</v>
      </c>
      <c r="H1445">
        <v>1</v>
      </c>
      <c r="I1445" s="9">
        <f t="shared" si="176"/>
        <v>900</v>
      </c>
      <c r="X1445" s="5">
        <v>46001</v>
      </c>
      <c r="Y1445" t="str">
        <f t="shared" si="177"/>
        <v>Wednesday</v>
      </c>
      <c r="Z1445">
        <f t="shared" si="178"/>
        <v>10</v>
      </c>
      <c r="AA1445">
        <f t="shared" si="179"/>
        <v>12</v>
      </c>
      <c r="AB1445" t="str">
        <f t="shared" si="180"/>
        <v>December</v>
      </c>
      <c r="AC1445">
        <f t="shared" si="181"/>
        <v>2025</v>
      </c>
      <c r="AD1445" t="str">
        <f t="shared" si="182"/>
        <v/>
      </c>
      <c r="AE1445" t="str" cm="1">
        <f t="array" ref="AE1445">_xlfn.SWITCH(Y1445,"Saturday","Weekend","Sunday","Weekend","Weekday")</f>
        <v>Weekday</v>
      </c>
      <c r="AF1445" t="str">
        <f t="shared" si="183"/>
        <v>No</v>
      </c>
    </row>
    <row r="1446" spans="3:32" x14ac:dyDescent="0.25">
      <c r="C1446" t="s">
        <v>2450</v>
      </c>
      <c r="D1446" t="s">
        <v>292</v>
      </c>
      <c r="E1446" t="s">
        <v>55</v>
      </c>
      <c r="F1446">
        <v>3000</v>
      </c>
      <c r="G1446" s="9">
        <v>5300</v>
      </c>
      <c r="H1446">
        <v>1</v>
      </c>
      <c r="I1446" s="9">
        <f t="shared" si="176"/>
        <v>5300</v>
      </c>
      <c r="X1446" s="5">
        <v>46002</v>
      </c>
      <c r="Y1446" t="str">
        <f t="shared" si="177"/>
        <v>Thursday</v>
      </c>
      <c r="Z1446">
        <f t="shared" si="178"/>
        <v>11</v>
      </c>
      <c r="AA1446">
        <f t="shared" si="179"/>
        <v>12</v>
      </c>
      <c r="AB1446" t="str">
        <f t="shared" si="180"/>
        <v>December</v>
      </c>
      <c r="AC1446">
        <f t="shared" si="181"/>
        <v>2025</v>
      </c>
      <c r="AD1446" t="str">
        <f t="shared" si="182"/>
        <v/>
      </c>
      <c r="AE1446" t="str" cm="1">
        <f t="array" ref="AE1446">_xlfn.SWITCH(Y1446,"Saturday","Weekend","Sunday","Weekend","Weekday")</f>
        <v>Weekday</v>
      </c>
      <c r="AF1446" t="str">
        <f t="shared" si="183"/>
        <v>No</v>
      </c>
    </row>
    <row r="1447" spans="3:32" x14ac:dyDescent="0.25">
      <c r="C1447" t="s">
        <v>2451</v>
      </c>
      <c r="D1447" t="s">
        <v>205</v>
      </c>
      <c r="E1447" t="s">
        <v>112</v>
      </c>
      <c r="F1447">
        <v>2710</v>
      </c>
      <c r="G1447" s="9">
        <v>4900</v>
      </c>
      <c r="H1447">
        <v>5</v>
      </c>
      <c r="I1447" s="9">
        <f t="shared" si="176"/>
        <v>24500</v>
      </c>
      <c r="X1447" s="5">
        <v>46003</v>
      </c>
      <c r="Y1447" t="str">
        <f t="shared" si="177"/>
        <v>Friday</v>
      </c>
      <c r="Z1447">
        <f t="shared" si="178"/>
        <v>12</v>
      </c>
      <c r="AA1447">
        <f t="shared" si="179"/>
        <v>12</v>
      </c>
      <c r="AB1447" t="str">
        <f t="shared" si="180"/>
        <v>December</v>
      </c>
      <c r="AC1447">
        <f t="shared" si="181"/>
        <v>2025</v>
      </c>
      <c r="AD1447" t="str">
        <f t="shared" si="182"/>
        <v/>
      </c>
      <c r="AE1447" t="str" cm="1">
        <f t="array" ref="AE1447">_xlfn.SWITCH(Y1447,"Saturday","Weekend","Sunday","Weekend","Weekday")</f>
        <v>Weekday</v>
      </c>
      <c r="AF1447" t="str">
        <f t="shared" si="183"/>
        <v>No</v>
      </c>
    </row>
    <row r="1448" spans="3:32" x14ac:dyDescent="0.25">
      <c r="C1448" t="s">
        <v>2452</v>
      </c>
      <c r="D1448" t="s">
        <v>312</v>
      </c>
      <c r="E1448" t="s">
        <v>32</v>
      </c>
      <c r="F1448">
        <v>2830</v>
      </c>
      <c r="G1448" s="9">
        <v>490</v>
      </c>
      <c r="H1448">
        <v>5</v>
      </c>
      <c r="I1448" s="9">
        <f t="shared" si="176"/>
        <v>2450</v>
      </c>
      <c r="X1448" s="5">
        <v>46004</v>
      </c>
      <c r="Y1448" t="str">
        <f t="shared" si="177"/>
        <v>Saturday</v>
      </c>
      <c r="Z1448">
        <f t="shared" si="178"/>
        <v>13</v>
      </c>
      <c r="AA1448">
        <f t="shared" si="179"/>
        <v>12</v>
      </c>
      <c r="AB1448" t="str">
        <f t="shared" si="180"/>
        <v>December</v>
      </c>
      <c r="AC1448">
        <f t="shared" si="181"/>
        <v>2025</v>
      </c>
      <c r="AD1448" t="str">
        <f t="shared" si="182"/>
        <v/>
      </c>
      <c r="AE1448" t="str" cm="1">
        <f t="array" ref="AE1448">_xlfn.SWITCH(Y1448,"Saturday","Weekend","Sunday","Weekend","Weekday")</f>
        <v>Weekend</v>
      </c>
      <c r="AF1448" t="str">
        <f t="shared" si="183"/>
        <v>Yes</v>
      </c>
    </row>
    <row r="1449" spans="3:32" x14ac:dyDescent="0.25">
      <c r="C1449" t="s">
        <v>2453</v>
      </c>
      <c r="D1449" t="s">
        <v>201</v>
      </c>
      <c r="E1449" t="s">
        <v>27</v>
      </c>
      <c r="F1449">
        <v>2800</v>
      </c>
      <c r="G1449" s="9">
        <v>110</v>
      </c>
      <c r="H1449">
        <v>2</v>
      </c>
      <c r="I1449" s="9">
        <f t="shared" si="176"/>
        <v>220</v>
      </c>
      <c r="X1449" s="5">
        <v>46005</v>
      </c>
      <c r="Y1449" t="str">
        <f t="shared" si="177"/>
        <v>Sunday</v>
      </c>
      <c r="Z1449">
        <f t="shared" si="178"/>
        <v>14</v>
      </c>
      <c r="AA1449">
        <f t="shared" si="179"/>
        <v>12</v>
      </c>
      <c r="AB1449" t="str">
        <f t="shared" si="180"/>
        <v>December</v>
      </c>
      <c r="AC1449">
        <f t="shared" si="181"/>
        <v>2025</v>
      </c>
      <c r="AD1449" t="str">
        <f t="shared" si="182"/>
        <v/>
      </c>
      <c r="AE1449" t="str" cm="1">
        <f t="array" ref="AE1449">_xlfn.SWITCH(Y1449,"Saturday","Weekend","Sunday","Weekend","Weekday")</f>
        <v>Weekend</v>
      </c>
      <c r="AF1449" t="str">
        <f t="shared" si="183"/>
        <v>Yes</v>
      </c>
    </row>
    <row r="1450" spans="3:32" x14ac:dyDescent="0.25">
      <c r="C1450" t="s">
        <v>2454</v>
      </c>
      <c r="D1450" t="s">
        <v>403</v>
      </c>
      <c r="E1450" t="s">
        <v>35</v>
      </c>
      <c r="F1450">
        <v>2920</v>
      </c>
      <c r="G1450" s="9">
        <v>2200</v>
      </c>
      <c r="H1450">
        <v>3</v>
      </c>
      <c r="I1450" s="9">
        <f t="shared" si="176"/>
        <v>6600</v>
      </c>
      <c r="X1450" s="5">
        <v>46006</v>
      </c>
      <c r="Y1450" t="str">
        <f t="shared" si="177"/>
        <v>Monday</v>
      </c>
      <c r="Z1450">
        <f t="shared" si="178"/>
        <v>15</v>
      </c>
      <c r="AA1450">
        <f t="shared" si="179"/>
        <v>12</v>
      </c>
      <c r="AB1450" t="str">
        <f t="shared" si="180"/>
        <v>December</v>
      </c>
      <c r="AC1450">
        <f t="shared" si="181"/>
        <v>2025</v>
      </c>
      <c r="AD1450" t="str">
        <f t="shared" si="182"/>
        <v/>
      </c>
      <c r="AE1450" t="str" cm="1">
        <f t="array" ref="AE1450">_xlfn.SWITCH(Y1450,"Saturday","Weekend","Sunday","Weekend","Weekday")</f>
        <v>Weekday</v>
      </c>
      <c r="AF1450" t="str">
        <f t="shared" si="183"/>
        <v>No</v>
      </c>
    </row>
    <row r="1451" spans="3:32" x14ac:dyDescent="0.25">
      <c r="C1451" t="s">
        <v>2455</v>
      </c>
      <c r="D1451" t="s">
        <v>325</v>
      </c>
      <c r="E1451" t="s">
        <v>126</v>
      </c>
      <c r="F1451">
        <v>2780</v>
      </c>
      <c r="G1451" s="9">
        <v>920</v>
      </c>
      <c r="H1451">
        <v>1</v>
      </c>
      <c r="I1451" s="9">
        <f t="shared" si="176"/>
        <v>920</v>
      </c>
      <c r="X1451" s="5">
        <v>46007</v>
      </c>
      <c r="Y1451" t="str">
        <f t="shared" si="177"/>
        <v>Tuesday</v>
      </c>
      <c r="Z1451">
        <f t="shared" si="178"/>
        <v>16</v>
      </c>
      <c r="AA1451">
        <f t="shared" si="179"/>
        <v>12</v>
      </c>
      <c r="AB1451" t="str">
        <f t="shared" si="180"/>
        <v>December</v>
      </c>
      <c r="AC1451">
        <f t="shared" si="181"/>
        <v>2025</v>
      </c>
      <c r="AD1451" t="str">
        <f t="shared" si="182"/>
        <v/>
      </c>
      <c r="AE1451" t="str" cm="1">
        <f t="array" ref="AE1451">_xlfn.SWITCH(Y1451,"Saturday","Weekend","Sunday","Weekend","Weekday")</f>
        <v>Weekday</v>
      </c>
      <c r="AF1451" t="str">
        <f t="shared" si="183"/>
        <v>No</v>
      </c>
    </row>
    <row r="1452" spans="3:32" x14ac:dyDescent="0.25">
      <c r="C1452" t="s">
        <v>2456</v>
      </c>
      <c r="D1452" t="s">
        <v>351</v>
      </c>
      <c r="E1452" t="s">
        <v>29</v>
      </c>
      <c r="F1452">
        <v>2870</v>
      </c>
      <c r="G1452" s="9">
        <v>65</v>
      </c>
      <c r="H1452">
        <v>2</v>
      </c>
      <c r="I1452" s="9">
        <f t="shared" si="176"/>
        <v>130</v>
      </c>
      <c r="X1452" s="5">
        <v>46008</v>
      </c>
      <c r="Y1452" t="str">
        <f t="shared" si="177"/>
        <v>Wednesday</v>
      </c>
      <c r="Z1452">
        <f t="shared" si="178"/>
        <v>17</v>
      </c>
      <c r="AA1452">
        <f t="shared" si="179"/>
        <v>12</v>
      </c>
      <c r="AB1452" t="str">
        <f t="shared" si="180"/>
        <v>December</v>
      </c>
      <c r="AC1452">
        <f t="shared" si="181"/>
        <v>2025</v>
      </c>
      <c r="AD1452" t="str">
        <f t="shared" si="182"/>
        <v/>
      </c>
      <c r="AE1452" t="str" cm="1">
        <f t="array" ref="AE1452">_xlfn.SWITCH(Y1452,"Saturday","Weekend","Sunday","Weekend","Weekday")</f>
        <v>Weekday</v>
      </c>
      <c r="AF1452" t="str">
        <f t="shared" si="183"/>
        <v>No</v>
      </c>
    </row>
    <row r="1453" spans="3:32" x14ac:dyDescent="0.25">
      <c r="C1453" t="s">
        <v>2457</v>
      </c>
      <c r="D1453" t="s">
        <v>308</v>
      </c>
      <c r="E1453" t="s">
        <v>115</v>
      </c>
      <c r="F1453">
        <v>2780</v>
      </c>
      <c r="G1453" s="9">
        <v>510</v>
      </c>
      <c r="H1453">
        <v>1</v>
      </c>
      <c r="I1453" s="9">
        <f t="shared" si="176"/>
        <v>510</v>
      </c>
      <c r="X1453" s="5">
        <v>46009</v>
      </c>
      <c r="Y1453" t="str">
        <f t="shared" si="177"/>
        <v>Thursday</v>
      </c>
      <c r="Z1453">
        <f t="shared" si="178"/>
        <v>18</v>
      </c>
      <c r="AA1453">
        <f t="shared" si="179"/>
        <v>12</v>
      </c>
      <c r="AB1453" t="str">
        <f t="shared" si="180"/>
        <v>December</v>
      </c>
      <c r="AC1453">
        <f t="shared" si="181"/>
        <v>2025</v>
      </c>
      <c r="AD1453" t="str">
        <f t="shared" si="182"/>
        <v/>
      </c>
      <c r="AE1453" t="str" cm="1">
        <f t="array" ref="AE1453">_xlfn.SWITCH(Y1453,"Saturday","Weekend","Sunday","Weekend","Weekday")</f>
        <v>Weekday</v>
      </c>
      <c r="AF1453" t="str">
        <f t="shared" si="183"/>
        <v>No</v>
      </c>
    </row>
    <row r="1454" spans="3:32" x14ac:dyDescent="0.25">
      <c r="C1454" t="s">
        <v>2458</v>
      </c>
      <c r="D1454" t="s">
        <v>347</v>
      </c>
      <c r="E1454" t="s">
        <v>90</v>
      </c>
      <c r="F1454">
        <v>2810</v>
      </c>
      <c r="G1454" s="9">
        <v>610</v>
      </c>
      <c r="H1454">
        <v>4</v>
      </c>
      <c r="I1454" s="9">
        <f t="shared" si="176"/>
        <v>2440</v>
      </c>
      <c r="X1454" s="5">
        <v>46010</v>
      </c>
      <c r="Y1454" t="str">
        <f t="shared" si="177"/>
        <v>Friday</v>
      </c>
      <c r="Z1454">
        <f t="shared" si="178"/>
        <v>19</v>
      </c>
      <c r="AA1454">
        <f t="shared" si="179"/>
        <v>12</v>
      </c>
      <c r="AB1454" t="str">
        <f t="shared" si="180"/>
        <v>December</v>
      </c>
      <c r="AC1454">
        <f t="shared" si="181"/>
        <v>2025</v>
      </c>
      <c r="AD1454" t="str">
        <f t="shared" si="182"/>
        <v/>
      </c>
      <c r="AE1454" t="str" cm="1">
        <f t="array" ref="AE1454">_xlfn.SWITCH(Y1454,"Saturday","Weekend","Sunday","Weekend","Weekday")</f>
        <v>Weekday</v>
      </c>
      <c r="AF1454" t="str">
        <f t="shared" si="183"/>
        <v>No</v>
      </c>
    </row>
    <row r="1455" spans="3:32" x14ac:dyDescent="0.25">
      <c r="C1455" t="s">
        <v>2459</v>
      </c>
      <c r="D1455" t="s">
        <v>390</v>
      </c>
      <c r="E1455" t="s">
        <v>55</v>
      </c>
      <c r="F1455">
        <v>2830</v>
      </c>
      <c r="G1455" s="9">
        <v>700</v>
      </c>
      <c r="H1455">
        <v>4</v>
      </c>
      <c r="I1455" s="9">
        <f t="shared" si="176"/>
        <v>2800</v>
      </c>
      <c r="X1455" s="5">
        <v>46011</v>
      </c>
      <c r="Y1455" t="str">
        <f t="shared" si="177"/>
        <v>Saturday</v>
      </c>
      <c r="Z1455">
        <f t="shared" si="178"/>
        <v>20</v>
      </c>
      <c r="AA1455">
        <f t="shared" si="179"/>
        <v>12</v>
      </c>
      <c r="AB1455" t="str">
        <f t="shared" si="180"/>
        <v>December</v>
      </c>
      <c r="AC1455">
        <f t="shared" si="181"/>
        <v>2025</v>
      </c>
      <c r="AD1455" t="str">
        <f t="shared" si="182"/>
        <v/>
      </c>
      <c r="AE1455" t="str" cm="1">
        <f t="array" ref="AE1455">_xlfn.SWITCH(Y1455,"Saturday","Weekend","Sunday","Weekend","Weekday")</f>
        <v>Weekend</v>
      </c>
      <c r="AF1455" t="str">
        <f t="shared" si="183"/>
        <v>Yes</v>
      </c>
    </row>
    <row r="1456" spans="3:32" x14ac:dyDescent="0.25">
      <c r="C1456" t="s">
        <v>2460</v>
      </c>
      <c r="D1456" t="s">
        <v>334</v>
      </c>
      <c r="E1456" t="s">
        <v>99</v>
      </c>
      <c r="F1456">
        <v>2760</v>
      </c>
      <c r="G1456" s="9">
        <v>5100</v>
      </c>
      <c r="H1456">
        <v>1</v>
      </c>
      <c r="I1456" s="9">
        <f t="shared" si="176"/>
        <v>5100</v>
      </c>
      <c r="X1456" s="5">
        <v>46012</v>
      </c>
      <c r="Y1456" t="str">
        <f t="shared" si="177"/>
        <v>Sunday</v>
      </c>
      <c r="Z1456">
        <f t="shared" si="178"/>
        <v>21</v>
      </c>
      <c r="AA1456">
        <f t="shared" si="179"/>
        <v>12</v>
      </c>
      <c r="AB1456" t="str">
        <f t="shared" si="180"/>
        <v>December</v>
      </c>
      <c r="AC1456">
        <f t="shared" si="181"/>
        <v>2025</v>
      </c>
      <c r="AD1456" t="str">
        <f t="shared" si="182"/>
        <v/>
      </c>
      <c r="AE1456" t="str" cm="1">
        <f t="array" ref="AE1456">_xlfn.SWITCH(Y1456,"Saturday","Weekend","Sunday","Weekend","Weekday")</f>
        <v>Weekend</v>
      </c>
      <c r="AF1456" t="str">
        <f t="shared" si="183"/>
        <v>Yes</v>
      </c>
    </row>
    <row r="1457" spans="3:32" x14ac:dyDescent="0.25">
      <c r="C1457" t="s">
        <v>2461</v>
      </c>
      <c r="D1457" t="s">
        <v>374</v>
      </c>
      <c r="E1457" t="s">
        <v>164</v>
      </c>
      <c r="F1457">
        <v>2770</v>
      </c>
      <c r="G1457" s="9">
        <v>15</v>
      </c>
      <c r="H1457">
        <v>1</v>
      </c>
      <c r="I1457" s="9">
        <f t="shared" si="176"/>
        <v>15</v>
      </c>
      <c r="X1457" s="5">
        <v>46013</v>
      </c>
      <c r="Y1457" t="str">
        <f t="shared" si="177"/>
        <v>Monday</v>
      </c>
      <c r="Z1457">
        <f t="shared" si="178"/>
        <v>22</v>
      </c>
      <c r="AA1457">
        <f t="shared" si="179"/>
        <v>12</v>
      </c>
      <c r="AB1457" t="str">
        <f t="shared" si="180"/>
        <v>December</v>
      </c>
      <c r="AC1457">
        <f t="shared" si="181"/>
        <v>2025</v>
      </c>
      <c r="AD1457" t="str">
        <f t="shared" si="182"/>
        <v/>
      </c>
      <c r="AE1457" t="str" cm="1">
        <f t="array" ref="AE1457">_xlfn.SWITCH(Y1457,"Saturday","Weekend","Sunday","Weekend","Weekday")</f>
        <v>Weekday</v>
      </c>
      <c r="AF1457" t="str">
        <f t="shared" si="183"/>
        <v>No</v>
      </c>
    </row>
    <row r="1458" spans="3:32" x14ac:dyDescent="0.25">
      <c r="C1458" t="s">
        <v>2462</v>
      </c>
      <c r="D1458" t="s">
        <v>390</v>
      </c>
      <c r="E1458" t="s">
        <v>162</v>
      </c>
      <c r="F1458">
        <v>2820</v>
      </c>
      <c r="G1458" s="9">
        <v>1400</v>
      </c>
      <c r="H1458">
        <v>5</v>
      </c>
      <c r="I1458" s="9">
        <f t="shared" si="176"/>
        <v>7000</v>
      </c>
      <c r="X1458" s="5">
        <v>46014</v>
      </c>
      <c r="Y1458" t="str">
        <f t="shared" si="177"/>
        <v>Tuesday</v>
      </c>
      <c r="Z1458">
        <f t="shared" si="178"/>
        <v>23</v>
      </c>
      <c r="AA1458">
        <f t="shared" si="179"/>
        <v>12</v>
      </c>
      <c r="AB1458" t="str">
        <f t="shared" si="180"/>
        <v>December</v>
      </c>
      <c r="AC1458">
        <f t="shared" si="181"/>
        <v>2025</v>
      </c>
      <c r="AD1458" t="str">
        <f t="shared" si="182"/>
        <v/>
      </c>
      <c r="AE1458" t="str" cm="1">
        <f t="array" ref="AE1458">_xlfn.SWITCH(Y1458,"Saturday","Weekend","Sunday","Weekend","Weekday")</f>
        <v>Weekday</v>
      </c>
      <c r="AF1458" t="str">
        <f t="shared" si="183"/>
        <v>No</v>
      </c>
    </row>
    <row r="1459" spans="3:32" x14ac:dyDescent="0.25">
      <c r="C1459" t="s">
        <v>2463</v>
      </c>
      <c r="D1459" t="s">
        <v>191</v>
      </c>
      <c r="E1459" t="s">
        <v>150</v>
      </c>
      <c r="F1459">
        <v>3000</v>
      </c>
      <c r="G1459" s="9">
        <v>39</v>
      </c>
      <c r="H1459">
        <v>4</v>
      </c>
      <c r="I1459" s="9">
        <f t="shared" si="176"/>
        <v>156</v>
      </c>
      <c r="X1459" s="5">
        <v>46015</v>
      </c>
      <c r="Y1459" t="str">
        <f t="shared" si="177"/>
        <v>Wednesday</v>
      </c>
      <c r="Z1459">
        <f t="shared" si="178"/>
        <v>24</v>
      </c>
      <c r="AA1459">
        <f t="shared" si="179"/>
        <v>12</v>
      </c>
      <c r="AB1459" t="str">
        <f t="shared" si="180"/>
        <v>December</v>
      </c>
      <c r="AC1459">
        <f t="shared" si="181"/>
        <v>2025</v>
      </c>
      <c r="AD1459" t="str">
        <f t="shared" si="182"/>
        <v/>
      </c>
      <c r="AE1459" t="str" cm="1">
        <f t="array" ref="AE1459">_xlfn.SWITCH(Y1459,"Saturday","Weekend","Sunday","Weekend","Weekday")</f>
        <v>Weekday</v>
      </c>
      <c r="AF1459" t="str">
        <f t="shared" si="183"/>
        <v>No</v>
      </c>
    </row>
    <row r="1460" spans="3:32" x14ac:dyDescent="0.25">
      <c r="C1460" t="s">
        <v>2464</v>
      </c>
      <c r="D1460" t="s">
        <v>180</v>
      </c>
      <c r="E1460" t="s">
        <v>105</v>
      </c>
      <c r="F1460">
        <v>2800</v>
      </c>
      <c r="G1460" s="9">
        <v>190</v>
      </c>
      <c r="H1460">
        <v>1</v>
      </c>
      <c r="I1460" s="9">
        <f t="shared" si="176"/>
        <v>190</v>
      </c>
      <c r="X1460" s="5">
        <v>46016</v>
      </c>
      <c r="Y1460" t="str">
        <f t="shared" si="177"/>
        <v>Thursday</v>
      </c>
      <c r="Z1460">
        <f t="shared" si="178"/>
        <v>25</v>
      </c>
      <c r="AA1460">
        <f t="shared" si="179"/>
        <v>12</v>
      </c>
      <c r="AB1460" t="str">
        <f t="shared" si="180"/>
        <v>December</v>
      </c>
      <c r="AC1460">
        <f t="shared" si="181"/>
        <v>2025</v>
      </c>
      <c r="AD1460" t="str">
        <f t="shared" si="182"/>
        <v>Christmas</v>
      </c>
      <c r="AE1460" t="str" cm="1">
        <f t="array" ref="AE1460">_xlfn.SWITCH(Y1460,"Saturday","Weekend","Sunday","Weekend","Weekday")</f>
        <v>Weekday</v>
      </c>
      <c r="AF1460" t="str">
        <f t="shared" si="183"/>
        <v>Yes</v>
      </c>
    </row>
    <row r="1461" spans="3:32" x14ac:dyDescent="0.25">
      <c r="C1461" t="s">
        <v>2465</v>
      </c>
      <c r="D1461" t="s">
        <v>336</v>
      </c>
      <c r="E1461" t="s">
        <v>89</v>
      </c>
      <c r="F1461">
        <v>2800</v>
      </c>
      <c r="G1461" s="9">
        <v>2600</v>
      </c>
      <c r="H1461">
        <v>1</v>
      </c>
      <c r="I1461" s="9">
        <f t="shared" si="176"/>
        <v>2600</v>
      </c>
      <c r="X1461" s="5">
        <v>46017</v>
      </c>
      <c r="Y1461" t="str">
        <f t="shared" si="177"/>
        <v>Friday</v>
      </c>
      <c r="Z1461">
        <f t="shared" si="178"/>
        <v>26</v>
      </c>
      <c r="AA1461">
        <f t="shared" si="179"/>
        <v>12</v>
      </c>
      <c r="AB1461" t="str">
        <f t="shared" si="180"/>
        <v>December</v>
      </c>
      <c r="AC1461">
        <f t="shared" si="181"/>
        <v>2025</v>
      </c>
      <c r="AD1461" t="str">
        <f t="shared" si="182"/>
        <v/>
      </c>
      <c r="AE1461" t="str" cm="1">
        <f t="array" ref="AE1461">_xlfn.SWITCH(Y1461,"Saturday","Weekend","Sunday","Weekend","Weekday")</f>
        <v>Weekday</v>
      </c>
      <c r="AF1461" t="str">
        <f t="shared" si="183"/>
        <v>No</v>
      </c>
    </row>
    <row r="1462" spans="3:32" x14ac:dyDescent="0.25">
      <c r="C1462" t="s">
        <v>2466</v>
      </c>
      <c r="D1462" t="s">
        <v>281</v>
      </c>
      <c r="E1462" t="s">
        <v>133</v>
      </c>
      <c r="F1462">
        <v>2800</v>
      </c>
      <c r="G1462" s="9">
        <v>720</v>
      </c>
      <c r="H1462">
        <v>1</v>
      </c>
      <c r="I1462" s="9">
        <f t="shared" si="176"/>
        <v>720</v>
      </c>
      <c r="X1462" s="5">
        <v>46018</v>
      </c>
      <c r="Y1462" t="str">
        <f t="shared" si="177"/>
        <v>Saturday</v>
      </c>
      <c r="Z1462">
        <f t="shared" si="178"/>
        <v>27</v>
      </c>
      <c r="AA1462">
        <f t="shared" si="179"/>
        <v>12</v>
      </c>
      <c r="AB1462" t="str">
        <f t="shared" si="180"/>
        <v>December</v>
      </c>
      <c r="AC1462">
        <f t="shared" si="181"/>
        <v>2025</v>
      </c>
      <c r="AD1462" t="str">
        <f t="shared" si="182"/>
        <v/>
      </c>
      <c r="AE1462" t="str" cm="1">
        <f t="array" ref="AE1462">_xlfn.SWITCH(Y1462,"Saturday","Weekend","Sunday","Weekend","Weekday")</f>
        <v>Weekend</v>
      </c>
      <c r="AF1462" t="str">
        <f t="shared" si="183"/>
        <v>Yes</v>
      </c>
    </row>
    <row r="1463" spans="3:32" x14ac:dyDescent="0.25">
      <c r="C1463" t="s">
        <v>2467</v>
      </c>
      <c r="D1463" t="s">
        <v>304</v>
      </c>
      <c r="E1463" t="s">
        <v>69</v>
      </c>
      <c r="F1463">
        <v>2770</v>
      </c>
      <c r="G1463" s="9">
        <v>1900</v>
      </c>
      <c r="H1463">
        <v>2</v>
      </c>
      <c r="I1463" s="9">
        <f t="shared" si="176"/>
        <v>3800</v>
      </c>
      <c r="X1463" s="5">
        <v>46019</v>
      </c>
      <c r="Y1463" t="str">
        <f t="shared" si="177"/>
        <v>Sunday</v>
      </c>
      <c r="Z1463">
        <f t="shared" si="178"/>
        <v>28</v>
      </c>
      <c r="AA1463">
        <f t="shared" si="179"/>
        <v>12</v>
      </c>
      <c r="AB1463" t="str">
        <f t="shared" si="180"/>
        <v>December</v>
      </c>
      <c r="AC1463">
        <f t="shared" si="181"/>
        <v>2025</v>
      </c>
      <c r="AD1463" t="str">
        <f t="shared" si="182"/>
        <v/>
      </c>
      <c r="AE1463" t="str" cm="1">
        <f t="array" ref="AE1463">_xlfn.SWITCH(Y1463,"Saturday","Weekend","Sunday","Weekend","Weekday")</f>
        <v>Weekend</v>
      </c>
      <c r="AF1463" t="str">
        <f t="shared" si="183"/>
        <v>Yes</v>
      </c>
    </row>
    <row r="1464" spans="3:32" x14ac:dyDescent="0.25">
      <c r="C1464" t="s">
        <v>2468</v>
      </c>
      <c r="D1464" t="s">
        <v>334</v>
      </c>
      <c r="E1464" t="s">
        <v>121</v>
      </c>
      <c r="F1464">
        <v>2710</v>
      </c>
      <c r="G1464" s="9">
        <v>59</v>
      </c>
      <c r="H1464">
        <v>1</v>
      </c>
      <c r="I1464" s="9">
        <f t="shared" si="176"/>
        <v>59</v>
      </c>
      <c r="X1464" s="5">
        <v>46020</v>
      </c>
      <c r="Y1464" t="str">
        <f t="shared" si="177"/>
        <v>Monday</v>
      </c>
      <c r="Z1464">
        <f t="shared" si="178"/>
        <v>29</v>
      </c>
      <c r="AA1464">
        <f t="shared" si="179"/>
        <v>12</v>
      </c>
      <c r="AB1464" t="str">
        <f t="shared" si="180"/>
        <v>December</v>
      </c>
      <c r="AC1464">
        <f t="shared" si="181"/>
        <v>2025</v>
      </c>
      <c r="AD1464" t="str">
        <f t="shared" si="182"/>
        <v/>
      </c>
      <c r="AE1464" t="str" cm="1">
        <f t="array" ref="AE1464">_xlfn.SWITCH(Y1464,"Saturday","Weekend","Sunday","Weekend","Weekday")</f>
        <v>Weekday</v>
      </c>
      <c r="AF1464" t="str">
        <f t="shared" si="183"/>
        <v>No</v>
      </c>
    </row>
    <row r="1465" spans="3:32" x14ac:dyDescent="0.25">
      <c r="C1465" t="s">
        <v>2469</v>
      </c>
      <c r="D1465" t="s">
        <v>378</v>
      </c>
      <c r="E1465" t="s">
        <v>116</v>
      </c>
      <c r="F1465">
        <v>2890</v>
      </c>
      <c r="G1465" s="9">
        <v>66</v>
      </c>
      <c r="H1465">
        <v>1</v>
      </c>
      <c r="I1465" s="9">
        <f t="shared" si="176"/>
        <v>66</v>
      </c>
      <c r="X1465" s="5">
        <v>46021</v>
      </c>
      <c r="Y1465" t="str">
        <f t="shared" si="177"/>
        <v>Tuesday</v>
      </c>
      <c r="Z1465">
        <f t="shared" si="178"/>
        <v>30</v>
      </c>
      <c r="AA1465">
        <f t="shared" si="179"/>
        <v>12</v>
      </c>
      <c r="AB1465" t="str">
        <f t="shared" si="180"/>
        <v>December</v>
      </c>
      <c r="AC1465">
        <f t="shared" si="181"/>
        <v>2025</v>
      </c>
      <c r="AD1465" t="str">
        <f t="shared" si="182"/>
        <v/>
      </c>
      <c r="AE1465" t="str" cm="1">
        <f t="array" ref="AE1465">_xlfn.SWITCH(Y1465,"Saturday","Weekend","Sunday","Weekend","Weekday")</f>
        <v>Weekday</v>
      </c>
      <c r="AF1465" t="str">
        <f t="shared" si="183"/>
        <v>No</v>
      </c>
    </row>
    <row r="1466" spans="3:32" x14ac:dyDescent="0.25">
      <c r="C1466" t="s">
        <v>2470</v>
      </c>
      <c r="D1466" t="s">
        <v>280</v>
      </c>
      <c r="E1466" t="s">
        <v>26</v>
      </c>
      <c r="F1466">
        <v>2770</v>
      </c>
      <c r="G1466" s="9">
        <v>850</v>
      </c>
      <c r="H1466">
        <v>1</v>
      </c>
      <c r="I1466" s="9">
        <f t="shared" si="176"/>
        <v>850</v>
      </c>
      <c r="X1466" s="5">
        <v>46022</v>
      </c>
      <c r="Y1466" t="str">
        <f t="shared" si="177"/>
        <v>Wednesday</v>
      </c>
      <c r="Z1466">
        <f t="shared" si="178"/>
        <v>31</v>
      </c>
      <c r="AA1466">
        <f t="shared" si="179"/>
        <v>12</v>
      </c>
      <c r="AB1466" t="str">
        <f t="shared" si="180"/>
        <v>December</v>
      </c>
      <c r="AC1466">
        <f t="shared" si="181"/>
        <v>2025</v>
      </c>
      <c r="AD1466" t="str">
        <f t="shared" si="182"/>
        <v/>
      </c>
      <c r="AE1466" t="str" cm="1">
        <f t="array" ref="AE1466">_xlfn.SWITCH(Y1466,"Saturday","Weekend","Sunday","Weekend","Weekday")</f>
        <v>Weekday</v>
      </c>
      <c r="AF1466" t="str">
        <f t="shared" si="183"/>
        <v>No</v>
      </c>
    </row>
    <row r="1467" spans="3:32" x14ac:dyDescent="0.25">
      <c r="C1467" t="s">
        <v>2471</v>
      </c>
      <c r="D1467" t="s">
        <v>394</v>
      </c>
      <c r="E1467" t="s">
        <v>125</v>
      </c>
      <c r="F1467">
        <v>2900</v>
      </c>
      <c r="G1467" s="9">
        <v>140</v>
      </c>
      <c r="H1467">
        <v>1</v>
      </c>
      <c r="I1467" s="9">
        <f t="shared" si="176"/>
        <v>140</v>
      </c>
      <c r="X1467" s="5">
        <v>46023</v>
      </c>
      <c r="Y1467" t="str">
        <f t="shared" si="177"/>
        <v>Thursday</v>
      </c>
      <c r="Z1467">
        <f t="shared" si="178"/>
        <v>1</v>
      </c>
      <c r="AA1467">
        <f t="shared" si="179"/>
        <v>1</v>
      </c>
      <c r="AB1467" t="str">
        <f t="shared" si="180"/>
        <v>January</v>
      </c>
      <c r="AC1467">
        <f t="shared" si="181"/>
        <v>2026</v>
      </c>
      <c r="AD1467" t="str">
        <f t="shared" si="182"/>
        <v>New Year's Day</v>
      </c>
      <c r="AE1467" t="str" cm="1">
        <f t="array" ref="AE1467">_xlfn.SWITCH(Y1467,"Saturday","Weekend","Sunday","Weekend","Weekday")</f>
        <v>Weekday</v>
      </c>
      <c r="AF1467" t="str">
        <f t="shared" si="183"/>
        <v>Yes</v>
      </c>
    </row>
    <row r="1468" spans="3:32" x14ac:dyDescent="0.25">
      <c r="C1468" t="s">
        <v>2472</v>
      </c>
      <c r="D1468" t="s">
        <v>181</v>
      </c>
      <c r="E1468" t="s">
        <v>29</v>
      </c>
      <c r="F1468">
        <v>2740</v>
      </c>
      <c r="G1468" s="9">
        <v>800</v>
      </c>
      <c r="H1468">
        <v>1</v>
      </c>
      <c r="I1468" s="9">
        <f t="shared" si="176"/>
        <v>800</v>
      </c>
      <c r="X1468" s="5">
        <v>46024</v>
      </c>
      <c r="Y1468" t="str">
        <f t="shared" si="177"/>
        <v>Friday</v>
      </c>
      <c r="Z1468">
        <f t="shared" si="178"/>
        <v>2</v>
      </c>
      <c r="AA1468">
        <f t="shared" si="179"/>
        <v>1</v>
      </c>
      <c r="AB1468" t="str">
        <f t="shared" si="180"/>
        <v>January</v>
      </c>
      <c r="AC1468">
        <f t="shared" si="181"/>
        <v>2026</v>
      </c>
      <c r="AD1468" t="str">
        <f t="shared" si="182"/>
        <v/>
      </c>
      <c r="AE1468" t="str" cm="1">
        <f t="array" ref="AE1468">_xlfn.SWITCH(Y1468,"Saturday","Weekend","Sunday","Weekend","Weekday")</f>
        <v>Weekday</v>
      </c>
      <c r="AF1468" t="str">
        <f t="shared" si="183"/>
        <v>No</v>
      </c>
    </row>
    <row r="1469" spans="3:32" x14ac:dyDescent="0.25">
      <c r="C1469" t="s">
        <v>2473</v>
      </c>
      <c r="D1469" t="s">
        <v>191</v>
      </c>
      <c r="E1469" t="s">
        <v>167</v>
      </c>
      <c r="F1469">
        <v>2830</v>
      </c>
      <c r="G1469" s="9">
        <v>10</v>
      </c>
      <c r="H1469">
        <v>5</v>
      </c>
      <c r="I1469" s="9">
        <f t="shared" si="176"/>
        <v>50</v>
      </c>
      <c r="X1469" s="5">
        <v>46025</v>
      </c>
      <c r="Y1469" t="str">
        <f t="shared" si="177"/>
        <v>Saturday</v>
      </c>
      <c r="Z1469">
        <f t="shared" si="178"/>
        <v>3</v>
      </c>
      <c r="AA1469">
        <f t="shared" si="179"/>
        <v>1</v>
      </c>
      <c r="AB1469" t="str">
        <f t="shared" si="180"/>
        <v>January</v>
      </c>
      <c r="AC1469">
        <f t="shared" si="181"/>
        <v>2026</v>
      </c>
      <c r="AD1469" t="str">
        <f t="shared" si="182"/>
        <v/>
      </c>
      <c r="AE1469" t="str" cm="1">
        <f t="array" ref="AE1469">_xlfn.SWITCH(Y1469,"Saturday","Weekend","Sunday","Weekend","Weekday")</f>
        <v>Weekend</v>
      </c>
      <c r="AF1469" t="str">
        <f t="shared" si="183"/>
        <v>Yes</v>
      </c>
    </row>
    <row r="1470" spans="3:32" x14ac:dyDescent="0.25">
      <c r="C1470" t="s">
        <v>2474</v>
      </c>
      <c r="D1470" t="s">
        <v>345</v>
      </c>
      <c r="E1470" t="s">
        <v>167</v>
      </c>
      <c r="F1470">
        <v>2910</v>
      </c>
      <c r="G1470" s="9">
        <v>5400</v>
      </c>
      <c r="H1470">
        <v>5</v>
      </c>
      <c r="I1470" s="9">
        <f t="shared" si="176"/>
        <v>27000</v>
      </c>
      <c r="X1470" s="5">
        <v>46026</v>
      </c>
      <c r="Y1470" t="str">
        <f t="shared" si="177"/>
        <v>Sunday</v>
      </c>
      <c r="Z1470">
        <f t="shared" si="178"/>
        <v>4</v>
      </c>
      <c r="AA1470">
        <f t="shared" si="179"/>
        <v>1</v>
      </c>
      <c r="AB1470" t="str">
        <f t="shared" si="180"/>
        <v>January</v>
      </c>
      <c r="AC1470">
        <f t="shared" si="181"/>
        <v>2026</v>
      </c>
      <c r="AD1470" t="str">
        <f t="shared" si="182"/>
        <v/>
      </c>
      <c r="AE1470" t="str" cm="1">
        <f t="array" ref="AE1470">_xlfn.SWITCH(Y1470,"Saturday","Weekend","Sunday","Weekend","Weekday")</f>
        <v>Weekend</v>
      </c>
      <c r="AF1470" t="str">
        <f t="shared" si="183"/>
        <v>Yes</v>
      </c>
    </row>
    <row r="1471" spans="3:32" x14ac:dyDescent="0.25">
      <c r="C1471" t="s">
        <v>2475</v>
      </c>
      <c r="D1471" t="s">
        <v>364</v>
      </c>
      <c r="E1471" t="s">
        <v>148</v>
      </c>
      <c r="F1471">
        <v>2870</v>
      </c>
      <c r="G1471" s="9">
        <v>1800</v>
      </c>
      <c r="H1471">
        <v>7</v>
      </c>
      <c r="I1471" s="9">
        <f t="shared" si="176"/>
        <v>12600</v>
      </c>
      <c r="X1471" s="5">
        <v>46027</v>
      </c>
      <c r="Y1471" t="str">
        <f t="shared" si="177"/>
        <v>Monday</v>
      </c>
      <c r="Z1471">
        <f t="shared" si="178"/>
        <v>5</v>
      </c>
      <c r="AA1471">
        <f t="shared" si="179"/>
        <v>1</v>
      </c>
      <c r="AB1471" t="str">
        <f t="shared" si="180"/>
        <v>January</v>
      </c>
      <c r="AC1471">
        <f t="shared" si="181"/>
        <v>2026</v>
      </c>
      <c r="AD1471" t="str">
        <f t="shared" si="182"/>
        <v/>
      </c>
      <c r="AE1471" t="str" cm="1">
        <f t="array" ref="AE1471">_xlfn.SWITCH(Y1471,"Saturday","Weekend","Sunday","Weekend","Weekday")</f>
        <v>Weekday</v>
      </c>
      <c r="AF1471" t="str">
        <f t="shared" si="183"/>
        <v>No</v>
      </c>
    </row>
    <row r="1472" spans="3:32" x14ac:dyDescent="0.25">
      <c r="C1472" t="s">
        <v>2476</v>
      </c>
      <c r="D1472" t="s">
        <v>309</v>
      </c>
      <c r="E1472" t="s">
        <v>130</v>
      </c>
      <c r="F1472">
        <v>2900</v>
      </c>
      <c r="G1472" s="9">
        <v>740</v>
      </c>
      <c r="H1472">
        <v>1</v>
      </c>
      <c r="I1472" s="9">
        <f t="shared" si="176"/>
        <v>740</v>
      </c>
      <c r="X1472" s="5">
        <v>46028</v>
      </c>
      <c r="Y1472" t="str">
        <f t="shared" si="177"/>
        <v>Tuesday</v>
      </c>
      <c r="Z1472">
        <f t="shared" si="178"/>
        <v>6</v>
      </c>
      <c r="AA1472">
        <f t="shared" si="179"/>
        <v>1</v>
      </c>
      <c r="AB1472" t="str">
        <f t="shared" si="180"/>
        <v>January</v>
      </c>
      <c r="AC1472">
        <f t="shared" si="181"/>
        <v>2026</v>
      </c>
      <c r="AD1472" t="str">
        <f t="shared" si="182"/>
        <v/>
      </c>
      <c r="AE1472" t="str" cm="1">
        <f t="array" ref="AE1472">_xlfn.SWITCH(Y1472,"Saturday","Weekend","Sunday","Weekend","Weekday")</f>
        <v>Weekday</v>
      </c>
      <c r="AF1472" t="str">
        <f t="shared" si="183"/>
        <v>No</v>
      </c>
    </row>
    <row r="1473" spans="3:32" x14ac:dyDescent="0.25">
      <c r="C1473" t="s">
        <v>2477</v>
      </c>
      <c r="D1473" t="s">
        <v>311</v>
      </c>
      <c r="E1473" t="s">
        <v>69</v>
      </c>
      <c r="F1473">
        <v>3000</v>
      </c>
      <c r="G1473" s="9">
        <v>73</v>
      </c>
      <c r="H1473">
        <v>1</v>
      </c>
      <c r="I1473" s="9">
        <f t="shared" si="176"/>
        <v>73</v>
      </c>
      <c r="X1473" s="5">
        <v>46029</v>
      </c>
      <c r="Y1473" t="str">
        <f t="shared" si="177"/>
        <v>Wednesday</v>
      </c>
      <c r="Z1473">
        <f t="shared" si="178"/>
        <v>7</v>
      </c>
      <c r="AA1473">
        <f t="shared" si="179"/>
        <v>1</v>
      </c>
      <c r="AB1473" t="str">
        <f t="shared" si="180"/>
        <v>January</v>
      </c>
      <c r="AC1473">
        <f t="shared" si="181"/>
        <v>2026</v>
      </c>
      <c r="AD1473" t="str">
        <f t="shared" si="182"/>
        <v/>
      </c>
      <c r="AE1473" t="str" cm="1">
        <f t="array" ref="AE1473">_xlfn.SWITCH(Y1473,"Saturday","Weekend","Sunday","Weekend","Weekday")</f>
        <v>Weekday</v>
      </c>
      <c r="AF1473" t="str">
        <f t="shared" si="183"/>
        <v>No</v>
      </c>
    </row>
    <row r="1474" spans="3:32" x14ac:dyDescent="0.25">
      <c r="C1474" t="s">
        <v>2478</v>
      </c>
      <c r="D1474" t="s">
        <v>225</v>
      </c>
      <c r="E1474" t="s">
        <v>115</v>
      </c>
      <c r="F1474">
        <v>2840</v>
      </c>
      <c r="G1474" s="9">
        <v>500</v>
      </c>
      <c r="H1474">
        <v>7</v>
      </c>
      <c r="I1474" s="9">
        <f t="shared" si="176"/>
        <v>3500</v>
      </c>
      <c r="X1474" s="5">
        <v>46030</v>
      </c>
      <c r="Y1474" t="str">
        <f t="shared" si="177"/>
        <v>Thursday</v>
      </c>
      <c r="Z1474">
        <f t="shared" si="178"/>
        <v>8</v>
      </c>
      <c r="AA1474">
        <f t="shared" si="179"/>
        <v>1</v>
      </c>
      <c r="AB1474" t="str">
        <f t="shared" si="180"/>
        <v>January</v>
      </c>
      <c r="AC1474">
        <f t="shared" si="181"/>
        <v>2026</v>
      </c>
      <c r="AD1474" t="str">
        <f t="shared" si="182"/>
        <v/>
      </c>
      <c r="AE1474" t="str" cm="1">
        <f t="array" ref="AE1474">_xlfn.SWITCH(Y1474,"Saturday","Weekend","Sunday","Weekend","Weekday")</f>
        <v>Weekday</v>
      </c>
      <c r="AF1474" t="str">
        <f t="shared" si="183"/>
        <v>No</v>
      </c>
    </row>
    <row r="1475" spans="3:32" x14ac:dyDescent="0.25">
      <c r="C1475" t="s">
        <v>2479</v>
      </c>
      <c r="D1475" t="s">
        <v>231</v>
      </c>
      <c r="E1475" t="s">
        <v>140</v>
      </c>
      <c r="F1475">
        <v>2980</v>
      </c>
      <c r="G1475" s="9">
        <v>86</v>
      </c>
      <c r="H1475">
        <v>1</v>
      </c>
      <c r="I1475" s="9">
        <f t="shared" si="176"/>
        <v>86</v>
      </c>
      <c r="X1475" s="5">
        <v>46031</v>
      </c>
      <c r="Y1475" t="str">
        <f t="shared" si="177"/>
        <v>Friday</v>
      </c>
      <c r="Z1475">
        <f t="shared" si="178"/>
        <v>9</v>
      </c>
      <c r="AA1475">
        <f t="shared" si="179"/>
        <v>1</v>
      </c>
      <c r="AB1475" t="str">
        <f t="shared" si="180"/>
        <v>January</v>
      </c>
      <c r="AC1475">
        <f t="shared" si="181"/>
        <v>2026</v>
      </c>
      <c r="AD1475" t="str">
        <f t="shared" si="182"/>
        <v/>
      </c>
      <c r="AE1475" t="str" cm="1">
        <f t="array" ref="AE1475">_xlfn.SWITCH(Y1475,"Saturday","Weekend","Sunday","Weekend","Weekday")</f>
        <v>Weekday</v>
      </c>
      <c r="AF1475" t="str">
        <f t="shared" si="183"/>
        <v>No</v>
      </c>
    </row>
    <row r="1476" spans="3:32" x14ac:dyDescent="0.25">
      <c r="C1476" t="s">
        <v>2480</v>
      </c>
      <c r="D1476" t="s">
        <v>417</v>
      </c>
      <c r="E1476" t="s">
        <v>152</v>
      </c>
      <c r="F1476">
        <v>2780</v>
      </c>
      <c r="G1476" s="9">
        <v>580</v>
      </c>
      <c r="H1476">
        <v>1</v>
      </c>
      <c r="I1476" s="9">
        <f t="shared" si="176"/>
        <v>580</v>
      </c>
      <c r="X1476" s="5">
        <v>46032</v>
      </c>
      <c r="Y1476" t="str">
        <f t="shared" si="177"/>
        <v>Saturday</v>
      </c>
      <c r="Z1476">
        <f t="shared" si="178"/>
        <v>10</v>
      </c>
      <c r="AA1476">
        <f t="shared" si="179"/>
        <v>1</v>
      </c>
      <c r="AB1476" t="str">
        <f t="shared" si="180"/>
        <v>January</v>
      </c>
      <c r="AC1476">
        <f t="shared" si="181"/>
        <v>2026</v>
      </c>
      <c r="AD1476" t="str">
        <f t="shared" si="182"/>
        <v/>
      </c>
      <c r="AE1476" t="str" cm="1">
        <f t="array" ref="AE1476">_xlfn.SWITCH(Y1476,"Saturday","Weekend","Sunday","Weekend","Weekday")</f>
        <v>Weekend</v>
      </c>
      <c r="AF1476" t="str">
        <f t="shared" si="183"/>
        <v>Yes</v>
      </c>
    </row>
    <row r="1477" spans="3:32" x14ac:dyDescent="0.25">
      <c r="C1477" t="s">
        <v>2481</v>
      </c>
      <c r="D1477" t="s">
        <v>322</v>
      </c>
      <c r="E1477" t="s">
        <v>127</v>
      </c>
      <c r="F1477">
        <v>2770</v>
      </c>
      <c r="G1477" s="9">
        <v>690</v>
      </c>
      <c r="H1477">
        <v>1</v>
      </c>
      <c r="I1477" s="9">
        <f t="shared" si="176"/>
        <v>690</v>
      </c>
      <c r="X1477" s="5">
        <v>46033</v>
      </c>
      <c r="Y1477" t="str">
        <f t="shared" si="177"/>
        <v>Sunday</v>
      </c>
      <c r="Z1477">
        <f t="shared" si="178"/>
        <v>11</v>
      </c>
      <c r="AA1477">
        <f t="shared" si="179"/>
        <v>1</v>
      </c>
      <c r="AB1477" t="str">
        <f t="shared" si="180"/>
        <v>January</v>
      </c>
      <c r="AC1477">
        <f t="shared" si="181"/>
        <v>2026</v>
      </c>
      <c r="AD1477" t="str">
        <f t="shared" si="182"/>
        <v/>
      </c>
      <c r="AE1477" t="str" cm="1">
        <f t="array" ref="AE1477">_xlfn.SWITCH(Y1477,"Saturday","Weekend","Sunday","Weekend","Weekday")</f>
        <v>Weekend</v>
      </c>
      <c r="AF1477" t="str">
        <f t="shared" si="183"/>
        <v>Yes</v>
      </c>
    </row>
    <row r="1478" spans="3:32" x14ac:dyDescent="0.25">
      <c r="C1478" t="s">
        <v>2482</v>
      </c>
      <c r="D1478" t="s">
        <v>373</v>
      </c>
      <c r="E1478" t="s">
        <v>42</v>
      </c>
      <c r="F1478">
        <v>2880</v>
      </c>
      <c r="G1478" s="9">
        <v>95</v>
      </c>
      <c r="H1478">
        <v>1</v>
      </c>
      <c r="I1478" s="9">
        <f t="shared" si="176"/>
        <v>95</v>
      </c>
      <c r="X1478" s="5">
        <v>46034</v>
      </c>
      <c r="Y1478" t="str">
        <f t="shared" si="177"/>
        <v>Monday</v>
      </c>
      <c r="Z1478">
        <f t="shared" si="178"/>
        <v>12</v>
      </c>
      <c r="AA1478">
        <f t="shared" si="179"/>
        <v>1</v>
      </c>
      <c r="AB1478" t="str">
        <f t="shared" si="180"/>
        <v>January</v>
      </c>
      <c r="AC1478">
        <f t="shared" si="181"/>
        <v>2026</v>
      </c>
      <c r="AD1478" t="str">
        <f t="shared" si="182"/>
        <v/>
      </c>
      <c r="AE1478" t="str" cm="1">
        <f t="array" ref="AE1478">_xlfn.SWITCH(Y1478,"Saturday","Weekend","Sunday","Weekend","Weekday")</f>
        <v>Weekday</v>
      </c>
      <c r="AF1478" t="str">
        <f t="shared" si="183"/>
        <v>No</v>
      </c>
    </row>
    <row r="1479" spans="3:32" x14ac:dyDescent="0.25">
      <c r="C1479" t="s">
        <v>2483</v>
      </c>
      <c r="D1479" t="s">
        <v>268</v>
      </c>
      <c r="E1479" t="s">
        <v>87</v>
      </c>
      <c r="F1479">
        <v>2980</v>
      </c>
      <c r="G1479" s="9">
        <v>68</v>
      </c>
      <c r="H1479">
        <v>1</v>
      </c>
      <c r="I1479" s="9">
        <f t="shared" ref="I1479:I1542" si="184">G1479*H1479</f>
        <v>68</v>
      </c>
      <c r="X1479" s="5">
        <v>46035</v>
      </c>
      <c r="Y1479" t="str">
        <f t="shared" ref="Y1479:Y1542" si="185">TEXT(X1479,"dddd")</f>
        <v>Tuesday</v>
      </c>
      <c r="Z1479">
        <f t="shared" ref="Z1479:Z1542" si="186">DAY(X1479)</f>
        <v>13</v>
      </c>
      <c r="AA1479">
        <f t="shared" ref="AA1479:AA1542" si="187">MONTH(X1479)</f>
        <v>1</v>
      </c>
      <c r="AB1479" t="str">
        <f t="shared" ref="AB1479:AB1542" si="188">TEXT(X1479,"mmmm")</f>
        <v>January</v>
      </c>
      <c r="AC1479">
        <f t="shared" ref="AC1479:AC1542" si="189">YEAR(X1479)</f>
        <v>2026</v>
      </c>
      <c r="AD1479" t="str">
        <f t="shared" ref="AD1479:AD1542" si="190">_xlfn.XLOOKUP(X1479,$AH$6:$AH$105,$AI$6:$AI$105,"")</f>
        <v/>
      </c>
      <c r="AE1479" t="str" cm="1">
        <f t="array" ref="AE1479">_xlfn.SWITCH(Y1479,"Saturday","Weekend","Sunday","Weekend","Weekday")</f>
        <v>Weekday</v>
      </c>
      <c r="AF1479" t="str">
        <f t="shared" ref="AF1479:AF1542" si="191">IF(OR(NOT(AD1479=""),AE1479="Weekend"),"Yes","No")</f>
        <v>No</v>
      </c>
    </row>
    <row r="1480" spans="3:32" x14ac:dyDescent="0.25">
      <c r="C1480" t="s">
        <v>2484</v>
      </c>
      <c r="D1480" t="s">
        <v>382</v>
      </c>
      <c r="E1480" t="s">
        <v>172</v>
      </c>
      <c r="F1480">
        <v>2820</v>
      </c>
      <c r="G1480" s="9">
        <v>57</v>
      </c>
      <c r="H1480">
        <v>6</v>
      </c>
      <c r="I1480" s="9">
        <f t="shared" si="184"/>
        <v>342</v>
      </c>
      <c r="X1480" s="5">
        <v>46036</v>
      </c>
      <c r="Y1480" t="str">
        <f t="shared" si="185"/>
        <v>Wednesday</v>
      </c>
      <c r="Z1480">
        <f t="shared" si="186"/>
        <v>14</v>
      </c>
      <c r="AA1480">
        <f t="shared" si="187"/>
        <v>1</v>
      </c>
      <c r="AB1480" t="str">
        <f t="shared" si="188"/>
        <v>January</v>
      </c>
      <c r="AC1480">
        <f t="shared" si="189"/>
        <v>2026</v>
      </c>
      <c r="AD1480" t="str">
        <f t="shared" si="190"/>
        <v/>
      </c>
      <c r="AE1480" t="str" cm="1">
        <f t="array" ref="AE1480">_xlfn.SWITCH(Y1480,"Saturday","Weekend","Sunday","Weekend","Weekday")</f>
        <v>Weekday</v>
      </c>
      <c r="AF1480" t="str">
        <f t="shared" si="191"/>
        <v>No</v>
      </c>
    </row>
    <row r="1481" spans="3:32" x14ac:dyDescent="0.25">
      <c r="C1481" t="s">
        <v>2485</v>
      </c>
      <c r="D1481" t="s">
        <v>304</v>
      </c>
      <c r="E1481" t="s">
        <v>102</v>
      </c>
      <c r="F1481">
        <v>2880</v>
      </c>
      <c r="G1481" s="9">
        <v>910</v>
      </c>
      <c r="H1481">
        <v>1</v>
      </c>
      <c r="I1481" s="9">
        <f t="shared" si="184"/>
        <v>910</v>
      </c>
      <c r="X1481" s="5">
        <v>46037</v>
      </c>
      <c r="Y1481" t="str">
        <f t="shared" si="185"/>
        <v>Thursday</v>
      </c>
      <c r="Z1481">
        <f t="shared" si="186"/>
        <v>15</v>
      </c>
      <c r="AA1481">
        <f t="shared" si="187"/>
        <v>1</v>
      </c>
      <c r="AB1481" t="str">
        <f t="shared" si="188"/>
        <v>January</v>
      </c>
      <c r="AC1481">
        <f t="shared" si="189"/>
        <v>2026</v>
      </c>
      <c r="AD1481" t="str">
        <f t="shared" si="190"/>
        <v/>
      </c>
      <c r="AE1481" t="str" cm="1">
        <f t="array" ref="AE1481">_xlfn.SWITCH(Y1481,"Saturday","Weekend","Sunday","Weekend","Weekday")</f>
        <v>Weekday</v>
      </c>
      <c r="AF1481" t="str">
        <f t="shared" si="191"/>
        <v>No</v>
      </c>
    </row>
    <row r="1482" spans="3:32" x14ac:dyDescent="0.25">
      <c r="C1482" t="s">
        <v>2486</v>
      </c>
      <c r="D1482" t="s">
        <v>302</v>
      </c>
      <c r="E1482" t="s">
        <v>26</v>
      </c>
      <c r="F1482">
        <v>2880</v>
      </c>
      <c r="G1482" s="9">
        <v>8300</v>
      </c>
      <c r="H1482">
        <v>1</v>
      </c>
      <c r="I1482" s="9">
        <f t="shared" si="184"/>
        <v>8300</v>
      </c>
      <c r="X1482" s="5">
        <v>46038</v>
      </c>
      <c r="Y1482" t="str">
        <f t="shared" si="185"/>
        <v>Friday</v>
      </c>
      <c r="Z1482">
        <f t="shared" si="186"/>
        <v>16</v>
      </c>
      <c r="AA1482">
        <f t="shared" si="187"/>
        <v>1</v>
      </c>
      <c r="AB1482" t="str">
        <f t="shared" si="188"/>
        <v>January</v>
      </c>
      <c r="AC1482">
        <f t="shared" si="189"/>
        <v>2026</v>
      </c>
      <c r="AD1482" t="str">
        <f t="shared" si="190"/>
        <v/>
      </c>
      <c r="AE1482" t="str" cm="1">
        <f t="array" ref="AE1482">_xlfn.SWITCH(Y1482,"Saturday","Weekend","Sunday","Weekend","Weekday")</f>
        <v>Weekday</v>
      </c>
      <c r="AF1482" t="str">
        <f t="shared" si="191"/>
        <v>No</v>
      </c>
    </row>
    <row r="1483" spans="3:32" x14ac:dyDescent="0.25">
      <c r="C1483" t="s">
        <v>2487</v>
      </c>
      <c r="D1483" t="s">
        <v>444</v>
      </c>
      <c r="E1483" t="s">
        <v>41</v>
      </c>
      <c r="F1483">
        <v>2770</v>
      </c>
      <c r="G1483" s="9">
        <v>580</v>
      </c>
      <c r="H1483">
        <v>2</v>
      </c>
      <c r="I1483" s="9">
        <f t="shared" si="184"/>
        <v>1160</v>
      </c>
      <c r="X1483" s="5">
        <v>46039</v>
      </c>
      <c r="Y1483" t="str">
        <f t="shared" si="185"/>
        <v>Saturday</v>
      </c>
      <c r="Z1483">
        <f t="shared" si="186"/>
        <v>17</v>
      </c>
      <c r="AA1483">
        <f t="shared" si="187"/>
        <v>1</v>
      </c>
      <c r="AB1483" t="str">
        <f t="shared" si="188"/>
        <v>January</v>
      </c>
      <c r="AC1483">
        <f t="shared" si="189"/>
        <v>2026</v>
      </c>
      <c r="AD1483" t="str">
        <f t="shared" si="190"/>
        <v/>
      </c>
      <c r="AE1483" t="str" cm="1">
        <f t="array" ref="AE1483">_xlfn.SWITCH(Y1483,"Saturday","Weekend","Sunday","Weekend","Weekday")</f>
        <v>Weekend</v>
      </c>
      <c r="AF1483" t="str">
        <f t="shared" si="191"/>
        <v>Yes</v>
      </c>
    </row>
    <row r="1484" spans="3:32" x14ac:dyDescent="0.25">
      <c r="C1484" t="s">
        <v>2488</v>
      </c>
      <c r="D1484" t="s">
        <v>408</v>
      </c>
      <c r="E1484" t="s">
        <v>58</v>
      </c>
      <c r="F1484">
        <v>2900</v>
      </c>
      <c r="G1484" s="9">
        <v>88</v>
      </c>
      <c r="H1484">
        <v>1</v>
      </c>
      <c r="I1484" s="9">
        <f t="shared" si="184"/>
        <v>88</v>
      </c>
      <c r="X1484" s="5">
        <v>46040</v>
      </c>
      <c r="Y1484" t="str">
        <f t="shared" si="185"/>
        <v>Sunday</v>
      </c>
      <c r="Z1484">
        <f t="shared" si="186"/>
        <v>18</v>
      </c>
      <c r="AA1484">
        <f t="shared" si="187"/>
        <v>1</v>
      </c>
      <c r="AB1484" t="str">
        <f t="shared" si="188"/>
        <v>January</v>
      </c>
      <c r="AC1484">
        <f t="shared" si="189"/>
        <v>2026</v>
      </c>
      <c r="AD1484" t="str">
        <f t="shared" si="190"/>
        <v/>
      </c>
      <c r="AE1484" t="str" cm="1">
        <f t="array" ref="AE1484">_xlfn.SWITCH(Y1484,"Saturday","Weekend","Sunday","Weekend","Weekday")</f>
        <v>Weekend</v>
      </c>
      <c r="AF1484" t="str">
        <f t="shared" si="191"/>
        <v>Yes</v>
      </c>
    </row>
    <row r="1485" spans="3:32" x14ac:dyDescent="0.25">
      <c r="C1485" t="s">
        <v>2489</v>
      </c>
      <c r="D1485" t="s">
        <v>222</v>
      </c>
      <c r="E1485" t="s">
        <v>148</v>
      </c>
      <c r="F1485">
        <v>2870</v>
      </c>
      <c r="G1485" s="9">
        <v>210</v>
      </c>
      <c r="H1485">
        <v>1</v>
      </c>
      <c r="I1485" s="9">
        <f t="shared" si="184"/>
        <v>210</v>
      </c>
      <c r="X1485" s="5">
        <v>46041</v>
      </c>
      <c r="Y1485" t="str">
        <f t="shared" si="185"/>
        <v>Monday</v>
      </c>
      <c r="Z1485">
        <f t="shared" si="186"/>
        <v>19</v>
      </c>
      <c r="AA1485">
        <f t="shared" si="187"/>
        <v>1</v>
      </c>
      <c r="AB1485" t="str">
        <f t="shared" si="188"/>
        <v>January</v>
      </c>
      <c r="AC1485">
        <f t="shared" si="189"/>
        <v>2026</v>
      </c>
      <c r="AD1485" t="str">
        <f t="shared" si="190"/>
        <v>Martin Luther King Jr. Day</v>
      </c>
      <c r="AE1485" t="str" cm="1">
        <f t="array" ref="AE1485">_xlfn.SWITCH(Y1485,"Saturday","Weekend","Sunday","Weekend","Weekday")</f>
        <v>Weekday</v>
      </c>
      <c r="AF1485" t="str">
        <f t="shared" si="191"/>
        <v>Yes</v>
      </c>
    </row>
    <row r="1486" spans="3:32" x14ac:dyDescent="0.25">
      <c r="C1486" t="s">
        <v>2490</v>
      </c>
      <c r="D1486" t="s">
        <v>311</v>
      </c>
      <c r="E1486" t="s">
        <v>138</v>
      </c>
      <c r="F1486">
        <v>2810</v>
      </c>
      <c r="G1486" s="9">
        <v>180</v>
      </c>
      <c r="H1486">
        <v>1</v>
      </c>
      <c r="I1486" s="9">
        <f t="shared" si="184"/>
        <v>180</v>
      </c>
      <c r="X1486" s="5">
        <v>46042</v>
      </c>
      <c r="Y1486" t="str">
        <f t="shared" si="185"/>
        <v>Tuesday</v>
      </c>
      <c r="Z1486">
        <f t="shared" si="186"/>
        <v>20</v>
      </c>
      <c r="AA1486">
        <f t="shared" si="187"/>
        <v>1</v>
      </c>
      <c r="AB1486" t="str">
        <f t="shared" si="188"/>
        <v>January</v>
      </c>
      <c r="AC1486">
        <f t="shared" si="189"/>
        <v>2026</v>
      </c>
      <c r="AD1486" t="str">
        <f t="shared" si="190"/>
        <v/>
      </c>
      <c r="AE1486" t="str" cm="1">
        <f t="array" ref="AE1486">_xlfn.SWITCH(Y1486,"Saturday","Weekend","Sunday","Weekend","Weekday")</f>
        <v>Weekday</v>
      </c>
      <c r="AF1486" t="str">
        <f t="shared" si="191"/>
        <v>No</v>
      </c>
    </row>
    <row r="1487" spans="3:32" x14ac:dyDescent="0.25">
      <c r="C1487" t="s">
        <v>2491</v>
      </c>
      <c r="D1487" t="s">
        <v>300</v>
      </c>
      <c r="E1487" t="s">
        <v>154</v>
      </c>
      <c r="F1487">
        <v>2710</v>
      </c>
      <c r="G1487" s="9">
        <v>960</v>
      </c>
      <c r="H1487">
        <v>1</v>
      </c>
      <c r="I1487" s="9">
        <f t="shared" si="184"/>
        <v>960</v>
      </c>
      <c r="X1487" s="5">
        <v>46043</v>
      </c>
      <c r="Y1487" t="str">
        <f t="shared" si="185"/>
        <v>Wednesday</v>
      </c>
      <c r="Z1487">
        <f t="shared" si="186"/>
        <v>21</v>
      </c>
      <c r="AA1487">
        <f t="shared" si="187"/>
        <v>1</v>
      </c>
      <c r="AB1487" t="str">
        <f t="shared" si="188"/>
        <v>January</v>
      </c>
      <c r="AC1487">
        <f t="shared" si="189"/>
        <v>2026</v>
      </c>
      <c r="AD1487" t="str">
        <f t="shared" si="190"/>
        <v/>
      </c>
      <c r="AE1487" t="str" cm="1">
        <f t="array" ref="AE1487">_xlfn.SWITCH(Y1487,"Saturday","Weekend","Sunday","Weekend","Weekday")</f>
        <v>Weekday</v>
      </c>
      <c r="AF1487" t="str">
        <f t="shared" si="191"/>
        <v>No</v>
      </c>
    </row>
    <row r="1488" spans="3:32" x14ac:dyDescent="0.25">
      <c r="C1488" t="s">
        <v>2492</v>
      </c>
      <c r="D1488" t="s">
        <v>385</v>
      </c>
      <c r="E1488" t="s">
        <v>107</v>
      </c>
      <c r="F1488">
        <v>2870</v>
      </c>
      <c r="G1488" s="9">
        <v>8700</v>
      </c>
      <c r="H1488">
        <v>1</v>
      </c>
      <c r="I1488" s="9">
        <f t="shared" si="184"/>
        <v>8700</v>
      </c>
      <c r="X1488" s="5">
        <v>46044</v>
      </c>
      <c r="Y1488" t="str">
        <f t="shared" si="185"/>
        <v>Thursday</v>
      </c>
      <c r="Z1488">
        <f t="shared" si="186"/>
        <v>22</v>
      </c>
      <c r="AA1488">
        <f t="shared" si="187"/>
        <v>1</v>
      </c>
      <c r="AB1488" t="str">
        <f t="shared" si="188"/>
        <v>January</v>
      </c>
      <c r="AC1488">
        <f t="shared" si="189"/>
        <v>2026</v>
      </c>
      <c r="AD1488" t="str">
        <f t="shared" si="190"/>
        <v/>
      </c>
      <c r="AE1488" t="str" cm="1">
        <f t="array" ref="AE1488">_xlfn.SWITCH(Y1488,"Saturday","Weekend","Sunday","Weekend","Weekday")</f>
        <v>Weekday</v>
      </c>
      <c r="AF1488" t="str">
        <f t="shared" si="191"/>
        <v>No</v>
      </c>
    </row>
    <row r="1489" spans="3:32" x14ac:dyDescent="0.25">
      <c r="C1489" t="s">
        <v>2493</v>
      </c>
      <c r="D1489" t="s">
        <v>419</v>
      </c>
      <c r="E1489" t="s">
        <v>99</v>
      </c>
      <c r="F1489">
        <v>2850</v>
      </c>
      <c r="G1489" s="9">
        <v>450</v>
      </c>
      <c r="H1489">
        <v>1</v>
      </c>
      <c r="I1489" s="9">
        <f t="shared" si="184"/>
        <v>450</v>
      </c>
      <c r="X1489" s="5">
        <v>46045</v>
      </c>
      <c r="Y1489" t="str">
        <f t="shared" si="185"/>
        <v>Friday</v>
      </c>
      <c r="Z1489">
        <f t="shared" si="186"/>
        <v>23</v>
      </c>
      <c r="AA1489">
        <f t="shared" si="187"/>
        <v>1</v>
      </c>
      <c r="AB1489" t="str">
        <f t="shared" si="188"/>
        <v>January</v>
      </c>
      <c r="AC1489">
        <f t="shared" si="189"/>
        <v>2026</v>
      </c>
      <c r="AD1489" t="str">
        <f t="shared" si="190"/>
        <v/>
      </c>
      <c r="AE1489" t="str" cm="1">
        <f t="array" ref="AE1489">_xlfn.SWITCH(Y1489,"Saturday","Weekend","Sunday","Weekend","Weekday")</f>
        <v>Weekday</v>
      </c>
      <c r="AF1489" t="str">
        <f t="shared" si="191"/>
        <v>No</v>
      </c>
    </row>
    <row r="1490" spans="3:32" x14ac:dyDescent="0.25">
      <c r="C1490" t="s">
        <v>2494</v>
      </c>
      <c r="D1490" t="s">
        <v>280</v>
      </c>
      <c r="E1490" t="s">
        <v>53</v>
      </c>
      <c r="F1490">
        <v>2740</v>
      </c>
      <c r="G1490" s="9">
        <v>5400</v>
      </c>
      <c r="H1490">
        <v>4</v>
      </c>
      <c r="I1490" s="9">
        <f t="shared" si="184"/>
        <v>21600</v>
      </c>
      <c r="X1490" s="5">
        <v>46046</v>
      </c>
      <c r="Y1490" t="str">
        <f t="shared" si="185"/>
        <v>Saturday</v>
      </c>
      <c r="Z1490">
        <f t="shared" si="186"/>
        <v>24</v>
      </c>
      <c r="AA1490">
        <f t="shared" si="187"/>
        <v>1</v>
      </c>
      <c r="AB1490" t="str">
        <f t="shared" si="188"/>
        <v>January</v>
      </c>
      <c r="AC1490">
        <f t="shared" si="189"/>
        <v>2026</v>
      </c>
      <c r="AD1490" t="str">
        <f t="shared" si="190"/>
        <v/>
      </c>
      <c r="AE1490" t="str" cm="1">
        <f t="array" ref="AE1490">_xlfn.SWITCH(Y1490,"Saturday","Weekend","Sunday","Weekend","Weekday")</f>
        <v>Weekend</v>
      </c>
      <c r="AF1490" t="str">
        <f t="shared" si="191"/>
        <v>Yes</v>
      </c>
    </row>
    <row r="1491" spans="3:32" x14ac:dyDescent="0.25">
      <c r="C1491" t="s">
        <v>2495</v>
      </c>
      <c r="D1491" t="s">
        <v>190</v>
      </c>
      <c r="E1491" t="s">
        <v>63</v>
      </c>
      <c r="F1491">
        <v>2840</v>
      </c>
      <c r="G1491" s="9">
        <v>530</v>
      </c>
      <c r="H1491">
        <v>2</v>
      </c>
      <c r="I1491" s="9">
        <f t="shared" si="184"/>
        <v>1060</v>
      </c>
      <c r="X1491" s="5">
        <v>46047</v>
      </c>
      <c r="Y1491" t="str">
        <f t="shared" si="185"/>
        <v>Sunday</v>
      </c>
      <c r="Z1491">
        <f t="shared" si="186"/>
        <v>25</v>
      </c>
      <c r="AA1491">
        <f t="shared" si="187"/>
        <v>1</v>
      </c>
      <c r="AB1491" t="str">
        <f t="shared" si="188"/>
        <v>January</v>
      </c>
      <c r="AC1491">
        <f t="shared" si="189"/>
        <v>2026</v>
      </c>
      <c r="AD1491" t="str">
        <f t="shared" si="190"/>
        <v/>
      </c>
      <c r="AE1491" t="str" cm="1">
        <f t="array" ref="AE1491">_xlfn.SWITCH(Y1491,"Saturday","Weekend","Sunday","Weekend","Weekday")</f>
        <v>Weekend</v>
      </c>
      <c r="AF1491" t="str">
        <f t="shared" si="191"/>
        <v>Yes</v>
      </c>
    </row>
    <row r="1492" spans="3:32" x14ac:dyDescent="0.25">
      <c r="C1492" t="s">
        <v>2496</v>
      </c>
      <c r="D1492" t="s">
        <v>387</v>
      </c>
      <c r="E1492" t="s">
        <v>160</v>
      </c>
      <c r="F1492">
        <v>2830</v>
      </c>
      <c r="G1492" s="9">
        <v>14</v>
      </c>
      <c r="H1492">
        <v>1</v>
      </c>
      <c r="I1492" s="9">
        <f t="shared" si="184"/>
        <v>14</v>
      </c>
      <c r="X1492" s="5">
        <v>46048</v>
      </c>
      <c r="Y1492" t="str">
        <f t="shared" si="185"/>
        <v>Monday</v>
      </c>
      <c r="Z1492">
        <f t="shared" si="186"/>
        <v>26</v>
      </c>
      <c r="AA1492">
        <f t="shared" si="187"/>
        <v>1</v>
      </c>
      <c r="AB1492" t="str">
        <f t="shared" si="188"/>
        <v>January</v>
      </c>
      <c r="AC1492">
        <f t="shared" si="189"/>
        <v>2026</v>
      </c>
      <c r="AD1492" t="str">
        <f t="shared" si="190"/>
        <v/>
      </c>
      <c r="AE1492" t="str" cm="1">
        <f t="array" ref="AE1492">_xlfn.SWITCH(Y1492,"Saturday","Weekend","Sunday","Weekend","Weekday")</f>
        <v>Weekday</v>
      </c>
      <c r="AF1492" t="str">
        <f t="shared" si="191"/>
        <v>No</v>
      </c>
    </row>
    <row r="1493" spans="3:32" x14ac:dyDescent="0.25">
      <c r="C1493" t="s">
        <v>2497</v>
      </c>
      <c r="D1493" t="s">
        <v>373</v>
      </c>
      <c r="E1493" t="s">
        <v>124</v>
      </c>
      <c r="F1493">
        <v>2710</v>
      </c>
      <c r="G1493" s="9">
        <v>82</v>
      </c>
      <c r="H1493">
        <v>1</v>
      </c>
      <c r="I1493" s="9">
        <f t="shared" si="184"/>
        <v>82</v>
      </c>
      <c r="X1493" s="5">
        <v>46049</v>
      </c>
      <c r="Y1493" t="str">
        <f t="shared" si="185"/>
        <v>Tuesday</v>
      </c>
      <c r="Z1493">
        <f t="shared" si="186"/>
        <v>27</v>
      </c>
      <c r="AA1493">
        <f t="shared" si="187"/>
        <v>1</v>
      </c>
      <c r="AB1493" t="str">
        <f t="shared" si="188"/>
        <v>January</v>
      </c>
      <c r="AC1493">
        <f t="shared" si="189"/>
        <v>2026</v>
      </c>
      <c r="AD1493" t="str">
        <f t="shared" si="190"/>
        <v/>
      </c>
      <c r="AE1493" t="str" cm="1">
        <f t="array" ref="AE1493">_xlfn.SWITCH(Y1493,"Saturday","Weekend","Sunday","Weekend","Weekday")</f>
        <v>Weekday</v>
      </c>
      <c r="AF1493" t="str">
        <f t="shared" si="191"/>
        <v>No</v>
      </c>
    </row>
    <row r="1494" spans="3:32" x14ac:dyDescent="0.25">
      <c r="C1494" t="s">
        <v>2498</v>
      </c>
      <c r="D1494" t="s">
        <v>306</v>
      </c>
      <c r="E1494" t="s">
        <v>65</v>
      </c>
      <c r="F1494">
        <v>2870</v>
      </c>
      <c r="G1494" s="9">
        <v>53</v>
      </c>
      <c r="H1494">
        <v>1</v>
      </c>
      <c r="I1494" s="9">
        <f t="shared" si="184"/>
        <v>53</v>
      </c>
      <c r="X1494" s="5">
        <v>46050</v>
      </c>
      <c r="Y1494" t="str">
        <f t="shared" si="185"/>
        <v>Wednesday</v>
      </c>
      <c r="Z1494">
        <f t="shared" si="186"/>
        <v>28</v>
      </c>
      <c r="AA1494">
        <f t="shared" si="187"/>
        <v>1</v>
      </c>
      <c r="AB1494" t="str">
        <f t="shared" si="188"/>
        <v>January</v>
      </c>
      <c r="AC1494">
        <f t="shared" si="189"/>
        <v>2026</v>
      </c>
      <c r="AD1494" t="str">
        <f t="shared" si="190"/>
        <v/>
      </c>
      <c r="AE1494" t="str" cm="1">
        <f t="array" ref="AE1494">_xlfn.SWITCH(Y1494,"Saturday","Weekend","Sunday","Weekend","Weekday")</f>
        <v>Weekday</v>
      </c>
      <c r="AF1494" t="str">
        <f t="shared" si="191"/>
        <v>No</v>
      </c>
    </row>
    <row r="1495" spans="3:32" x14ac:dyDescent="0.25">
      <c r="C1495" t="s">
        <v>2499</v>
      </c>
      <c r="D1495" t="s">
        <v>199</v>
      </c>
      <c r="E1495" t="s">
        <v>64</v>
      </c>
      <c r="F1495">
        <v>2850</v>
      </c>
      <c r="G1495" s="9">
        <v>4000</v>
      </c>
      <c r="H1495">
        <v>3</v>
      </c>
      <c r="I1495" s="9">
        <f t="shared" si="184"/>
        <v>12000</v>
      </c>
      <c r="X1495" s="5">
        <v>46051</v>
      </c>
      <c r="Y1495" t="str">
        <f t="shared" si="185"/>
        <v>Thursday</v>
      </c>
      <c r="Z1495">
        <f t="shared" si="186"/>
        <v>29</v>
      </c>
      <c r="AA1495">
        <f t="shared" si="187"/>
        <v>1</v>
      </c>
      <c r="AB1495" t="str">
        <f t="shared" si="188"/>
        <v>January</v>
      </c>
      <c r="AC1495">
        <f t="shared" si="189"/>
        <v>2026</v>
      </c>
      <c r="AD1495" t="str">
        <f t="shared" si="190"/>
        <v/>
      </c>
      <c r="AE1495" t="str" cm="1">
        <f t="array" ref="AE1495">_xlfn.SWITCH(Y1495,"Saturday","Weekend","Sunday","Weekend","Weekday")</f>
        <v>Weekday</v>
      </c>
      <c r="AF1495" t="str">
        <f t="shared" si="191"/>
        <v>No</v>
      </c>
    </row>
    <row r="1496" spans="3:32" x14ac:dyDescent="0.25">
      <c r="C1496" t="s">
        <v>2500</v>
      </c>
      <c r="D1496" t="s">
        <v>260</v>
      </c>
      <c r="E1496" t="s">
        <v>60</v>
      </c>
      <c r="F1496">
        <v>2820</v>
      </c>
      <c r="G1496" s="9">
        <v>61</v>
      </c>
      <c r="H1496">
        <v>2</v>
      </c>
      <c r="I1496" s="9">
        <f t="shared" si="184"/>
        <v>122</v>
      </c>
      <c r="X1496" s="5">
        <v>46052</v>
      </c>
      <c r="Y1496" t="str">
        <f t="shared" si="185"/>
        <v>Friday</v>
      </c>
      <c r="Z1496">
        <f t="shared" si="186"/>
        <v>30</v>
      </c>
      <c r="AA1496">
        <f t="shared" si="187"/>
        <v>1</v>
      </c>
      <c r="AB1496" t="str">
        <f t="shared" si="188"/>
        <v>January</v>
      </c>
      <c r="AC1496">
        <f t="shared" si="189"/>
        <v>2026</v>
      </c>
      <c r="AD1496" t="str">
        <f t="shared" si="190"/>
        <v/>
      </c>
      <c r="AE1496" t="str" cm="1">
        <f t="array" ref="AE1496">_xlfn.SWITCH(Y1496,"Saturday","Weekend","Sunday","Weekend","Weekday")</f>
        <v>Weekday</v>
      </c>
      <c r="AF1496" t="str">
        <f t="shared" si="191"/>
        <v>No</v>
      </c>
    </row>
    <row r="1497" spans="3:32" x14ac:dyDescent="0.25">
      <c r="C1497" t="s">
        <v>2501</v>
      </c>
      <c r="D1497" t="s">
        <v>267</v>
      </c>
      <c r="E1497" t="s">
        <v>166</v>
      </c>
      <c r="F1497">
        <v>2790</v>
      </c>
      <c r="G1497" s="9">
        <v>16</v>
      </c>
      <c r="H1497">
        <v>1</v>
      </c>
      <c r="I1497" s="9">
        <f t="shared" si="184"/>
        <v>16</v>
      </c>
      <c r="X1497" s="5">
        <v>46053</v>
      </c>
      <c r="Y1497" t="str">
        <f t="shared" si="185"/>
        <v>Saturday</v>
      </c>
      <c r="Z1497">
        <f t="shared" si="186"/>
        <v>31</v>
      </c>
      <c r="AA1497">
        <f t="shared" si="187"/>
        <v>1</v>
      </c>
      <c r="AB1497" t="str">
        <f t="shared" si="188"/>
        <v>January</v>
      </c>
      <c r="AC1497">
        <f t="shared" si="189"/>
        <v>2026</v>
      </c>
      <c r="AD1497" t="str">
        <f t="shared" si="190"/>
        <v/>
      </c>
      <c r="AE1497" t="str" cm="1">
        <f t="array" ref="AE1497">_xlfn.SWITCH(Y1497,"Saturday","Weekend","Sunday","Weekend","Weekday")</f>
        <v>Weekend</v>
      </c>
      <c r="AF1497" t="str">
        <f t="shared" si="191"/>
        <v>Yes</v>
      </c>
    </row>
    <row r="1498" spans="3:32" x14ac:dyDescent="0.25">
      <c r="C1498" t="s">
        <v>2502</v>
      </c>
      <c r="D1498" t="s">
        <v>380</v>
      </c>
      <c r="E1498" t="s">
        <v>174</v>
      </c>
      <c r="F1498">
        <v>3000</v>
      </c>
      <c r="G1498" s="9">
        <v>180</v>
      </c>
      <c r="H1498">
        <v>3</v>
      </c>
      <c r="I1498" s="9">
        <f t="shared" si="184"/>
        <v>540</v>
      </c>
      <c r="X1498" s="5">
        <v>46054</v>
      </c>
      <c r="Y1498" t="str">
        <f t="shared" si="185"/>
        <v>Sunday</v>
      </c>
      <c r="Z1498">
        <f t="shared" si="186"/>
        <v>1</v>
      </c>
      <c r="AA1498">
        <f t="shared" si="187"/>
        <v>2</v>
      </c>
      <c r="AB1498" t="str">
        <f t="shared" si="188"/>
        <v>February</v>
      </c>
      <c r="AC1498">
        <f t="shared" si="189"/>
        <v>2026</v>
      </c>
      <c r="AD1498" t="str">
        <f t="shared" si="190"/>
        <v/>
      </c>
      <c r="AE1498" t="str" cm="1">
        <f t="array" ref="AE1498">_xlfn.SWITCH(Y1498,"Saturday","Weekend","Sunday","Weekend","Weekday")</f>
        <v>Weekend</v>
      </c>
      <c r="AF1498" t="str">
        <f t="shared" si="191"/>
        <v>Yes</v>
      </c>
    </row>
    <row r="1499" spans="3:32" x14ac:dyDescent="0.25">
      <c r="C1499" t="s">
        <v>2503</v>
      </c>
      <c r="D1499" t="s">
        <v>338</v>
      </c>
      <c r="E1499" t="s">
        <v>32</v>
      </c>
      <c r="F1499">
        <v>2800</v>
      </c>
      <c r="G1499" s="9">
        <v>7000</v>
      </c>
      <c r="H1499">
        <v>5</v>
      </c>
      <c r="I1499" s="9">
        <f t="shared" si="184"/>
        <v>35000</v>
      </c>
      <c r="X1499" s="5">
        <v>46055</v>
      </c>
      <c r="Y1499" t="str">
        <f t="shared" si="185"/>
        <v>Monday</v>
      </c>
      <c r="Z1499">
        <f t="shared" si="186"/>
        <v>2</v>
      </c>
      <c r="AA1499">
        <f t="shared" si="187"/>
        <v>2</v>
      </c>
      <c r="AB1499" t="str">
        <f t="shared" si="188"/>
        <v>February</v>
      </c>
      <c r="AC1499">
        <f t="shared" si="189"/>
        <v>2026</v>
      </c>
      <c r="AD1499" t="str">
        <f t="shared" si="190"/>
        <v/>
      </c>
      <c r="AE1499" t="str" cm="1">
        <f t="array" ref="AE1499">_xlfn.SWITCH(Y1499,"Saturday","Weekend","Sunday","Weekend","Weekday")</f>
        <v>Weekday</v>
      </c>
      <c r="AF1499" t="str">
        <f t="shared" si="191"/>
        <v>No</v>
      </c>
    </row>
    <row r="1500" spans="3:32" x14ac:dyDescent="0.25">
      <c r="C1500" t="s">
        <v>2504</v>
      </c>
      <c r="D1500" t="s">
        <v>259</v>
      </c>
      <c r="E1500" t="s">
        <v>150</v>
      </c>
      <c r="F1500">
        <v>2760</v>
      </c>
      <c r="G1500" s="9">
        <v>2400</v>
      </c>
      <c r="H1500">
        <v>1</v>
      </c>
      <c r="I1500" s="9">
        <f t="shared" si="184"/>
        <v>2400</v>
      </c>
      <c r="X1500" s="5">
        <v>46056</v>
      </c>
      <c r="Y1500" t="str">
        <f t="shared" si="185"/>
        <v>Tuesday</v>
      </c>
      <c r="Z1500">
        <f t="shared" si="186"/>
        <v>3</v>
      </c>
      <c r="AA1500">
        <f t="shared" si="187"/>
        <v>2</v>
      </c>
      <c r="AB1500" t="str">
        <f t="shared" si="188"/>
        <v>February</v>
      </c>
      <c r="AC1500">
        <f t="shared" si="189"/>
        <v>2026</v>
      </c>
      <c r="AD1500" t="str">
        <f t="shared" si="190"/>
        <v/>
      </c>
      <c r="AE1500" t="str" cm="1">
        <f t="array" ref="AE1500">_xlfn.SWITCH(Y1500,"Saturday","Weekend","Sunday","Weekend","Weekday")</f>
        <v>Weekday</v>
      </c>
      <c r="AF1500" t="str">
        <f t="shared" si="191"/>
        <v>No</v>
      </c>
    </row>
    <row r="1501" spans="3:32" x14ac:dyDescent="0.25">
      <c r="C1501" t="s">
        <v>2505</v>
      </c>
      <c r="D1501" t="s">
        <v>294</v>
      </c>
      <c r="E1501" t="s">
        <v>159</v>
      </c>
      <c r="F1501">
        <v>2870</v>
      </c>
      <c r="G1501" s="9">
        <v>130</v>
      </c>
      <c r="H1501">
        <v>1</v>
      </c>
      <c r="I1501" s="9">
        <f t="shared" si="184"/>
        <v>130</v>
      </c>
      <c r="X1501" s="5">
        <v>46057</v>
      </c>
      <c r="Y1501" t="str">
        <f t="shared" si="185"/>
        <v>Wednesday</v>
      </c>
      <c r="Z1501">
        <f t="shared" si="186"/>
        <v>4</v>
      </c>
      <c r="AA1501">
        <f t="shared" si="187"/>
        <v>2</v>
      </c>
      <c r="AB1501" t="str">
        <f t="shared" si="188"/>
        <v>February</v>
      </c>
      <c r="AC1501">
        <f t="shared" si="189"/>
        <v>2026</v>
      </c>
      <c r="AD1501" t="str">
        <f t="shared" si="190"/>
        <v/>
      </c>
      <c r="AE1501" t="str" cm="1">
        <f t="array" ref="AE1501">_xlfn.SWITCH(Y1501,"Saturday","Weekend","Sunday","Weekend","Weekday")</f>
        <v>Weekday</v>
      </c>
      <c r="AF1501" t="str">
        <f t="shared" si="191"/>
        <v>No</v>
      </c>
    </row>
    <row r="1502" spans="3:32" x14ac:dyDescent="0.25">
      <c r="C1502" t="s">
        <v>2506</v>
      </c>
      <c r="D1502" t="s">
        <v>347</v>
      </c>
      <c r="E1502" t="s">
        <v>150</v>
      </c>
      <c r="F1502">
        <v>2910</v>
      </c>
      <c r="G1502" s="9">
        <v>3700</v>
      </c>
      <c r="H1502">
        <v>9</v>
      </c>
      <c r="I1502" s="9">
        <f t="shared" si="184"/>
        <v>33300</v>
      </c>
      <c r="X1502" s="5">
        <v>46058</v>
      </c>
      <c r="Y1502" t="str">
        <f t="shared" si="185"/>
        <v>Thursday</v>
      </c>
      <c r="Z1502">
        <f t="shared" si="186"/>
        <v>5</v>
      </c>
      <c r="AA1502">
        <f t="shared" si="187"/>
        <v>2</v>
      </c>
      <c r="AB1502" t="str">
        <f t="shared" si="188"/>
        <v>February</v>
      </c>
      <c r="AC1502">
        <f t="shared" si="189"/>
        <v>2026</v>
      </c>
      <c r="AD1502" t="str">
        <f t="shared" si="190"/>
        <v/>
      </c>
      <c r="AE1502" t="str" cm="1">
        <f t="array" ref="AE1502">_xlfn.SWITCH(Y1502,"Saturday","Weekend","Sunday","Weekend","Weekday")</f>
        <v>Weekday</v>
      </c>
      <c r="AF1502" t="str">
        <f t="shared" si="191"/>
        <v>No</v>
      </c>
    </row>
    <row r="1503" spans="3:32" x14ac:dyDescent="0.25">
      <c r="C1503" t="s">
        <v>2507</v>
      </c>
      <c r="D1503" t="s">
        <v>427</v>
      </c>
      <c r="E1503" t="s">
        <v>34</v>
      </c>
      <c r="F1503">
        <v>3000</v>
      </c>
      <c r="G1503" s="9">
        <v>24</v>
      </c>
      <c r="H1503">
        <v>1</v>
      </c>
      <c r="I1503" s="9">
        <f t="shared" si="184"/>
        <v>24</v>
      </c>
      <c r="X1503" s="5">
        <v>46059</v>
      </c>
      <c r="Y1503" t="str">
        <f t="shared" si="185"/>
        <v>Friday</v>
      </c>
      <c r="Z1503">
        <f t="shared" si="186"/>
        <v>6</v>
      </c>
      <c r="AA1503">
        <f t="shared" si="187"/>
        <v>2</v>
      </c>
      <c r="AB1503" t="str">
        <f t="shared" si="188"/>
        <v>February</v>
      </c>
      <c r="AC1503">
        <f t="shared" si="189"/>
        <v>2026</v>
      </c>
      <c r="AD1503" t="str">
        <f t="shared" si="190"/>
        <v/>
      </c>
      <c r="AE1503" t="str" cm="1">
        <f t="array" ref="AE1503">_xlfn.SWITCH(Y1503,"Saturday","Weekend","Sunday","Weekend","Weekday")</f>
        <v>Weekday</v>
      </c>
      <c r="AF1503" t="str">
        <f t="shared" si="191"/>
        <v>No</v>
      </c>
    </row>
    <row r="1504" spans="3:32" x14ac:dyDescent="0.25">
      <c r="C1504" t="s">
        <v>2508</v>
      </c>
      <c r="D1504" t="s">
        <v>343</v>
      </c>
      <c r="E1504" t="s">
        <v>104</v>
      </c>
      <c r="F1504">
        <v>2810</v>
      </c>
      <c r="G1504" s="9">
        <v>63</v>
      </c>
      <c r="H1504">
        <v>1</v>
      </c>
      <c r="I1504" s="9">
        <f t="shared" si="184"/>
        <v>63</v>
      </c>
      <c r="X1504" s="5">
        <v>46060</v>
      </c>
      <c r="Y1504" t="str">
        <f t="shared" si="185"/>
        <v>Saturday</v>
      </c>
      <c r="Z1504">
        <f t="shared" si="186"/>
        <v>7</v>
      </c>
      <c r="AA1504">
        <f t="shared" si="187"/>
        <v>2</v>
      </c>
      <c r="AB1504" t="str">
        <f t="shared" si="188"/>
        <v>February</v>
      </c>
      <c r="AC1504">
        <f t="shared" si="189"/>
        <v>2026</v>
      </c>
      <c r="AD1504" t="str">
        <f t="shared" si="190"/>
        <v/>
      </c>
      <c r="AE1504" t="str" cm="1">
        <f t="array" ref="AE1504">_xlfn.SWITCH(Y1504,"Saturday","Weekend","Sunday","Weekend","Weekday")</f>
        <v>Weekend</v>
      </c>
      <c r="AF1504" t="str">
        <f t="shared" si="191"/>
        <v>Yes</v>
      </c>
    </row>
    <row r="1505" spans="3:32" x14ac:dyDescent="0.25">
      <c r="C1505" t="s">
        <v>2509</v>
      </c>
      <c r="D1505" t="s">
        <v>287</v>
      </c>
      <c r="E1505" t="s">
        <v>153</v>
      </c>
      <c r="F1505">
        <v>2760</v>
      </c>
      <c r="G1505" s="9">
        <v>68</v>
      </c>
      <c r="H1505">
        <v>1</v>
      </c>
      <c r="I1505" s="9">
        <f t="shared" si="184"/>
        <v>68</v>
      </c>
      <c r="X1505" s="5">
        <v>46061</v>
      </c>
      <c r="Y1505" t="str">
        <f t="shared" si="185"/>
        <v>Sunday</v>
      </c>
      <c r="Z1505">
        <f t="shared" si="186"/>
        <v>8</v>
      </c>
      <c r="AA1505">
        <f t="shared" si="187"/>
        <v>2</v>
      </c>
      <c r="AB1505" t="str">
        <f t="shared" si="188"/>
        <v>February</v>
      </c>
      <c r="AC1505">
        <f t="shared" si="189"/>
        <v>2026</v>
      </c>
      <c r="AD1505" t="str">
        <f t="shared" si="190"/>
        <v/>
      </c>
      <c r="AE1505" t="str" cm="1">
        <f t="array" ref="AE1505">_xlfn.SWITCH(Y1505,"Saturday","Weekend","Sunday","Weekend","Weekday")</f>
        <v>Weekend</v>
      </c>
      <c r="AF1505" t="str">
        <f t="shared" si="191"/>
        <v>Yes</v>
      </c>
    </row>
    <row r="1506" spans="3:32" x14ac:dyDescent="0.25">
      <c r="C1506" t="s">
        <v>2510</v>
      </c>
      <c r="D1506" t="s">
        <v>258</v>
      </c>
      <c r="E1506" t="s">
        <v>80</v>
      </c>
      <c r="F1506">
        <v>2900</v>
      </c>
      <c r="G1506" s="9">
        <v>62</v>
      </c>
      <c r="H1506">
        <v>1</v>
      </c>
      <c r="I1506" s="9">
        <f t="shared" si="184"/>
        <v>62</v>
      </c>
      <c r="X1506" s="5">
        <v>46062</v>
      </c>
      <c r="Y1506" t="str">
        <f t="shared" si="185"/>
        <v>Monday</v>
      </c>
      <c r="Z1506">
        <f t="shared" si="186"/>
        <v>9</v>
      </c>
      <c r="AA1506">
        <f t="shared" si="187"/>
        <v>2</v>
      </c>
      <c r="AB1506" t="str">
        <f t="shared" si="188"/>
        <v>February</v>
      </c>
      <c r="AC1506">
        <f t="shared" si="189"/>
        <v>2026</v>
      </c>
      <c r="AD1506" t="str">
        <f t="shared" si="190"/>
        <v/>
      </c>
      <c r="AE1506" t="str" cm="1">
        <f t="array" ref="AE1506">_xlfn.SWITCH(Y1506,"Saturday","Weekend","Sunday","Weekend","Weekday")</f>
        <v>Weekday</v>
      </c>
      <c r="AF1506" t="str">
        <f t="shared" si="191"/>
        <v>No</v>
      </c>
    </row>
    <row r="1507" spans="3:32" x14ac:dyDescent="0.25">
      <c r="C1507" t="s">
        <v>2511</v>
      </c>
      <c r="D1507" t="s">
        <v>411</v>
      </c>
      <c r="E1507" t="s">
        <v>57</v>
      </c>
      <c r="F1507">
        <v>2790</v>
      </c>
      <c r="G1507" s="9">
        <v>130</v>
      </c>
      <c r="H1507">
        <v>1</v>
      </c>
      <c r="I1507" s="9">
        <f t="shared" si="184"/>
        <v>130</v>
      </c>
      <c r="X1507" s="5">
        <v>46063</v>
      </c>
      <c r="Y1507" t="str">
        <f t="shared" si="185"/>
        <v>Tuesday</v>
      </c>
      <c r="Z1507">
        <f t="shared" si="186"/>
        <v>10</v>
      </c>
      <c r="AA1507">
        <f t="shared" si="187"/>
        <v>2</v>
      </c>
      <c r="AB1507" t="str">
        <f t="shared" si="188"/>
        <v>February</v>
      </c>
      <c r="AC1507">
        <f t="shared" si="189"/>
        <v>2026</v>
      </c>
      <c r="AD1507" t="str">
        <f t="shared" si="190"/>
        <v/>
      </c>
      <c r="AE1507" t="str" cm="1">
        <f t="array" ref="AE1507">_xlfn.SWITCH(Y1507,"Saturday","Weekend","Sunday","Weekend","Weekday")</f>
        <v>Weekday</v>
      </c>
      <c r="AF1507" t="str">
        <f t="shared" si="191"/>
        <v>No</v>
      </c>
    </row>
    <row r="1508" spans="3:32" x14ac:dyDescent="0.25">
      <c r="C1508" t="s">
        <v>2512</v>
      </c>
      <c r="D1508" t="s">
        <v>454</v>
      </c>
      <c r="E1508" t="s">
        <v>143</v>
      </c>
      <c r="F1508">
        <v>2830</v>
      </c>
      <c r="G1508" s="9">
        <v>1800</v>
      </c>
      <c r="H1508">
        <v>1</v>
      </c>
      <c r="I1508" s="9">
        <f t="shared" si="184"/>
        <v>1800</v>
      </c>
      <c r="X1508" s="5">
        <v>46064</v>
      </c>
      <c r="Y1508" t="str">
        <f t="shared" si="185"/>
        <v>Wednesday</v>
      </c>
      <c r="Z1508">
        <f t="shared" si="186"/>
        <v>11</v>
      </c>
      <c r="AA1508">
        <f t="shared" si="187"/>
        <v>2</v>
      </c>
      <c r="AB1508" t="str">
        <f t="shared" si="188"/>
        <v>February</v>
      </c>
      <c r="AC1508">
        <f t="shared" si="189"/>
        <v>2026</v>
      </c>
      <c r="AD1508" t="str">
        <f t="shared" si="190"/>
        <v/>
      </c>
      <c r="AE1508" t="str" cm="1">
        <f t="array" ref="AE1508">_xlfn.SWITCH(Y1508,"Saturday","Weekend","Sunday","Weekend","Weekday")</f>
        <v>Weekday</v>
      </c>
      <c r="AF1508" t="str">
        <f t="shared" si="191"/>
        <v>No</v>
      </c>
    </row>
    <row r="1509" spans="3:32" x14ac:dyDescent="0.25">
      <c r="C1509" t="s">
        <v>2513</v>
      </c>
      <c r="D1509" t="s">
        <v>210</v>
      </c>
      <c r="E1509" t="s">
        <v>65</v>
      </c>
      <c r="F1509">
        <v>2780</v>
      </c>
      <c r="G1509" s="9">
        <v>39</v>
      </c>
      <c r="H1509">
        <v>1</v>
      </c>
      <c r="I1509" s="9">
        <f t="shared" si="184"/>
        <v>39</v>
      </c>
      <c r="X1509" s="5">
        <v>46065</v>
      </c>
      <c r="Y1509" t="str">
        <f t="shared" si="185"/>
        <v>Thursday</v>
      </c>
      <c r="Z1509">
        <f t="shared" si="186"/>
        <v>12</v>
      </c>
      <c r="AA1509">
        <f t="shared" si="187"/>
        <v>2</v>
      </c>
      <c r="AB1509" t="str">
        <f t="shared" si="188"/>
        <v>February</v>
      </c>
      <c r="AC1509">
        <f t="shared" si="189"/>
        <v>2026</v>
      </c>
      <c r="AD1509" t="str">
        <f t="shared" si="190"/>
        <v/>
      </c>
      <c r="AE1509" t="str" cm="1">
        <f t="array" ref="AE1509">_xlfn.SWITCH(Y1509,"Saturday","Weekend","Sunday","Weekend","Weekday")</f>
        <v>Weekday</v>
      </c>
      <c r="AF1509" t="str">
        <f t="shared" si="191"/>
        <v>No</v>
      </c>
    </row>
    <row r="1510" spans="3:32" x14ac:dyDescent="0.25">
      <c r="C1510" t="s">
        <v>2514</v>
      </c>
      <c r="D1510" t="s">
        <v>357</v>
      </c>
      <c r="E1510" t="s">
        <v>163</v>
      </c>
      <c r="F1510">
        <v>2850</v>
      </c>
      <c r="G1510" s="9">
        <v>48</v>
      </c>
      <c r="H1510">
        <v>4</v>
      </c>
      <c r="I1510" s="9">
        <f t="shared" si="184"/>
        <v>192</v>
      </c>
      <c r="X1510" s="5">
        <v>46066</v>
      </c>
      <c r="Y1510" t="str">
        <f t="shared" si="185"/>
        <v>Friday</v>
      </c>
      <c r="Z1510">
        <f t="shared" si="186"/>
        <v>13</v>
      </c>
      <c r="AA1510">
        <f t="shared" si="187"/>
        <v>2</v>
      </c>
      <c r="AB1510" t="str">
        <f t="shared" si="188"/>
        <v>February</v>
      </c>
      <c r="AC1510">
        <f t="shared" si="189"/>
        <v>2026</v>
      </c>
      <c r="AD1510" t="str">
        <f t="shared" si="190"/>
        <v/>
      </c>
      <c r="AE1510" t="str" cm="1">
        <f t="array" ref="AE1510">_xlfn.SWITCH(Y1510,"Saturday","Weekend","Sunday","Weekend","Weekday")</f>
        <v>Weekday</v>
      </c>
      <c r="AF1510" t="str">
        <f t="shared" si="191"/>
        <v>No</v>
      </c>
    </row>
    <row r="1511" spans="3:32" x14ac:dyDescent="0.25">
      <c r="C1511" t="s">
        <v>2515</v>
      </c>
      <c r="D1511" t="s">
        <v>266</v>
      </c>
      <c r="E1511" t="s">
        <v>33</v>
      </c>
      <c r="F1511">
        <v>2850</v>
      </c>
      <c r="G1511" s="9">
        <v>72</v>
      </c>
      <c r="H1511">
        <v>1</v>
      </c>
      <c r="I1511" s="9">
        <f t="shared" si="184"/>
        <v>72</v>
      </c>
      <c r="X1511" s="5">
        <v>46067</v>
      </c>
      <c r="Y1511" t="str">
        <f t="shared" si="185"/>
        <v>Saturday</v>
      </c>
      <c r="Z1511">
        <f t="shared" si="186"/>
        <v>14</v>
      </c>
      <c r="AA1511">
        <f t="shared" si="187"/>
        <v>2</v>
      </c>
      <c r="AB1511" t="str">
        <f t="shared" si="188"/>
        <v>February</v>
      </c>
      <c r="AC1511">
        <f t="shared" si="189"/>
        <v>2026</v>
      </c>
      <c r="AD1511" t="str">
        <f t="shared" si="190"/>
        <v/>
      </c>
      <c r="AE1511" t="str" cm="1">
        <f t="array" ref="AE1511">_xlfn.SWITCH(Y1511,"Saturday","Weekend","Sunday","Weekend","Weekday")</f>
        <v>Weekend</v>
      </c>
      <c r="AF1511" t="str">
        <f t="shared" si="191"/>
        <v>Yes</v>
      </c>
    </row>
    <row r="1512" spans="3:32" x14ac:dyDescent="0.25">
      <c r="C1512" t="s">
        <v>2516</v>
      </c>
      <c r="D1512" t="s">
        <v>289</v>
      </c>
      <c r="E1512" t="s">
        <v>64</v>
      </c>
      <c r="F1512">
        <v>2850</v>
      </c>
      <c r="G1512" s="9">
        <v>990</v>
      </c>
      <c r="H1512">
        <v>1</v>
      </c>
      <c r="I1512" s="9">
        <f t="shared" si="184"/>
        <v>990</v>
      </c>
      <c r="X1512" s="5">
        <v>46068</v>
      </c>
      <c r="Y1512" t="str">
        <f t="shared" si="185"/>
        <v>Sunday</v>
      </c>
      <c r="Z1512">
        <f t="shared" si="186"/>
        <v>15</v>
      </c>
      <c r="AA1512">
        <f t="shared" si="187"/>
        <v>2</v>
      </c>
      <c r="AB1512" t="str">
        <f t="shared" si="188"/>
        <v>February</v>
      </c>
      <c r="AC1512">
        <f t="shared" si="189"/>
        <v>2026</v>
      </c>
      <c r="AD1512" t="str">
        <f t="shared" si="190"/>
        <v/>
      </c>
      <c r="AE1512" t="str" cm="1">
        <f t="array" ref="AE1512">_xlfn.SWITCH(Y1512,"Saturday","Weekend","Sunday","Weekend","Weekday")</f>
        <v>Weekend</v>
      </c>
      <c r="AF1512" t="str">
        <f t="shared" si="191"/>
        <v>Yes</v>
      </c>
    </row>
    <row r="1513" spans="3:32" x14ac:dyDescent="0.25">
      <c r="C1513" t="s">
        <v>2517</v>
      </c>
      <c r="D1513" t="s">
        <v>419</v>
      </c>
      <c r="E1513" t="s">
        <v>58</v>
      </c>
      <c r="F1513">
        <v>2770</v>
      </c>
      <c r="G1513" s="9">
        <v>49</v>
      </c>
      <c r="H1513">
        <v>1</v>
      </c>
      <c r="I1513" s="9">
        <f t="shared" si="184"/>
        <v>49</v>
      </c>
      <c r="X1513" s="5">
        <v>46069</v>
      </c>
      <c r="Y1513" t="str">
        <f t="shared" si="185"/>
        <v>Monday</v>
      </c>
      <c r="Z1513">
        <f t="shared" si="186"/>
        <v>16</v>
      </c>
      <c r="AA1513">
        <f t="shared" si="187"/>
        <v>2</v>
      </c>
      <c r="AB1513" t="str">
        <f t="shared" si="188"/>
        <v>February</v>
      </c>
      <c r="AC1513">
        <f t="shared" si="189"/>
        <v>2026</v>
      </c>
      <c r="AD1513" t="str">
        <f t="shared" si="190"/>
        <v>President's Day</v>
      </c>
      <c r="AE1513" t="str" cm="1">
        <f t="array" ref="AE1513">_xlfn.SWITCH(Y1513,"Saturday","Weekend","Sunday","Weekend","Weekday")</f>
        <v>Weekday</v>
      </c>
      <c r="AF1513" t="str">
        <f t="shared" si="191"/>
        <v>Yes</v>
      </c>
    </row>
    <row r="1514" spans="3:32" x14ac:dyDescent="0.25">
      <c r="C1514" t="s">
        <v>2518</v>
      </c>
      <c r="D1514" t="s">
        <v>203</v>
      </c>
      <c r="E1514" t="s">
        <v>124</v>
      </c>
      <c r="F1514">
        <v>2770</v>
      </c>
      <c r="G1514" s="9">
        <v>450</v>
      </c>
      <c r="H1514">
        <v>4</v>
      </c>
      <c r="I1514" s="9">
        <f t="shared" si="184"/>
        <v>1800</v>
      </c>
      <c r="X1514" s="5">
        <v>46070</v>
      </c>
      <c r="Y1514" t="str">
        <f t="shared" si="185"/>
        <v>Tuesday</v>
      </c>
      <c r="Z1514">
        <f t="shared" si="186"/>
        <v>17</v>
      </c>
      <c r="AA1514">
        <f t="shared" si="187"/>
        <v>2</v>
      </c>
      <c r="AB1514" t="str">
        <f t="shared" si="188"/>
        <v>February</v>
      </c>
      <c r="AC1514">
        <f t="shared" si="189"/>
        <v>2026</v>
      </c>
      <c r="AD1514" t="str">
        <f t="shared" si="190"/>
        <v/>
      </c>
      <c r="AE1514" t="str" cm="1">
        <f t="array" ref="AE1514">_xlfn.SWITCH(Y1514,"Saturday","Weekend","Sunday","Weekend","Weekday")</f>
        <v>Weekday</v>
      </c>
      <c r="AF1514" t="str">
        <f t="shared" si="191"/>
        <v>No</v>
      </c>
    </row>
    <row r="1515" spans="3:32" x14ac:dyDescent="0.25">
      <c r="C1515" t="s">
        <v>2519</v>
      </c>
      <c r="D1515" t="s">
        <v>295</v>
      </c>
      <c r="E1515" t="s">
        <v>162</v>
      </c>
      <c r="F1515">
        <v>2710</v>
      </c>
      <c r="G1515" s="9">
        <v>58</v>
      </c>
      <c r="H1515">
        <v>1</v>
      </c>
      <c r="I1515" s="9">
        <f t="shared" si="184"/>
        <v>58</v>
      </c>
      <c r="X1515" s="5">
        <v>46071</v>
      </c>
      <c r="Y1515" t="str">
        <f t="shared" si="185"/>
        <v>Wednesday</v>
      </c>
      <c r="Z1515">
        <f t="shared" si="186"/>
        <v>18</v>
      </c>
      <c r="AA1515">
        <f t="shared" si="187"/>
        <v>2</v>
      </c>
      <c r="AB1515" t="str">
        <f t="shared" si="188"/>
        <v>February</v>
      </c>
      <c r="AC1515">
        <f t="shared" si="189"/>
        <v>2026</v>
      </c>
      <c r="AD1515" t="str">
        <f t="shared" si="190"/>
        <v/>
      </c>
      <c r="AE1515" t="str" cm="1">
        <f t="array" ref="AE1515">_xlfn.SWITCH(Y1515,"Saturday","Weekend","Sunday","Weekend","Weekday")</f>
        <v>Weekday</v>
      </c>
      <c r="AF1515" t="str">
        <f t="shared" si="191"/>
        <v>No</v>
      </c>
    </row>
    <row r="1516" spans="3:32" x14ac:dyDescent="0.25">
      <c r="C1516" t="s">
        <v>2520</v>
      </c>
      <c r="D1516" t="s">
        <v>446</v>
      </c>
      <c r="E1516" t="s">
        <v>142</v>
      </c>
      <c r="F1516">
        <v>2820</v>
      </c>
      <c r="G1516" s="9">
        <v>82</v>
      </c>
      <c r="H1516">
        <v>1</v>
      </c>
      <c r="I1516" s="9">
        <f t="shared" si="184"/>
        <v>82</v>
      </c>
      <c r="X1516" s="5">
        <v>46072</v>
      </c>
      <c r="Y1516" t="str">
        <f t="shared" si="185"/>
        <v>Thursday</v>
      </c>
      <c r="Z1516">
        <f t="shared" si="186"/>
        <v>19</v>
      </c>
      <c r="AA1516">
        <f t="shared" si="187"/>
        <v>2</v>
      </c>
      <c r="AB1516" t="str">
        <f t="shared" si="188"/>
        <v>February</v>
      </c>
      <c r="AC1516">
        <f t="shared" si="189"/>
        <v>2026</v>
      </c>
      <c r="AD1516" t="str">
        <f t="shared" si="190"/>
        <v/>
      </c>
      <c r="AE1516" t="str" cm="1">
        <f t="array" ref="AE1516">_xlfn.SWITCH(Y1516,"Saturday","Weekend","Sunday","Weekend","Weekday")</f>
        <v>Weekday</v>
      </c>
      <c r="AF1516" t="str">
        <f t="shared" si="191"/>
        <v>No</v>
      </c>
    </row>
    <row r="1517" spans="3:32" x14ac:dyDescent="0.25">
      <c r="C1517" t="s">
        <v>2521</v>
      </c>
      <c r="D1517" t="s">
        <v>429</v>
      </c>
      <c r="E1517" t="s">
        <v>155</v>
      </c>
      <c r="F1517">
        <v>2870</v>
      </c>
      <c r="G1517" s="9">
        <v>38</v>
      </c>
      <c r="H1517">
        <v>1</v>
      </c>
      <c r="I1517" s="9">
        <f t="shared" si="184"/>
        <v>38</v>
      </c>
      <c r="X1517" s="5">
        <v>46073</v>
      </c>
      <c r="Y1517" t="str">
        <f t="shared" si="185"/>
        <v>Friday</v>
      </c>
      <c r="Z1517">
        <f t="shared" si="186"/>
        <v>20</v>
      </c>
      <c r="AA1517">
        <f t="shared" si="187"/>
        <v>2</v>
      </c>
      <c r="AB1517" t="str">
        <f t="shared" si="188"/>
        <v>February</v>
      </c>
      <c r="AC1517">
        <f t="shared" si="189"/>
        <v>2026</v>
      </c>
      <c r="AD1517" t="str">
        <f t="shared" si="190"/>
        <v/>
      </c>
      <c r="AE1517" t="str" cm="1">
        <f t="array" ref="AE1517">_xlfn.SWITCH(Y1517,"Saturday","Weekend","Sunday","Weekend","Weekday")</f>
        <v>Weekday</v>
      </c>
      <c r="AF1517" t="str">
        <f t="shared" si="191"/>
        <v>No</v>
      </c>
    </row>
    <row r="1518" spans="3:32" x14ac:dyDescent="0.25">
      <c r="C1518" t="s">
        <v>2522</v>
      </c>
      <c r="D1518" t="s">
        <v>447</v>
      </c>
      <c r="E1518" t="s">
        <v>94</v>
      </c>
      <c r="F1518">
        <v>2820</v>
      </c>
      <c r="G1518" s="9">
        <v>79</v>
      </c>
      <c r="H1518">
        <v>4</v>
      </c>
      <c r="I1518" s="9">
        <f t="shared" si="184"/>
        <v>316</v>
      </c>
      <c r="X1518" s="5">
        <v>46074</v>
      </c>
      <c r="Y1518" t="str">
        <f t="shared" si="185"/>
        <v>Saturday</v>
      </c>
      <c r="Z1518">
        <f t="shared" si="186"/>
        <v>21</v>
      </c>
      <c r="AA1518">
        <f t="shared" si="187"/>
        <v>2</v>
      </c>
      <c r="AB1518" t="str">
        <f t="shared" si="188"/>
        <v>February</v>
      </c>
      <c r="AC1518">
        <f t="shared" si="189"/>
        <v>2026</v>
      </c>
      <c r="AD1518" t="str">
        <f t="shared" si="190"/>
        <v/>
      </c>
      <c r="AE1518" t="str" cm="1">
        <f t="array" ref="AE1518">_xlfn.SWITCH(Y1518,"Saturday","Weekend","Sunday","Weekend","Weekday")</f>
        <v>Weekend</v>
      </c>
      <c r="AF1518" t="str">
        <f t="shared" si="191"/>
        <v>Yes</v>
      </c>
    </row>
    <row r="1519" spans="3:32" x14ac:dyDescent="0.25">
      <c r="C1519" t="s">
        <v>2523</v>
      </c>
      <c r="D1519" t="s">
        <v>345</v>
      </c>
      <c r="E1519" t="s">
        <v>173</v>
      </c>
      <c r="F1519">
        <v>2760</v>
      </c>
      <c r="G1519" s="9">
        <v>12</v>
      </c>
      <c r="H1519">
        <v>2</v>
      </c>
      <c r="I1519" s="9">
        <f t="shared" si="184"/>
        <v>24</v>
      </c>
      <c r="X1519" s="5">
        <v>46075</v>
      </c>
      <c r="Y1519" t="str">
        <f t="shared" si="185"/>
        <v>Sunday</v>
      </c>
      <c r="Z1519">
        <f t="shared" si="186"/>
        <v>22</v>
      </c>
      <c r="AA1519">
        <f t="shared" si="187"/>
        <v>2</v>
      </c>
      <c r="AB1519" t="str">
        <f t="shared" si="188"/>
        <v>February</v>
      </c>
      <c r="AC1519">
        <f t="shared" si="189"/>
        <v>2026</v>
      </c>
      <c r="AD1519" t="str">
        <f t="shared" si="190"/>
        <v/>
      </c>
      <c r="AE1519" t="str" cm="1">
        <f t="array" ref="AE1519">_xlfn.SWITCH(Y1519,"Saturday","Weekend","Sunday","Weekend","Weekday")</f>
        <v>Weekend</v>
      </c>
      <c r="AF1519" t="str">
        <f t="shared" si="191"/>
        <v>Yes</v>
      </c>
    </row>
    <row r="1520" spans="3:32" x14ac:dyDescent="0.25">
      <c r="C1520" t="s">
        <v>2524</v>
      </c>
      <c r="D1520" t="s">
        <v>391</v>
      </c>
      <c r="E1520" t="s">
        <v>58</v>
      </c>
      <c r="F1520">
        <v>3000</v>
      </c>
      <c r="G1520" s="9">
        <v>27</v>
      </c>
      <c r="H1520">
        <v>6</v>
      </c>
      <c r="I1520" s="9">
        <f t="shared" si="184"/>
        <v>162</v>
      </c>
      <c r="X1520" s="5">
        <v>46076</v>
      </c>
      <c r="Y1520" t="str">
        <f t="shared" si="185"/>
        <v>Monday</v>
      </c>
      <c r="Z1520">
        <f t="shared" si="186"/>
        <v>23</v>
      </c>
      <c r="AA1520">
        <f t="shared" si="187"/>
        <v>2</v>
      </c>
      <c r="AB1520" t="str">
        <f t="shared" si="188"/>
        <v>February</v>
      </c>
      <c r="AC1520">
        <f t="shared" si="189"/>
        <v>2026</v>
      </c>
      <c r="AD1520" t="str">
        <f t="shared" si="190"/>
        <v/>
      </c>
      <c r="AE1520" t="str" cm="1">
        <f t="array" ref="AE1520">_xlfn.SWITCH(Y1520,"Saturday","Weekend","Sunday","Weekend","Weekday")</f>
        <v>Weekday</v>
      </c>
      <c r="AF1520" t="str">
        <f t="shared" si="191"/>
        <v>No</v>
      </c>
    </row>
    <row r="1521" spans="3:32" x14ac:dyDescent="0.25">
      <c r="C1521" t="s">
        <v>2525</v>
      </c>
      <c r="D1521" t="s">
        <v>426</v>
      </c>
      <c r="E1521" t="s">
        <v>106</v>
      </c>
      <c r="F1521">
        <v>2840</v>
      </c>
      <c r="G1521" s="9">
        <v>13</v>
      </c>
      <c r="H1521">
        <v>1</v>
      </c>
      <c r="I1521" s="9">
        <f t="shared" si="184"/>
        <v>13</v>
      </c>
      <c r="X1521" s="5">
        <v>46077</v>
      </c>
      <c r="Y1521" t="str">
        <f t="shared" si="185"/>
        <v>Tuesday</v>
      </c>
      <c r="Z1521">
        <f t="shared" si="186"/>
        <v>24</v>
      </c>
      <c r="AA1521">
        <f t="shared" si="187"/>
        <v>2</v>
      </c>
      <c r="AB1521" t="str">
        <f t="shared" si="188"/>
        <v>February</v>
      </c>
      <c r="AC1521">
        <f t="shared" si="189"/>
        <v>2026</v>
      </c>
      <c r="AD1521" t="str">
        <f t="shared" si="190"/>
        <v/>
      </c>
      <c r="AE1521" t="str" cm="1">
        <f t="array" ref="AE1521">_xlfn.SWITCH(Y1521,"Saturday","Weekend","Sunday","Weekend","Weekday")</f>
        <v>Weekday</v>
      </c>
      <c r="AF1521" t="str">
        <f t="shared" si="191"/>
        <v>No</v>
      </c>
    </row>
    <row r="1522" spans="3:32" x14ac:dyDescent="0.25">
      <c r="C1522" t="s">
        <v>2526</v>
      </c>
      <c r="D1522" t="s">
        <v>316</v>
      </c>
      <c r="E1522" t="s">
        <v>124</v>
      </c>
      <c r="F1522">
        <v>2770</v>
      </c>
      <c r="G1522" s="9">
        <v>190</v>
      </c>
      <c r="H1522">
        <v>4</v>
      </c>
      <c r="I1522" s="9">
        <f t="shared" si="184"/>
        <v>760</v>
      </c>
      <c r="X1522" s="5">
        <v>46078</v>
      </c>
      <c r="Y1522" t="str">
        <f t="shared" si="185"/>
        <v>Wednesday</v>
      </c>
      <c r="Z1522">
        <f t="shared" si="186"/>
        <v>25</v>
      </c>
      <c r="AA1522">
        <f t="shared" si="187"/>
        <v>2</v>
      </c>
      <c r="AB1522" t="str">
        <f t="shared" si="188"/>
        <v>February</v>
      </c>
      <c r="AC1522">
        <f t="shared" si="189"/>
        <v>2026</v>
      </c>
      <c r="AD1522" t="str">
        <f t="shared" si="190"/>
        <v/>
      </c>
      <c r="AE1522" t="str" cm="1">
        <f t="array" ref="AE1522">_xlfn.SWITCH(Y1522,"Saturday","Weekend","Sunday","Weekend","Weekday")</f>
        <v>Weekday</v>
      </c>
      <c r="AF1522" t="str">
        <f t="shared" si="191"/>
        <v>No</v>
      </c>
    </row>
    <row r="1523" spans="3:32" x14ac:dyDescent="0.25">
      <c r="C1523" t="s">
        <v>2527</v>
      </c>
      <c r="D1523" t="s">
        <v>278</v>
      </c>
      <c r="E1523" t="s">
        <v>76</v>
      </c>
      <c r="F1523">
        <v>2870</v>
      </c>
      <c r="G1523" s="9">
        <v>94</v>
      </c>
      <c r="H1523">
        <v>4</v>
      </c>
      <c r="I1523" s="9">
        <f t="shared" si="184"/>
        <v>376</v>
      </c>
      <c r="X1523" s="5">
        <v>46079</v>
      </c>
      <c r="Y1523" t="str">
        <f t="shared" si="185"/>
        <v>Thursday</v>
      </c>
      <c r="Z1523">
        <f t="shared" si="186"/>
        <v>26</v>
      </c>
      <c r="AA1523">
        <f t="shared" si="187"/>
        <v>2</v>
      </c>
      <c r="AB1523" t="str">
        <f t="shared" si="188"/>
        <v>February</v>
      </c>
      <c r="AC1523">
        <f t="shared" si="189"/>
        <v>2026</v>
      </c>
      <c r="AD1523" t="str">
        <f t="shared" si="190"/>
        <v/>
      </c>
      <c r="AE1523" t="str" cm="1">
        <f t="array" ref="AE1523">_xlfn.SWITCH(Y1523,"Saturday","Weekend","Sunday","Weekend","Weekday")</f>
        <v>Weekday</v>
      </c>
      <c r="AF1523" t="str">
        <f t="shared" si="191"/>
        <v>No</v>
      </c>
    </row>
    <row r="1524" spans="3:32" x14ac:dyDescent="0.25">
      <c r="C1524" t="s">
        <v>2528</v>
      </c>
      <c r="D1524" t="s">
        <v>392</v>
      </c>
      <c r="E1524" t="s">
        <v>122</v>
      </c>
      <c r="F1524">
        <v>2740</v>
      </c>
      <c r="G1524" s="9">
        <v>800</v>
      </c>
      <c r="H1524">
        <v>1</v>
      </c>
      <c r="I1524" s="9">
        <f t="shared" si="184"/>
        <v>800</v>
      </c>
      <c r="X1524" s="5">
        <v>46080</v>
      </c>
      <c r="Y1524" t="str">
        <f t="shared" si="185"/>
        <v>Friday</v>
      </c>
      <c r="Z1524">
        <f t="shared" si="186"/>
        <v>27</v>
      </c>
      <c r="AA1524">
        <f t="shared" si="187"/>
        <v>2</v>
      </c>
      <c r="AB1524" t="str">
        <f t="shared" si="188"/>
        <v>February</v>
      </c>
      <c r="AC1524">
        <f t="shared" si="189"/>
        <v>2026</v>
      </c>
      <c r="AD1524" t="str">
        <f t="shared" si="190"/>
        <v/>
      </c>
      <c r="AE1524" t="str" cm="1">
        <f t="array" ref="AE1524">_xlfn.SWITCH(Y1524,"Saturday","Weekend","Sunday","Weekend","Weekday")</f>
        <v>Weekday</v>
      </c>
      <c r="AF1524" t="str">
        <f t="shared" si="191"/>
        <v>No</v>
      </c>
    </row>
    <row r="1525" spans="3:32" x14ac:dyDescent="0.25">
      <c r="C1525" t="s">
        <v>2529</v>
      </c>
      <c r="D1525" t="s">
        <v>296</v>
      </c>
      <c r="E1525" t="s">
        <v>43</v>
      </c>
      <c r="F1525">
        <v>2710</v>
      </c>
      <c r="G1525" s="9">
        <v>7600</v>
      </c>
      <c r="H1525">
        <v>6</v>
      </c>
      <c r="I1525" s="9">
        <f t="shared" si="184"/>
        <v>45600</v>
      </c>
      <c r="X1525" s="5">
        <v>46081</v>
      </c>
      <c r="Y1525" t="str">
        <f t="shared" si="185"/>
        <v>Saturday</v>
      </c>
      <c r="Z1525">
        <f t="shared" si="186"/>
        <v>28</v>
      </c>
      <c r="AA1525">
        <f t="shared" si="187"/>
        <v>2</v>
      </c>
      <c r="AB1525" t="str">
        <f t="shared" si="188"/>
        <v>February</v>
      </c>
      <c r="AC1525">
        <f t="shared" si="189"/>
        <v>2026</v>
      </c>
      <c r="AD1525" t="str">
        <f t="shared" si="190"/>
        <v/>
      </c>
      <c r="AE1525" t="str" cm="1">
        <f t="array" ref="AE1525">_xlfn.SWITCH(Y1525,"Saturday","Weekend","Sunday","Weekend","Weekday")</f>
        <v>Weekend</v>
      </c>
      <c r="AF1525" t="str">
        <f t="shared" si="191"/>
        <v>Yes</v>
      </c>
    </row>
    <row r="1526" spans="3:32" x14ac:dyDescent="0.25">
      <c r="C1526" t="s">
        <v>2530</v>
      </c>
      <c r="D1526" t="s">
        <v>230</v>
      </c>
      <c r="E1526" t="s">
        <v>88</v>
      </c>
      <c r="F1526">
        <v>2870</v>
      </c>
      <c r="G1526" s="9">
        <v>3500</v>
      </c>
      <c r="H1526">
        <v>1</v>
      </c>
      <c r="I1526" s="9">
        <f t="shared" si="184"/>
        <v>3500</v>
      </c>
      <c r="X1526" s="5">
        <v>46082</v>
      </c>
      <c r="Y1526" t="str">
        <f t="shared" si="185"/>
        <v>Sunday</v>
      </c>
      <c r="Z1526">
        <f t="shared" si="186"/>
        <v>1</v>
      </c>
      <c r="AA1526">
        <f t="shared" si="187"/>
        <v>3</v>
      </c>
      <c r="AB1526" t="str">
        <f t="shared" si="188"/>
        <v>March</v>
      </c>
      <c r="AC1526">
        <f t="shared" si="189"/>
        <v>2026</v>
      </c>
      <c r="AD1526" t="str">
        <f t="shared" si="190"/>
        <v/>
      </c>
      <c r="AE1526" t="str" cm="1">
        <f t="array" ref="AE1526">_xlfn.SWITCH(Y1526,"Saturday","Weekend","Sunday","Weekend","Weekday")</f>
        <v>Weekend</v>
      </c>
      <c r="AF1526" t="str">
        <f t="shared" si="191"/>
        <v>Yes</v>
      </c>
    </row>
    <row r="1527" spans="3:32" x14ac:dyDescent="0.25">
      <c r="C1527" t="s">
        <v>2531</v>
      </c>
      <c r="D1527" t="s">
        <v>351</v>
      </c>
      <c r="E1527" t="s">
        <v>96</v>
      </c>
      <c r="F1527">
        <v>3000</v>
      </c>
      <c r="G1527" s="9">
        <v>850</v>
      </c>
      <c r="H1527">
        <v>1</v>
      </c>
      <c r="I1527" s="9">
        <f t="shared" si="184"/>
        <v>850</v>
      </c>
      <c r="X1527" s="5">
        <v>46083</v>
      </c>
      <c r="Y1527" t="str">
        <f t="shared" si="185"/>
        <v>Monday</v>
      </c>
      <c r="Z1527">
        <f t="shared" si="186"/>
        <v>2</v>
      </c>
      <c r="AA1527">
        <f t="shared" si="187"/>
        <v>3</v>
      </c>
      <c r="AB1527" t="str">
        <f t="shared" si="188"/>
        <v>March</v>
      </c>
      <c r="AC1527">
        <f t="shared" si="189"/>
        <v>2026</v>
      </c>
      <c r="AD1527" t="str">
        <f t="shared" si="190"/>
        <v/>
      </c>
      <c r="AE1527" t="str" cm="1">
        <f t="array" ref="AE1527">_xlfn.SWITCH(Y1527,"Saturday","Weekend","Sunday","Weekend","Weekday")</f>
        <v>Weekday</v>
      </c>
      <c r="AF1527" t="str">
        <f t="shared" si="191"/>
        <v>No</v>
      </c>
    </row>
    <row r="1528" spans="3:32" x14ac:dyDescent="0.25">
      <c r="C1528" t="s">
        <v>2532</v>
      </c>
      <c r="D1528" t="s">
        <v>441</v>
      </c>
      <c r="E1528" t="s">
        <v>36</v>
      </c>
      <c r="F1528">
        <v>2870</v>
      </c>
      <c r="G1528" s="9">
        <v>710</v>
      </c>
      <c r="H1528">
        <v>1</v>
      </c>
      <c r="I1528" s="9">
        <f t="shared" si="184"/>
        <v>710</v>
      </c>
      <c r="X1528" s="5">
        <v>46084</v>
      </c>
      <c r="Y1528" t="str">
        <f t="shared" si="185"/>
        <v>Tuesday</v>
      </c>
      <c r="Z1528">
        <f t="shared" si="186"/>
        <v>3</v>
      </c>
      <c r="AA1528">
        <f t="shared" si="187"/>
        <v>3</v>
      </c>
      <c r="AB1528" t="str">
        <f t="shared" si="188"/>
        <v>March</v>
      </c>
      <c r="AC1528">
        <f t="shared" si="189"/>
        <v>2026</v>
      </c>
      <c r="AD1528" t="str">
        <f t="shared" si="190"/>
        <v/>
      </c>
      <c r="AE1528" t="str" cm="1">
        <f t="array" ref="AE1528">_xlfn.SWITCH(Y1528,"Saturday","Weekend","Sunday","Weekend","Weekday")</f>
        <v>Weekday</v>
      </c>
      <c r="AF1528" t="str">
        <f t="shared" si="191"/>
        <v>No</v>
      </c>
    </row>
    <row r="1529" spans="3:32" x14ac:dyDescent="0.25">
      <c r="C1529" t="s">
        <v>2533</v>
      </c>
      <c r="D1529" t="s">
        <v>236</v>
      </c>
      <c r="E1529" t="s">
        <v>103</v>
      </c>
      <c r="F1529">
        <v>2710</v>
      </c>
      <c r="G1529" s="9">
        <v>870</v>
      </c>
      <c r="H1529">
        <v>1</v>
      </c>
      <c r="I1529" s="9">
        <f t="shared" si="184"/>
        <v>870</v>
      </c>
      <c r="X1529" s="5">
        <v>46085</v>
      </c>
      <c r="Y1529" t="str">
        <f t="shared" si="185"/>
        <v>Wednesday</v>
      </c>
      <c r="Z1529">
        <f t="shared" si="186"/>
        <v>4</v>
      </c>
      <c r="AA1529">
        <f t="shared" si="187"/>
        <v>3</v>
      </c>
      <c r="AB1529" t="str">
        <f t="shared" si="188"/>
        <v>March</v>
      </c>
      <c r="AC1529">
        <f t="shared" si="189"/>
        <v>2026</v>
      </c>
      <c r="AD1529" t="str">
        <f t="shared" si="190"/>
        <v/>
      </c>
      <c r="AE1529" t="str" cm="1">
        <f t="array" ref="AE1529">_xlfn.SWITCH(Y1529,"Saturday","Weekend","Sunday","Weekend","Weekday")</f>
        <v>Weekday</v>
      </c>
      <c r="AF1529" t="str">
        <f t="shared" si="191"/>
        <v>No</v>
      </c>
    </row>
    <row r="1530" spans="3:32" x14ac:dyDescent="0.25">
      <c r="C1530" t="s">
        <v>2534</v>
      </c>
      <c r="D1530" t="s">
        <v>329</v>
      </c>
      <c r="E1530" t="s">
        <v>37</v>
      </c>
      <c r="F1530">
        <v>2980</v>
      </c>
      <c r="G1530" s="9">
        <v>7500</v>
      </c>
      <c r="H1530">
        <v>5</v>
      </c>
      <c r="I1530" s="9">
        <f t="shared" si="184"/>
        <v>37500</v>
      </c>
      <c r="X1530" s="5">
        <v>46086</v>
      </c>
      <c r="Y1530" t="str">
        <f t="shared" si="185"/>
        <v>Thursday</v>
      </c>
      <c r="Z1530">
        <f t="shared" si="186"/>
        <v>5</v>
      </c>
      <c r="AA1530">
        <f t="shared" si="187"/>
        <v>3</v>
      </c>
      <c r="AB1530" t="str">
        <f t="shared" si="188"/>
        <v>March</v>
      </c>
      <c r="AC1530">
        <f t="shared" si="189"/>
        <v>2026</v>
      </c>
      <c r="AD1530" t="str">
        <f t="shared" si="190"/>
        <v/>
      </c>
      <c r="AE1530" t="str" cm="1">
        <f t="array" ref="AE1530">_xlfn.SWITCH(Y1530,"Saturday","Weekend","Sunday","Weekend","Weekday")</f>
        <v>Weekday</v>
      </c>
      <c r="AF1530" t="str">
        <f t="shared" si="191"/>
        <v>No</v>
      </c>
    </row>
    <row r="1531" spans="3:32" x14ac:dyDescent="0.25">
      <c r="C1531" t="s">
        <v>2535</v>
      </c>
      <c r="D1531" t="s">
        <v>230</v>
      </c>
      <c r="E1531" t="s">
        <v>102</v>
      </c>
      <c r="F1531">
        <v>2780</v>
      </c>
      <c r="G1531" s="9">
        <v>760</v>
      </c>
      <c r="H1531">
        <v>1</v>
      </c>
      <c r="I1531" s="9">
        <f t="shared" si="184"/>
        <v>760</v>
      </c>
      <c r="X1531" s="5">
        <v>46087</v>
      </c>
      <c r="Y1531" t="str">
        <f t="shared" si="185"/>
        <v>Friday</v>
      </c>
      <c r="Z1531">
        <f t="shared" si="186"/>
        <v>6</v>
      </c>
      <c r="AA1531">
        <f t="shared" si="187"/>
        <v>3</v>
      </c>
      <c r="AB1531" t="str">
        <f t="shared" si="188"/>
        <v>March</v>
      </c>
      <c r="AC1531">
        <f t="shared" si="189"/>
        <v>2026</v>
      </c>
      <c r="AD1531" t="str">
        <f t="shared" si="190"/>
        <v/>
      </c>
      <c r="AE1531" t="str" cm="1">
        <f t="array" ref="AE1531">_xlfn.SWITCH(Y1531,"Saturday","Weekend","Sunday","Weekend","Weekday")</f>
        <v>Weekday</v>
      </c>
      <c r="AF1531" t="str">
        <f t="shared" si="191"/>
        <v>No</v>
      </c>
    </row>
    <row r="1532" spans="3:32" x14ac:dyDescent="0.25">
      <c r="C1532" t="s">
        <v>2536</v>
      </c>
      <c r="D1532" t="s">
        <v>181</v>
      </c>
      <c r="E1532" t="s">
        <v>39</v>
      </c>
      <c r="F1532">
        <v>2800</v>
      </c>
      <c r="G1532" s="9">
        <v>2200</v>
      </c>
      <c r="H1532">
        <v>1</v>
      </c>
      <c r="I1532" s="9">
        <f t="shared" si="184"/>
        <v>2200</v>
      </c>
      <c r="X1532" s="5">
        <v>46088</v>
      </c>
      <c r="Y1532" t="str">
        <f t="shared" si="185"/>
        <v>Saturday</v>
      </c>
      <c r="Z1532">
        <f t="shared" si="186"/>
        <v>7</v>
      </c>
      <c r="AA1532">
        <f t="shared" si="187"/>
        <v>3</v>
      </c>
      <c r="AB1532" t="str">
        <f t="shared" si="188"/>
        <v>March</v>
      </c>
      <c r="AC1532">
        <f t="shared" si="189"/>
        <v>2026</v>
      </c>
      <c r="AD1532" t="str">
        <f t="shared" si="190"/>
        <v/>
      </c>
      <c r="AE1532" t="str" cm="1">
        <f t="array" ref="AE1532">_xlfn.SWITCH(Y1532,"Saturday","Weekend","Sunday","Weekend","Weekday")</f>
        <v>Weekend</v>
      </c>
      <c r="AF1532" t="str">
        <f t="shared" si="191"/>
        <v>Yes</v>
      </c>
    </row>
    <row r="1533" spans="3:32" x14ac:dyDescent="0.25">
      <c r="C1533" t="s">
        <v>2537</v>
      </c>
      <c r="D1533" t="s">
        <v>302</v>
      </c>
      <c r="E1533" t="s">
        <v>96</v>
      </c>
      <c r="F1533">
        <v>2910</v>
      </c>
      <c r="G1533" s="9">
        <v>3100</v>
      </c>
      <c r="H1533">
        <v>4</v>
      </c>
      <c r="I1533" s="9">
        <f t="shared" si="184"/>
        <v>12400</v>
      </c>
      <c r="X1533" s="5">
        <v>46089</v>
      </c>
      <c r="Y1533" t="str">
        <f t="shared" si="185"/>
        <v>Sunday</v>
      </c>
      <c r="Z1533">
        <f t="shared" si="186"/>
        <v>8</v>
      </c>
      <c r="AA1533">
        <f t="shared" si="187"/>
        <v>3</v>
      </c>
      <c r="AB1533" t="str">
        <f t="shared" si="188"/>
        <v>March</v>
      </c>
      <c r="AC1533">
        <f t="shared" si="189"/>
        <v>2026</v>
      </c>
      <c r="AD1533" t="str">
        <f t="shared" si="190"/>
        <v/>
      </c>
      <c r="AE1533" t="str" cm="1">
        <f t="array" ref="AE1533">_xlfn.SWITCH(Y1533,"Saturday","Weekend","Sunday","Weekend","Weekday")</f>
        <v>Weekend</v>
      </c>
      <c r="AF1533" t="str">
        <f t="shared" si="191"/>
        <v>Yes</v>
      </c>
    </row>
    <row r="1534" spans="3:32" x14ac:dyDescent="0.25">
      <c r="C1534" t="s">
        <v>2538</v>
      </c>
      <c r="D1534" t="s">
        <v>336</v>
      </c>
      <c r="E1534" t="s">
        <v>30</v>
      </c>
      <c r="F1534">
        <v>2790</v>
      </c>
      <c r="G1534" s="9">
        <v>590</v>
      </c>
      <c r="H1534">
        <v>1</v>
      </c>
      <c r="I1534" s="9">
        <f t="shared" si="184"/>
        <v>590</v>
      </c>
      <c r="X1534" s="5">
        <v>46090</v>
      </c>
      <c r="Y1534" t="str">
        <f t="shared" si="185"/>
        <v>Monday</v>
      </c>
      <c r="Z1534">
        <f t="shared" si="186"/>
        <v>9</v>
      </c>
      <c r="AA1534">
        <f t="shared" si="187"/>
        <v>3</v>
      </c>
      <c r="AB1534" t="str">
        <f t="shared" si="188"/>
        <v>March</v>
      </c>
      <c r="AC1534">
        <f t="shared" si="189"/>
        <v>2026</v>
      </c>
      <c r="AD1534" t="str">
        <f t="shared" si="190"/>
        <v/>
      </c>
      <c r="AE1534" t="str" cm="1">
        <f t="array" ref="AE1534">_xlfn.SWITCH(Y1534,"Saturday","Weekend","Sunday","Weekend","Weekday")</f>
        <v>Weekday</v>
      </c>
      <c r="AF1534" t="str">
        <f t="shared" si="191"/>
        <v>No</v>
      </c>
    </row>
    <row r="1535" spans="3:32" x14ac:dyDescent="0.25">
      <c r="C1535" t="s">
        <v>2539</v>
      </c>
      <c r="D1535" t="s">
        <v>339</v>
      </c>
      <c r="E1535" t="s">
        <v>130</v>
      </c>
      <c r="F1535">
        <v>2860</v>
      </c>
      <c r="G1535" s="9">
        <v>600</v>
      </c>
      <c r="H1535">
        <v>1</v>
      </c>
      <c r="I1535" s="9">
        <f t="shared" si="184"/>
        <v>600</v>
      </c>
      <c r="X1535" s="5">
        <v>46091</v>
      </c>
      <c r="Y1535" t="str">
        <f t="shared" si="185"/>
        <v>Tuesday</v>
      </c>
      <c r="Z1535">
        <f t="shared" si="186"/>
        <v>10</v>
      </c>
      <c r="AA1535">
        <f t="shared" si="187"/>
        <v>3</v>
      </c>
      <c r="AB1535" t="str">
        <f t="shared" si="188"/>
        <v>March</v>
      </c>
      <c r="AC1535">
        <f t="shared" si="189"/>
        <v>2026</v>
      </c>
      <c r="AD1535" t="str">
        <f t="shared" si="190"/>
        <v/>
      </c>
      <c r="AE1535" t="str" cm="1">
        <f t="array" ref="AE1535">_xlfn.SWITCH(Y1535,"Saturday","Weekend","Sunday","Weekend","Weekday")</f>
        <v>Weekday</v>
      </c>
      <c r="AF1535" t="str">
        <f t="shared" si="191"/>
        <v>No</v>
      </c>
    </row>
    <row r="1536" spans="3:32" x14ac:dyDescent="0.25">
      <c r="C1536" t="s">
        <v>2540</v>
      </c>
      <c r="D1536" t="s">
        <v>371</v>
      </c>
      <c r="E1536" t="s">
        <v>143</v>
      </c>
      <c r="F1536">
        <v>2760</v>
      </c>
      <c r="G1536" s="9">
        <v>640</v>
      </c>
      <c r="H1536">
        <v>1</v>
      </c>
      <c r="I1536" s="9">
        <f t="shared" si="184"/>
        <v>640</v>
      </c>
      <c r="X1536" s="5">
        <v>46092</v>
      </c>
      <c r="Y1536" t="str">
        <f t="shared" si="185"/>
        <v>Wednesday</v>
      </c>
      <c r="Z1536">
        <f t="shared" si="186"/>
        <v>11</v>
      </c>
      <c r="AA1536">
        <f t="shared" si="187"/>
        <v>3</v>
      </c>
      <c r="AB1536" t="str">
        <f t="shared" si="188"/>
        <v>March</v>
      </c>
      <c r="AC1536">
        <f t="shared" si="189"/>
        <v>2026</v>
      </c>
      <c r="AD1536" t="str">
        <f t="shared" si="190"/>
        <v/>
      </c>
      <c r="AE1536" t="str" cm="1">
        <f t="array" ref="AE1536">_xlfn.SWITCH(Y1536,"Saturday","Weekend","Sunday","Weekend","Weekday")</f>
        <v>Weekday</v>
      </c>
      <c r="AF1536" t="str">
        <f t="shared" si="191"/>
        <v>No</v>
      </c>
    </row>
    <row r="1537" spans="3:32" x14ac:dyDescent="0.25">
      <c r="C1537" t="s">
        <v>2541</v>
      </c>
      <c r="D1537" t="s">
        <v>433</v>
      </c>
      <c r="E1537" t="s">
        <v>46</v>
      </c>
      <c r="F1537">
        <v>2760</v>
      </c>
      <c r="G1537" s="9">
        <v>930</v>
      </c>
      <c r="H1537">
        <v>4</v>
      </c>
      <c r="I1537" s="9">
        <f t="shared" si="184"/>
        <v>3720</v>
      </c>
      <c r="X1537" s="5">
        <v>46093</v>
      </c>
      <c r="Y1537" t="str">
        <f t="shared" si="185"/>
        <v>Thursday</v>
      </c>
      <c r="Z1537">
        <f t="shared" si="186"/>
        <v>12</v>
      </c>
      <c r="AA1537">
        <f t="shared" si="187"/>
        <v>3</v>
      </c>
      <c r="AB1537" t="str">
        <f t="shared" si="188"/>
        <v>March</v>
      </c>
      <c r="AC1537">
        <f t="shared" si="189"/>
        <v>2026</v>
      </c>
      <c r="AD1537" t="str">
        <f t="shared" si="190"/>
        <v/>
      </c>
      <c r="AE1537" t="str" cm="1">
        <f t="array" ref="AE1537">_xlfn.SWITCH(Y1537,"Saturday","Weekend","Sunday","Weekend","Weekday")</f>
        <v>Weekday</v>
      </c>
      <c r="AF1537" t="str">
        <f t="shared" si="191"/>
        <v>No</v>
      </c>
    </row>
    <row r="1538" spans="3:32" x14ac:dyDescent="0.25">
      <c r="C1538" t="s">
        <v>2542</v>
      </c>
      <c r="D1538" t="s">
        <v>259</v>
      </c>
      <c r="E1538" t="s">
        <v>106</v>
      </c>
      <c r="F1538">
        <v>2820</v>
      </c>
      <c r="G1538" s="9">
        <v>110</v>
      </c>
      <c r="H1538">
        <v>1</v>
      </c>
      <c r="I1538" s="9">
        <f t="shared" si="184"/>
        <v>110</v>
      </c>
      <c r="X1538" s="5">
        <v>46094</v>
      </c>
      <c r="Y1538" t="str">
        <f t="shared" si="185"/>
        <v>Friday</v>
      </c>
      <c r="Z1538">
        <f t="shared" si="186"/>
        <v>13</v>
      </c>
      <c r="AA1538">
        <f t="shared" si="187"/>
        <v>3</v>
      </c>
      <c r="AB1538" t="str">
        <f t="shared" si="188"/>
        <v>March</v>
      </c>
      <c r="AC1538">
        <f t="shared" si="189"/>
        <v>2026</v>
      </c>
      <c r="AD1538" t="str">
        <f t="shared" si="190"/>
        <v/>
      </c>
      <c r="AE1538" t="str" cm="1">
        <f t="array" ref="AE1538">_xlfn.SWITCH(Y1538,"Saturday","Weekend","Sunday","Weekend","Weekday")</f>
        <v>Weekday</v>
      </c>
      <c r="AF1538" t="str">
        <f t="shared" si="191"/>
        <v>No</v>
      </c>
    </row>
    <row r="1539" spans="3:32" x14ac:dyDescent="0.25">
      <c r="C1539" t="s">
        <v>2543</v>
      </c>
      <c r="D1539" t="s">
        <v>349</v>
      </c>
      <c r="E1539" t="s">
        <v>43</v>
      </c>
      <c r="F1539">
        <v>2820</v>
      </c>
      <c r="G1539" s="9">
        <v>9200</v>
      </c>
      <c r="H1539">
        <v>1</v>
      </c>
      <c r="I1539" s="9">
        <f t="shared" si="184"/>
        <v>9200</v>
      </c>
      <c r="X1539" s="5">
        <v>46095</v>
      </c>
      <c r="Y1539" t="str">
        <f t="shared" si="185"/>
        <v>Saturday</v>
      </c>
      <c r="Z1539">
        <f t="shared" si="186"/>
        <v>14</v>
      </c>
      <c r="AA1539">
        <f t="shared" si="187"/>
        <v>3</v>
      </c>
      <c r="AB1539" t="str">
        <f t="shared" si="188"/>
        <v>March</v>
      </c>
      <c r="AC1539">
        <f t="shared" si="189"/>
        <v>2026</v>
      </c>
      <c r="AD1539" t="str">
        <f t="shared" si="190"/>
        <v/>
      </c>
      <c r="AE1539" t="str" cm="1">
        <f t="array" ref="AE1539">_xlfn.SWITCH(Y1539,"Saturday","Weekend","Sunday","Weekend","Weekday")</f>
        <v>Weekend</v>
      </c>
      <c r="AF1539" t="str">
        <f t="shared" si="191"/>
        <v>Yes</v>
      </c>
    </row>
    <row r="1540" spans="3:32" x14ac:dyDescent="0.25">
      <c r="C1540" t="s">
        <v>2544</v>
      </c>
      <c r="D1540" t="s">
        <v>439</v>
      </c>
      <c r="E1540" t="s">
        <v>129</v>
      </c>
      <c r="F1540">
        <v>2790</v>
      </c>
      <c r="G1540" s="9">
        <v>2700</v>
      </c>
      <c r="H1540">
        <v>1</v>
      </c>
      <c r="I1540" s="9">
        <f t="shared" si="184"/>
        <v>2700</v>
      </c>
      <c r="X1540" s="5">
        <v>46096</v>
      </c>
      <c r="Y1540" t="str">
        <f t="shared" si="185"/>
        <v>Sunday</v>
      </c>
      <c r="Z1540">
        <f t="shared" si="186"/>
        <v>15</v>
      </c>
      <c r="AA1540">
        <f t="shared" si="187"/>
        <v>3</v>
      </c>
      <c r="AB1540" t="str">
        <f t="shared" si="188"/>
        <v>March</v>
      </c>
      <c r="AC1540">
        <f t="shared" si="189"/>
        <v>2026</v>
      </c>
      <c r="AD1540" t="str">
        <f t="shared" si="190"/>
        <v/>
      </c>
      <c r="AE1540" t="str" cm="1">
        <f t="array" ref="AE1540">_xlfn.SWITCH(Y1540,"Saturday","Weekend","Sunday","Weekend","Weekday")</f>
        <v>Weekend</v>
      </c>
      <c r="AF1540" t="str">
        <f t="shared" si="191"/>
        <v>Yes</v>
      </c>
    </row>
    <row r="1541" spans="3:32" x14ac:dyDescent="0.25">
      <c r="C1541" t="s">
        <v>2545</v>
      </c>
      <c r="D1541" t="s">
        <v>438</v>
      </c>
      <c r="E1541" t="s">
        <v>135</v>
      </c>
      <c r="F1541">
        <v>2840</v>
      </c>
      <c r="G1541" s="9">
        <v>37</v>
      </c>
      <c r="H1541">
        <v>1</v>
      </c>
      <c r="I1541" s="9">
        <f t="shared" si="184"/>
        <v>37</v>
      </c>
      <c r="X1541" s="5">
        <v>46097</v>
      </c>
      <c r="Y1541" t="str">
        <f t="shared" si="185"/>
        <v>Monday</v>
      </c>
      <c r="Z1541">
        <f t="shared" si="186"/>
        <v>16</v>
      </c>
      <c r="AA1541">
        <f t="shared" si="187"/>
        <v>3</v>
      </c>
      <c r="AB1541" t="str">
        <f t="shared" si="188"/>
        <v>March</v>
      </c>
      <c r="AC1541">
        <f t="shared" si="189"/>
        <v>2026</v>
      </c>
      <c r="AD1541" t="str">
        <f t="shared" si="190"/>
        <v/>
      </c>
      <c r="AE1541" t="str" cm="1">
        <f t="array" ref="AE1541">_xlfn.SWITCH(Y1541,"Saturday","Weekend","Sunday","Weekend","Weekday")</f>
        <v>Weekday</v>
      </c>
      <c r="AF1541" t="str">
        <f t="shared" si="191"/>
        <v>No</v>
      </c>
    </row>
    <row r="1542" spans="3:32" x14ac:dyDescent="0.25">
      <c r="C1542" t="s">
        <v>2546</v>
      </c>
      <c r="D1542" t="s">
        <v>453</v>
      </c>
      <c r="E1542" t="s">
        <v>106</v>
      </c>
      <c r="F1542">
        <v>2900</v>
      </c>
      <c r="G1542" s="9">
        <v>2700</v>
      </c>
      <c r="H1542">
        <v>1</v>
      </c>
      <c r="I1542" s="9">
        <f t="shared" si="184"/>
        <v>2700</v>
      </c>
      <c r="X1542" s="5">
        <v>46098</v>
      </c>
      <c r="Y1542" t="str">
        <f t="shared" si="185"/>
        <v>Tuesday</v>
      </c>
      <c r="Z1542">
        <f t="shared" si="186"/>
        <v>17</v>
      </c>
      <c r="AA1542">
        <f t="shared" si="187"/>
        <v>3</v>
      </c>
      <c r="AB1542" t="str">
        <f t="shared" si="188"/>
        <v>March</v>
      </c>
      <c r="AC1542">
        <f t="shared" si="189"/>
        <v>2026</v>
      </c>
      <c r="AD1542" t="str">
        <f t="shared" si="190"/>
        <v/>
      </c>
      <c r="AE1542" t="str" cm="1">
        <f t="array" ref="AE1542">_xlfn.SWITCH(Y1542,"Saturday","Weekend","Sunday","Weekend","Weekday")</f>
        <v>Weekday</v>
      </c>
      <c r="AF1542" t="str">
        <f t="shared" si="191"/>
        <v>No</v>
      </c>
    </row>
    <row r="1543" spans="3:32" x14ac:dyDescent="0.25">
      <c r="C1543" t="s">
        <v>2547</v>
      </c>
      <c r="D1543" t="s">
        <v>420</v>
      </c>
      <c r="E1543" t="s">
        <v>104</v>
      </c>
      <c r="F1543">
        <v>2890</v>
      </c>
      <c r="G1543" s="9">
        <v>7200</v>
      </c>
      <c r="H1543">
        <v>5</v>
      </c>
      <c r="I1543" s="9">
        <f t="shared" ref="I1543:I1606" si="192">G1543*H1543</f>
        <v>36000</v>
      </c>
      <c r="X1543" s="5">
        <v>46099</v>
      </c>
      <c r="Y1543" t="str">
        <f t="shared" ref="Y1543:Y1606" si="193">TEXT(X1543,"dddd")</f>
        <v>Wednesday</v>
      </c>
      <c r="Z1543">
        <f t="shared" ref="Z1543:Z1606" si="194">DAY(X1543)</f>
        <v>18</v>
      </c>
      <c r="AA1543">
        <f t="shared" ref="AA1543:AA1606" si="195">MONTH(X1543)</f>
        <v>3</v>
      </c>
      <c r="AB1543" t="str">
        <f t="shared" ref="AB1543:AB1606" si="196">TEXT(X1543,"mmmm")</f>
        <v>March</v>
      </c>
      <c r="AC1543">
        <f t="shared" ref="AC1543:AC1606" si="197">YEAR(X1543)</f>
        <v>2026</v>
      </c>
      <c r="AD1543" t="str">
        <f t="shared" ref="AD1543:AD1606" si="198">_xlfn.XLOOKUP(X1543,$AH$6:$AH$105,$AI$6:$AI$105,"")</f>
        <v/>
      </c>
      <c r="AE1543" t="str" cm="1">
        <f t="array" ref="AE1543">_xlfn.SWITCH(Y1543,"Saturday","Weekend","Sunday","Weekend","Weekday")</f>
        <v>Weekday</v>
      </c>
      <c r="AF1543" t="str">
        <f t="shared" ref="AF1543:AF1606" si="199">IF(OR(NOT(AD1543=""),AE1543="Weekend"),"Yes","No")</f>
        <v>No</v>
      </c>
    </row>
    <row r="1544" spans="3:32" x14ac:dyDescent="0.25">
      <c r="C1544" t="s">
        <v>2548</v>
      </c>
      <c r="D1544" t="s">
        <v>428</v>
      </c>
      <c r="E1544" t="s">
        <v>152</v>
      </c>
      <c r="F1544">
        <v>2900</v>
      </c>
      <c r="G1544" s="9">
        <v>89</v>
      </c>
      <c r="H1544">
        <v>1</v>
      </c>
      <c r="I1544" s="9">
        <f t="shared" si="192"/>
        <v>89</v>
      </c>
      <c r="X1544" s="5">
        <v>46100</v>
      </c>
      <c r="Y1544" t="str">
        <f t="shared" si="193"/>
        <v>Thursday</v>
      </c>
      <c r="Z1544">
        <f t="shared" si="194"/>
        <v>19</v>
      </c>
      <c r="AA1544">
        <f t="shared" si="195"/>
        <v>3</v>
      </c>
      <c r="AB1544" t="str">
        <f t="shared" si="196"/>
        <v>March</v>
      </c>
      <c r="AC1544">
        <f t="shared" si="197"/>
        <v>2026</v>
      </c>
      <c r="AD1544" t="str">
        <f t="shared" si="198"/>
        <v/>
      </c>
      <c r="AE1544" t="str" cm="1">
        <f t="array" ref="AE1544">_xlfn.SWITCH(Y1544,"Saturday","Weekend","Sunday","Weekend","Weekday")</f>
        <v>Weekday</v>
      </c>
      <c r="AF1544" t="str">
        <f t="shared" si="199"/>
        <v>No</v>
      </c>
    </row>
    <row r="1545" spans="3:32" x14ac:dyDescent="0.25">
      <c r="C1545" t="s">
        <v>2549</v>
      </c>
      <c r="D1545" t="s">
        <v>192</v>
      </c>
      <c r="E1545" t="s">
        <v>118</v>
      </c>
      <c r="F1545">
        <v>2770</v>
      </c>
      <c r="G1545" s="9">
        <v>27</v>
      </c>
      <c r="H1545">
        <v>1</v>
      </c>
      <c r="I1545" s="9">
        <f t="shared" si="192"/>
        <v>27</v>
      </c>
      <c r="X1545" s="5">
        <v>46101</v>
      </c>
      <c r="Y1545" t="str">
        <f t="shared" si="193"/>
        <v>Friday</v>
      </c>
      <c r="Z1545">
        <f t="shared" si="194"/>
        <v>20</v>
      </c>
      <c r="AA1545">
        <f t="shared" si="195"/>
        <v>3</v>
      </c>
      <c r="AB1545" t="str">
        <f t="shared" si="196"/>
        <v>March</v>
      </c>
      <c r="AC1545">
        <f t="shared" si="197"/>
        <v>2026</v>
      </c>
      <c r="AD1545" t="str">
        <f t="shared" si="198"/>
        <v/>
      </c>
      <c r="AE1545" t="str" cm="1">
        <f t="array" ref="AE1545">_xlfn.SWITCH(Y1545,"Saturday","Weekend","Sunday","Weekend","Weekday")</f>
        <v>Weekday</v>
      </c>
      <c r="AF1545" t="str">
        <f t="shared" si="199"/>
        <v>No</v>
      </c>
    </row>
    <row r="1546" spans="3:32" x14ac:dyDescent="0.25">
      <c r="C1546" t="s">
        <v>2550</v>
      </c>
      <c r="D1546" t="s">
        <v>181</v>
      </c>
      <c r="E1546" t="s">
        <v>112</v>
      </c>
      <c r="F1546">
        <v>2760</v>
      </c>
      <c r="G1546" s="9">
        <v>72</v>
      </c>
      <c r="H1546">
        <v>1</v>
      </c>
      <c r="I1546" s="9">
        <f t="shared" si="192"/>
        <v>72</v>
      </c>
      <c r="X1546" s="5">
        <v>46102</v>
      </c>
      <c r="Y1546" t="str">
        <f t="shared" si="193"/>
        <v>Saturday</v>
      </c>
      <c r="Z1546">
        <f t="shared" si="194"/>
        <v>21</v>
      </c>
      <c r="AA1546">
        <f t="shared" si="195"/>
        <v>3</v>
      </c>
      <c r="AB1546" t="str">
        <f t="shared" si="196"/>
        <v>March</v>
      </c>
      <c r="AC1546">
        <f t="shared" si="197"/>
        <v>2026</v>
      </c>
      <c r="AD1546" t="str">
        <f t="shared" si="198"/>
        <v/>
      </c>
      <c r="AE1546" t="str" cm="1">
        <f t="array" ref="AE1546">_xlfn.SWITCH(Y1546,"Saturday","Weekend","Sunday","Weekend","Weekday")</f>
        <v>Weekend</v>
      </c>
      <c r="AF1546" t="str">
        <f t="shared" si="199"/>
        <v>Yes</v>
      </c>
    </row>
    <row r="1547" spans="3:32" x14ac:dyDescent="0.25">
      <c r="C1547" t="s">
        <v>2551</v>
      </c>
      <c r="D1547" t="s">
        <v>203</v>
      </c>
      <c r="E1547" t="s">
        <v>61</v>
      </c>
      <c r="F1547">
        <v>2860</v>
      </c>
      <c r="G1547" s="9">
        <v>55</v>
      </c>
      <c r="H1547">
        <v>1</v>
      </c>
      <c r="I1547" s="9">
        <f t="shared" si="192"/>
        <v>55</v>
      </c>
      <c r="X1547" s="5">
        <v>46103</v>
      </c>
      <c r="Y1547" t="str">
        <f t="shared" si="193"/>
        <v>Sunday</v>
      </c>
      <c r="Z1547">
        <f t="shared" si="194"/>
        <v>22</v>
      </c>
      <c r="AA1547">
        <f t="shared" si="195"/>
        <v>3</v>
      </c>
      <c r="AB1547" t="str">
        <f t="shared" si="196"/>
        <v>March</v>
      </c>
      <c r="AC1547">
        <f t="shared" si="197"/>
        <v>2026</v>
      </c>
      <c r="AD1547" t="str">
        <f t="shared" si="198"/>
        <v/>
      </c>
      <c r="AE1547" t="str" cm="1">
        <f t="array" ref="AE1547">_xlfn.SWITCH(Y1547,"Saturday","Weekend","Sunday","Weekend","Weekday")</f>
        <v>Weekend</v>
      </c>
      <c r="AF1547" t="str">
        <f t="shared" si="199"/>
        <v>Yes</v>
      </c>
    </row>
    <row r="1548" spans="3:32" x14ac:dyDescent="0.25">
      <c r="C1548" t="s">
        <v>2552</v>
      </c>
      <c r="D1548" t="s">
        <v>180</v>
      </c>
      <c r="E1548" t="s">
        <v>44</v>
      </c>
      <c r="F1548">
        <v>2780</v>
      </c>
      <c r="G1548" s="9">
        <v>87</v>
      </c>
      <c r="H1548">
        <v>8</v>
      </c>
      <c r="I1548" s="9">
        <f t="shared" si="192"/>
        <v>696</v>
      </c>
      <c r="X1548" s="5">
        <v>46104</v>
      </c>
      <c r="Y1548" t="str">
        <f t="shared" si="193"/>
        <v>Monday</v>
      </c>
      <c r="Z1548">
        <f t="shared" si="194"/>
        <v>23</v>
      </c>
      <c r="AA1548">
        <f t="shared" si="195"/>
        <v>3</v>
      </c>
      <c r="AB1548" t="str">
        <f t="shared" si="196"/>
        <v>March</v>
      </c>
      <c r="AC1548">
        <f t="shared" si="197"/>
        <v>2026</v>
      </c>
      <c r="AD1548" t="str">
        <f t="shared" si="198"/>
        <v/>
      </c>
      <c r="AE1548" t="str" cm="1">
        <f t="array" ref="AE1548">_xlfn.SWITCH(Y1548,"Saturday","Weekend","Sunday","Weekend","Weekday")</f>
        <v>Weekday</v>
      </c>
      <c r="AF1548" t="str">
        <f t="shared" si="199"/>
        <v>No</v>
      </c>
    </row>
    <row r="1549" spans="3:32" x14ac:dyDescent="0.25">
      <c r="C1549" t="s">
        <v>2553</v>
      </c>
      <c r="D1549" t="s">
        <v>290</v>
      </c>
      <c r="E1549" t="s">
        <v>146</v>
      </c>
      <c r="F1549">
        <v>2760</v>
      </c>
      <c r="G1549" s="9">
        <v>73</v>
      </c>
      <c r="H1549">
        <v>1</v>
      </c>
      <c r="I1549" s="9">
        <f t="shared" si="192"/>
        <v>73</v>
      </c>
      <c r="X1549" s="5">
        <v>46105</v>
      </c>
      <c r="Y1549" t="str">
        <f t="shared" si="193"/>
        <v>Tuesday</v>
      </c>
      <c r="Z1549">
        <f t="shared" si="194"/>
        <v>24</v>
      </c>
      <c r="AA1549">
        <f t="shared" si="195"/>
        <v>3</v>
      </c>
      <c r="AB1549" t="str">
        <f t="shared" si="196"/>
        <v>March</v>
      </c>
      <c r="AC1549">
        <f t="shared" si="197"/>
        <v>2026</v>
      </c>
      <c r="AD1549" t="str">
        <f t="shared" si="198"/>
        <v/>
      </c>
      <c r="AE1549" t="str" cm="1">
        <f t="array" ref="AE1549">_xlfn.SWITCH(Y1549,"Saturday","Weekend","Sunday","Weekend","Weekday")</f>
        <v>Weekday</v>
      </c>
      <c r="AF1549" t="str">
        <f t="shared" si="199"/>
        <v>No</v>
      </c>
    </row>
    <row r="1550" spans="3:32" x14ac:dyDescent="0.25">
      <c r="C1550" t="s">
        <v>2554</v>
      </c>
      <c r="D1550" t="s">
        <v>189</v>
      </c>
      <c r="E1550" t="s">
        <v>117</v>
      </c>
      <c r="F1550">
        <v>2890</v>
      </c>
      <c r="G1550" s="9">
        <v>490</v>
      </c>
      <c r="H1550">
        <v>2</v>
      </c>
      <c r="I1550" s="9">
        <f t="shared" si="192"/>
        <v>980</v>
      </c>
      <c r="X1550" s="5">
        <v>46106</v>
      </c>
      <c r="Y1550" t="str">
        <f t="shared" si="193"/>
        <v>Wednesday</v>
      </c>
      <c r="Z1550">
        <f t="shared" si="194"/>
        <v>25</v>
      </c>
      <c r="AA1550">
        <f t="shared" si="195"/>
        <v>3</v>
      </c>
      <c r="AB1550" t="str">
        <f t="shared" si="196"/>
        <v>March</v>
      </c>
      <c r="AC1550">
        <f t="shared" si="197"/>
        <v>2026</v>
      </c>
      <c r="AD1550" t="str">
        <f t="shared" si="198"/>
        <v/>
      </c>
      <c r="AE1550" t="str" cm="1">
        <f t="array" ref="AE1550">_xlfn.SWITCH(Y1550,"Saturday","Weekend","Sunday","Weekend","Weekday")</f>
        <v>Weekday</v>
      </c>
      <c r="AF1550" t="str">
        <f t="shared" si="199"/>
        <v>No</v>
      </c>
    </row>
    <row r="1551" spans="3:32" x14ac:dyDescent="0.25">
      <c r="C1551" t="s">
        <v>2555</v>
      </c>
      <c r="D1551" t="s">
        <v>339</v>
      </c>
      <c r="E1551" t="s">
        <v>166</v>
      </c>
      <c r="F1551">
        <v>2850</v>
      </c>
      <c r="G1551" s="9">
        <v>310</v>
      </c>
      <c r="H1551">
        <v>4</v>
      </c>
      <c r="I1551" s="9">
        <f t="shared" si="192"/>
        <v>1240</v>
      </c>
      <c r="X1551" s="5">
        <v>46107</v>
      </c>
      <c r="Y1551" t="str">
        <f t="shared" si="193"/>
        <v>Thursday</v>
      </c>
      <c r="Z1551">
        <f t="shared" si="194"/>
        <v>26</v>
      </c>
      <c r="AA1551">
        <f t="shared" si="195"/>
        <v>3</v>
      </c>
      <c r="AB1551" t="str">
        <f t="shared" si="196"/>
        <v>March</v>
      </c>
      <c r="AC1551">
        <f t="shared" si="197"/>
        <v>2026</v>
      </c>
      <c r="AD1551" t="str">
        <f t="shared" si="198"/>
        <v/>
      </c>
      <c r="AE1551" t="str" cm="1">
        <f t="array" ref="AE1551">_xlfn.SWITCH(Y1551,"Saturday","Weekend","Sunday","Weekend","Weekday")</f>
        <v>Weekday</v>
      </c>
      <c r="AF1551" t="str">
        <f t="shared" si="199"/>
        <v>No</v>
      </c>
    </row>
    <row r="1552" spans="3:32" x14ac:dyDescent="0.25">
      <c r="C1552" t="s">
        <v>2556</v>
      </c>
      <c r="D1552" t="s">
        <v>336</v>
      </c>
      <c r="E1552" t="s">
        <v>74</v>
      </c>
      <c r="F1552">
        <v>2910</v>
      </c>
      <c r="G1552" s="9">
        <v>5800</v>
      </c>
      <c r="H1552">
        <v>1</v>
      </c>
      <c r="I1552" s="9">
        <f t="shared" si="192"/>
        <v>5800</v>
      </c>
      <c r="X1552" s="5">
        <v>46108</v>
      </c>
      <c r="Y1552" t="str">
        <f t="shared" si="193"/>
        <v>Friday</v>
      </c>
      <c r="Z1552">
        <f t="shared" si="194"/>
        <v>27</v>
      </c>
      <c r="AA1552">
        <f t="shared" si="195"/>
        <v>3</v>
      </c>
      <c r="AB1552" t="str">
        <f t="shared" si="196"/>
        <v>March</v>
      </c>
      <c r="AC1552">
        <f t="shared" si="197"/>
        <v>2026</v>
      </c>
      <c r="AD1552" t="str">
        <f t="shared" si="198"/>
        <v/>
      </c>
      <c r="AE1552" t="str" cm="1">
        <f t="array" ref="AE1552">_xlfn.SWITCH(Y1552,"Saturday","Weekend","Sunday","Weekend","Weekday")</f>
        <v>Weekday</v>
      </c>
      <c r="AF1552" t="str">
        <f t="shared" si="199"/>
        <v>No</v>
      </c>
    </row>
    <row r="1553" spans="3:32" x14ac:dyDescent="0.25">
      <c r="C1553" t="s">
        <v>2557</v>
      </c>
      <c r="D1553" t="s">
        <v>427</v>
      </c>
      <c r="E1553" t="s">
        <v>113</v>
      </c>
      <c r="F1553">
        <v>2830</v>
      </c>
      <c r="G1553" s="9">
        <v>770</v>
      </c>
      <c r="H1553">
        <v>3</v>
      </c>
      <c r="I1553" s="9">
        <f t="shared" si="192"/>
        <v>2310</v>
      </c>
      <c r="X1553" s="5">
        <v>46109</v>
      </c>
      <c r="Y1553" t="str">
        <f t="shared" si="193"/>
        <v>Saturday</v>
      </c>
      <c r="Z1553">
        <f t="shared" si="194"/>
        <v>28</v>
      </c>
      <c r="AA1553">
        <f t="shared" si="195"/>
        <v>3</v>
      </c>
      <c r="AB1553" t="str">
        <f t="shared" si="196"/>
        <v>March</v>
      </c>
      <c r="AC1553">
        <f t="shared" si="197"/>
        <v>2026</v>
      </c>
      <c r="AD1553" t="str">
        <f t="shared" si="198"/>
        <v/>
      </c>
      <c r="AE1553" t="str" cm="1">
        <f t="array" ref="AE1553">_xlfn.SWITCH(Y1553,"Saturday","Weekend","Sunday","Weekend","Weekday")</f>
        <v>Weekend</v>
      </c>
      <c r="AF1553" t="str">
        <f t="shared" si="199"/>
        <v>Yes</v>
      </c>
    </row>
    <row r="1554" spans="3:32" x14ac:dyDescent="0.25">
      <c r="C1554" t="s">
        <v>2558</v>
      </c>
      <c r="D1554" t="s">
        <v>184</v>
      </c>
      <c r="E1554" t="s">
        <v>150</v>
      </c>
      <c r="F1554">
        <v>2830</v>
      </c>
      <c r="G1554" s="9">
        <v>830</v>
      </c>
      <c r="H1554">
        <v>1</v>
      </c>
      <c r="I1554" s="9">
        <f t="shared" si="192"/>
        <v>830</v>
      </c>
      <c r="X1554" s="5">
        <v>46110</v>
      </c>
      <c r="Y1554" t="str">
        <f t="shared" si="193"/>
        <v>Sunday</v>
      </c>
      <c r="Z1554">
        <f t="shared" si="194"/>
        <v>29</v>
      </c>
      <c r="AA1554">
        <f t="shared" si="195"/>
        <v>3</v>
      </c>
      <c r="AB1554" t="str">
        <f t="shared" si="196"/>
        <v>March</v>
      </c>
      <c r="AC1554">
        <f t="shared" si="197"/>
        <v>2026</v>
      </c>
      <c r="AD1554" t="str">
        <f t="shared" si="198"/>
        <v/>
      </c>
      <c r="AE1554" t="str" cm="1">
        <f t="array" ref="AE1554">_xlfn.SWITCH(Y1554,"Saturday","Weekend","Sunday","Weekend","Weekday")</f>
        <v>Weekend</v>
      </c>
      <c r="AF1554" t="str">
        <f t="shared" si="199"/>
        <v>Yes</v>
      </c>
    </row>
    <row r="1555" spans="3:32" x14ac:dyDescent="0.25">
      <c r="C1555" t="s">
        <v>2559</v>
      </c>
      <c r="D1555" t="s">
        <v>384</v>
      </c>
      <c r="E1555" t="s">
        <v>88</v>
      </c>
      <c r="F1555">
        <v>2850</v>
      </c>
      <c r="G1555" s="9">
        <v>5000</v>
      </c>
      <c r="H1555">
        <v>5</v>
      </c>
      <c r="I1555" s="9">
        <f t="shared" si="192"/>
        <v>25000</v>
      </c>
      <c r="X1555" s="5">
        <v>46111</v>
      </c>
      <c r="Y1555" t="str">
        <f t="shared" si="193"/>
        <v>Monday</v>
      </c>
      <c r="Z1555">
        <f t="shared" si="194"/>
        <v>30</v>
      </c>
      <c r="AA1555">
        <f t="shared" si="195"/>
        <v>3</v>
      </c>
      <c r="AB1555" t="str">
        <f t="shared" si="196"/>
        <v>March</v>
      </c>
      <c r="AC1555">
        <f t="shared" si="197"/>
        <v>2026</v>
      </c>
      <c r="AD1555" t="str">
        <f t="shared" si="198"/>
        <v/>
      </c>
      <c r="AE1555" t="str" cm="1">
        <f t="array" ref="AE1555">_xlfn.SWITCH(Y1555,"Saturday","Weekend","Sunday","Weekend","Weekday")</f>
        <v>Weekday</v>
      </c>
      <c r="AF1555" t="str">
        <f t="shared" si="199"/>
        <v>No</v>
      </c>
    </row>
    <row r="1556" spans="3:32" x14ac:dyDescent="0.25">
      <c r="C1556" t="s">
        <v>2560</v>
      </c>
      <c r="D1556" t="s">
        <v>188</v>
      </c>
      <c r="E1556" t="s">
        <v>106</v>
      </c>
      <c r="F1556">
        <v>2830</v>
      </c>
      <c r="G1556" s="9">
        <v>110</v>
      </c>
      <c r="H1556">
        <v>2</v>
      </c>
      <c r="I1556" s="9">
        <f t="shared" si="192"/>
        <v>220</v>
      </c>
      <c r="X1556" s="5">
        <v>46112</v>
      </c>
      <c r="Y1556" t="str">
        <f t="shared" si="193"/>
        <v>Tuesday</v>
      </c>
      <c r="Z1556">
        <f t="shared" si="194"/>
        <v>31</v>
      </c>
      <c r="AA1556">
        <f t="shared" si="195"/>
        <v>3</v>
      </c>
      <c r="AB1556" t="str">
        <f t="shared" si="196"/>
        <v>March</v>
      </c>
      <c r="AC1556">
        <f t="shared" si="197"/>
        <v>2026</v>
      </c>
      <c r="AD1556" t="str">
        <f t="shared" si="198"/>
        <v/>
      </c>
      <c r="AE1556" t="str" cm="1">
        <f t="array" ref="AE1556">_xlfn.SWITCH(Y1556,"Saturday","Weekend","Sunday","Weekend","Weekday")</f>
        <v>Weekday</v>
      </c>
      <c r="AF1556" t="str">
        <f t="shared" si="199"/>
        <v>No</v>
      </c>
    </row>
    <row r="1557" spans="3:32" x14ac:dyDescent="0.25">
      <c r="C1557" t="s">
        <v>2561</v>
      </c>
      <c r="D1557" t="s">
        <v>430</v>
      </c>
      <c r="E1557" t="s">
        <v>51</v>
      </c>
      <c r="F1557">
        <v>2760</v>
      </c>
      <c r="G1557" s="9">
        <v>83</v>
      </c>
      <c r="H1557">
        <v>1</v>
      </c>
      <c r="I1557" s="9">
        <f t="shared" si="192"/>
        <v>83</v>
      </c>
      <c r="X1557" s="5">
        <v>46113</v>
      </c>
      <c r="Y1557" t="str">
        <f t="shared" si="193"/>
        <v>Wednesday</v>
      </c>
      <c r="Z1557">
        <f t="shared" si="194"/>
        <v>1</v>
      </c>
      <c r="AA1557">
        <f t="shared" si="195"/>
        <v>4</v>
      </c>
      <c r="AB1557" t="str">
        <f t="shared" si="196"/>
        <v>April</v>
      </c>
      <c r="AC1557">
        <f t="shared" si="197"/>
        <v>2026</v>
      </c>
      <c r="AD1557" t="str">
        <f t="shared" si="198"/>
        <v/>
      </c>
      <c r="AE1557" t="str" cm="1">
        <f t="array" ref="AE1557">_xlfn.SWITCH(Y1557,"Saturday","Weekend","Sunday","Weekend","Weekday")</f>
        <v>Weekday</v>
      </c>
      <c r="AF1557" t="str">
        <f t="shared" si="199"/>
        <v>No</v>
      </c>
    </row>
    <row r="1558" spans="3:32" x14ac:dyDescent="0.25">
      <c r="C1558" t="s">
        <v>2562</v>
      </c>
      <c r="D1558" t="s">
        <v>402</v>
      </c>
      <c r="E1558" t="s">
        <v>75</v>
      </c>
      <c r="F1558">
        <v>2790</v>
      </c>
      <c r="G1558" s="9">
        <v>79</v>
      </c>
      <c r="H1558">
        <v>1</v>
      </c>
      <c r="I1558" s="9">
        <f t="shared" si="192"/>
        <v>79</v>
      </c>
      <c r="X1558" s="5">
        <v>46114</v>
      </c>
      <c r="Y1558" t="str">
        <f t="shared" si="193"/>
        <v>Thursday</v>
      </c>
      <c r="Z1558">
        <f t="shared" si="194"/>
        <v>2</v>
      </c>
      <c r="AA1558">
        <f t="shared" si="195"/>
        <v>4</v>
      </c>
      <c r="AB1558" t="str">
        <f t="shared" si="196"/>
        <v>April</v>
      </c>
      <c r="AC1558">
        <f t="shared" si="197"/>
        <v>2026</v>
      </c>
      <c r="AD1558" t="str">
        <f t="shared" si="198"/>
        <v/>
      </c>
      <c r="AE1558" t="str" cm="1">
        <f t="array" ref="AE1558">_xlfn.SWITCH(Y1558,"Saturday","Weekend","Sunday","Weekend","Weekday")</f>
        <v>Weekday</v>
      </c>
      <c r="AF1558" t="str">
        <f t="shared" si="199"/>
        <v>No</v>
      </c>
    </row>
    <row r="1559" spans="3:32" x14ac:dyDescent="0.25">
      <c r="C1559" t="s">
        <v>2563</v>
      </c>
      <c r="D1559" t="s">
        <v>357</v>
      </c>
      <c r="E1559" t="s">
        <v>73</v>
      </c>
      <c r="F1559">
        <v>2870</v>
      </c>
      <c r="G1559" s="9">
        <v>6600</v>
      </c>
      <c r="H1559">
        <v>1</v>
      </c>
      <c r="I1559" s="9">
        <f t="shared" si="192"/>
        <v>6600</v>
      </c>
      <c r="X1559" s="5">
        <v>46115</v>
      </c>
      <c r="Y1559" t="str">
        <f t="shared" si="193"/>
        <v>Friday</v>
      </c>
      <c r="Z1559">
        <f t="shared" si="194"/>
        <v>3</v>
      </c>
      <c r="AA1559">
        <f t="shared" si="195"/>
        <v>4</v>
      </c>
      <c r="AB1559" t="str">
        <f t="shared" si="196"/>
        <v>April</v>
      </c>
      <c r="AC1559">
        <f t="shared" si="197"/>
        <v>2026</v>
      </c>
      <c r="AD1559" t="str">
        <f t="shared" si="198"/>
        <v/>
      </c>
      <c r="AE1559" t="str" cm="1">
        <f t="array" ref="AE1559">_xlfn.SWITCH(Y1559,"Saturday","Weekend","Sunday","Weekend","Weekday")</f>
        <v>Weekday</v>
      </c>
      <c r="AF1559" t="str">
        <f t="shared" si="199"/>
        <v>No</v>
      </c>
    </row>
    <row r="1560" spans="3:32" x14ac:dyDescent="0.25">
      <c r="C1560" t="s">
        <v>2564</v>
      </c>
      <c r="D1560" t="s">
        <v>440</v>
      </c>
      <c r="E1560" t="s">
        <v>113</v>
      </c>
      <c r="F1560">
        <v>2920</v>
      </c>
      <c r="G1560" s="9">
        <v>32</v>
      </c>
      <c r="H1560">
        <v>1</v>
      </c>
      <c r="I1560" s="9">
        <f t="shared" si="192"/>
        <v>32</v>
      </c>
      <c r="X1560" s="5">
        <v>46116</v>
      </c>
      <c r="Y1560" t="str">
        <f t="shared" si="193"/>
        <v>Saturday</v>
      </c>
      <c r="Z1560">
        <f t="shared" si="194"/>
        <v>4</v>
      </c>
      <c r="AA1560">
        <f t="shared" si="195"/>
        <v>4</v>
      </c>
      <c r="AB1560" t="str">
        <f t="shared" si="196"/>
        <v>April</v>
      </c>
      <c r="AC1560">
        <f t="shared" si="197"/>
        <v>2026</v>
      </c>
      <c r="AD1560" t="str">
        <f t="shared" si="198"/>
        <v/>
      </c>
      <c r="AE1560" t="str" cm="1">
        <f t="array" ref="AE1560">_xlfn.SWITCH(Y1560,"Saturday","Weekend","Sunday","Weekend","Weekday")</f>
        <v>Weekend</v>
      </c>
      <c r="AF1560" t="str">
        <f t="shared" si="199"/>
        <v>Yes</v>
      </c>
    </row>
    <row r="1561" spans="3:32" x14ac:dyDescent="0.25">
      <c r="C1561" t="s">
        <v>2565</v>
      </c>
      <c r="D1561" t="s">
        <v>223</v>
      </c>
      <c r="E1561" t="s">
        <v>69</v>
      </c>
      <c r="F1561">
        <v>2760</v>
      </c>
      <c r="G1561" s="9">
        <v>280</v>
      </c>
      <c r="H1561">
        <v>1</v>
      </c>
      <c r="I1561" s="9">
        <f t="shared" si="192"/>
        <v>280</v>
      </c>
      <c r="X1561" s="5">
        <v>46117</v>
      </c>
      <c r="Y1561" t="str">
        <f t="shared" si="193"/>
        <v>Sunday</v>
      </c>
      <c r="Z1561">
        <f t="shared" si="194"/>
        <v>5</v>
      </c>
      <c r="AA1561">
        <f t="shared" si="195"/>
        <v>4</v>
      </c>
      <c r="AB1561" t="str">
        <f t="shared" si="196"/>
        <v>April</v>
      </c>
      <c r="AC1561">
        <f t="shared" si="197"/>
        <v>2026</v>
      </c>
      <c r="AD1561" t="str">
        <f t="shared" si="198"/>
        <v/>
      </c>
      <c r="AE1561" t="str" cm="1">
        <f t="array" ref="AE1561">_xlfn.SWITCH(Y1561,"Saturday","Weekend","Sunday","Weekend","Weekday")</f>
        <v>Weekend</v>
      </c>
      <c r="AF1561" t="str">
        <f t="shared" si="199"/>
        <v>Yes</v>
      </c>
    </row>
    <row r="1562" spans="3:32" x14ac:dyDescent="0.25">
      <c r="C1562" t="s">
        <v>2566</v>
      </c>
      <c r="D1562" t="s">
        <v>404</v>
      </c>
      <c r="E1562" t="s">
        <v>92</v>
      </c>
      <c r="F1562">
        <v>2710</v>
      </c>
      <c r="G1562" s="9">
        <v>540</v>
      </c>
      <c r="H1562">
        <v>1</v>
      </c>
      <c r="I1562" s="9">
        <f t="shared" si="192"/>
        <v>540</v>
      </c>
      <c r="X1562" s="5">
        <v>46118</v>
      </c>
      <c r="Y1562" t="str">
        <f t="shared" si="193"/>
        <v>Monday</v>
      </c>
      <c r="Z1562">
        <f t="shared" si="194"/>
        <v>6</v>
      </c>
      <c r="AA1562">
        <f t="shared" si="195"/>
        <v>4</v>
      </c>
      <c r="AB1562" t="str">
        <f t="shared" si="196"/>
        <v>April</v>
      </c>
      <c r="AC1562">
        <f t="shared" si="197"/>
        <v>2026</v>
      </c>
      <c r="AD1562" t="str">
        <f t="shared" si="198"/>
        <v/>
      </c>
      <c r="AE1562" t="str" cm="1">
        <f t="array" ref="AE1562">_xlfn.SWITCH(Y1562,"Saturday","Weekend","Sunday","Weekend","Weekday")</f>
        <v>Weekday</v>
      </c>
      <c r="AF1562" t="str">
        <f t="shared" si="199"/>
        <v>No</v>
      </c>
    </row>
    <row r="1563" spans="3:32" x14ac:dyDescent="0.25">
      <c r="C1563" t="s">
        <v>2567</v>
      </c>
      <c r="D1563" t="s">
        <v>269</v>
      </c>
      <c r="E1563" t="s">
        <v>70</v>
      </c>
      <c r="F1563">
        <v>2790</v>
      </c>
      <c r="G1563" s="9">
        <v>82</v>
      </c>
      <c r="H1563">
        <v>1</v>
      </c>
      <c r="I1563" s="9">
        <f t="shared" si="192"/>
        <v>82</v>
      </c>
      <c r="X1563" s="5">
        <v>46119</v>
      </c>
      <c r="Y1563" t="str">
        <f t="shared" si="193"/>
        <v>Tuesday</v>
      </c>
      <c r="Z1563">
        <f t="shared" si="194"/>
        <v>7</v>
      </c>
      <c r="AA1563">
        <f t="shared" si="195"/>
        <v>4</v>
      </c>
      <c r="AB1563" t="str">
        <f t="shared" si="196"/>
        <v>April</v>
      </c>
      <c r="AC1563">
        <f t="shared" si="197"/>
        <v>2026</v>
      </c>
      <c r="AD1563" t="str">
        <f t="shared" si="198"/>
        <v/>
      </c>
      <c r="AE1563" t="str" cm="1">
        <f t="array" ref="AE1563">_xlfn.SWITCH(Y1563,"Saturday","Weekend","Sunday","Weekend","Weekday")</f>
        <v>Weekday</v>
      </c>
      <c r="AF1563" t="str">
        <f t="shared" si="199"/>
        <v>No</v>
      </c>
    </row>
    <row r="1564" spans="3:32" x14ac:dyDescent="0.25">
      <c r="C1564" t="s">
        <v>2568</v>
      </c>
      <c r="D1564" t="s">
        <v>296</v>
      </c>
      <c r="E1564" t="s">
        <v>74</v>
      </c>
      <c r="F1564">
        <v>2870</v>
      </c>
      <c r="G1564" s="9">
        <v>130</v>
      </c>
      <c r="H1564">
        <v>6</v>
      </c>
      <c r="I1564" s="9">
        <f t="shared" si="192"/>
        <v>780</v>
      </c>
      <c r="X1564" s="5">
        <v>46120</v>
      </c>
      <c r="Y1564" t="str">
        <f t="shared" si="193"/>
        <v>Wednesday</v>
      </c>
      <c r="Z1564">
        <f t="shared" si="194"/>
        <v>8</v>
      </c>
      <c r="AA1564">
        <f t="shared" si="195"/>
        <v>4</v>
      </c>
      <c r="AB1564" t="str">
        <f t="shared" si="196"/>
        <v>April</v>
      </c>
      <c r="AC1564">
        <f t="shared" si="197"/>
        <v>2026</v>
      </c>
      <c r="AD1564" t="str">
        <f t="shared" si="198"/>
        <v/>
      </c>
      <c r="AE1564" t="str" cm="1">
        <f t="array" ref="AE1564">_xlfn.SWITCH(Y1564,"Saturday","Weekend","Sunday","Weekend","Weekday")</f>
        <v>Weekday</v>
      </c>
      <c r="AF1564" t="str">
        <f t="shared" si="199"/>
        <v>No</v>
      </c>
    </row>
    <row r="1565" spans="3:32" x14ac:dyDescent="0.25">
      <c r="C1565" t="s">
        <v>2569</v>
      </c>
      <c r="D1565" t="s">
        <v>292</v>
      </c>
      <c r="E1565" t="s">
        <v>129</v>
      </c>
      <c r="F1565">
        <v>2840</v>
      </c>
      <c r="G1565" s="9">
        <v>760</v>
      </c>
      <c r="H1565">
        <v>1</v>
      </c>
      <c r="I1565" s="9">
        <f t="shared" si="192"/>
        <v>760</v>
      </c>
      <c r="X1565" s="5">
        <v>46121</v>
      </c>
      <c r="Y1565" t="str">
        <f t="shared" si="193"/>
        <v>Thursday</v>
      </c>
      <c r="Z1565">
        <f t="shared" si="194"/>
        <v>9</v>
      </c>
      <c r="AA1565">
        <f t="shared" si="195"/>
        <v>4</v>
      </c>
      <c r="AB1565" t="str">
        <f t="shared" si="196"/>
        <v>April</v>
      </c>
      <c r="AC1565">
        <f t="shared" si="197"/>
        <v>2026</v>
      </c>
      <c r="AD1565" t="str">
        <f t="shared" si="198"/>
        <v/>
      </c>
      <c r="AE1565" t="str" cm="1">
        <f t="array" ref="AE1565">_xlfn.SWITCH(Y1565,"Saturday","Weekend","Sunday","Weekend","Weekday")</f>
        <v>Weekday</v>
      </c>
      <c r="AF1565" t="str">
        <f t="shared" si="199"/>
        <v>No</v>
      </c>
    </row>
    <row r="1566" spans="3:32" x14ac:dyDescent="0.25">
      <c r="C1566" t="s">
        <v>2570</v>
      </c>
      <c r="D1566" t="s">
        <v>212</v>
      </c>
      <c r="E1566" t="s">
        <v>22</v>
      </c>
      <c r="F1566">
        <v>2900</v>
      </c>
      <c r="G1566" s="9">
        <v>990</v>
      </c>
      <c r="H1566">
        <v>1</v>
      </c>
      <c r="I1566" s="9">
        <f t="shared" si="192"/>
        <v>990</v>
      </c>
      <c r="X1566" s="5">
        <v>46122</v>
      </c>
      <c r="Y1566" t="str">
        <f t="shared" si="193"/>
        <v>Friday</v>
      </c>
      <c r="Z1566">
        <f t="shared" si="194"/>
        <v>10</v>
      </c>
      <c r="AA1566">
        <f t="shared" si="195"/>
        <v>4</v>
      </c>
      <c r="AB1566" t="str">
        <f t="shared" si="196"/>
        <v>April</v>
      </c>
      <c r="AC1566">
        <f t="shared" si="197"/>
        <v>2026</v>
      </c>
      <c r="AD1566" t="str">
        <f t="shared" si="198"/>
        <v/>
      </c>
      <c r="AE1566" t="str" cm="1">
        <f t="array" ref="AE1566">_xlfn.SWITCH(Y1566,"Saturday","Weekend","Sunday","Weekend","Weekday")</f>
        <v>Weekday</v>
      </c>
      <c r="AF1566" t="str">
        <f t="shared" si="199"/>
        <v>No</v>
      </c>
    </row>
    <row r="1567" spans="3:32" x14ac:dyDescent="0.25">
      <c r="C1567" t="s">
        <v>2571</v>
      </c>
      <c r="D1567" t="s">
        <v>406</v>
      </c>
      <c r="E1567" t="s">
        <v>35</v>
      </c>
      <c r="F1567">
        <v>2870</v>
      </c>
      <c r="G1567" s="9">
        <v>180</v>
      </c>
      <c r="H1567">
        <v>1</v>
      </c>
      <c r="I1567" s="9">
        <f t="shared" si="192"/>
        <v>180</v>
      </c>
      <c r="X1567" s="5">
        <v>46123</v>
      </c>
      <c r="Y1567" t="str">
        <f t="shared" si="193"/>
        <v>Saturday</v>
      </c>
      <c r="Z1567">
        <f t="shared" si="194"/>
        <v>11</v>
      </c>
      <c r="AA1567">
        <f t="shared" si="195"/>
        <v>4</v>
      </c>
      <c r="AB1567" t="str">
        <f t="shared" si="196"/>
        <v>April</v>
      </c>
      <c r="AC1567">
        <f t="shared" si="197"/>
        <v>2026</v>
      </c>
      <c r="AD1567" t="str">
        <f t="shared" si="198"/>
        <v/>
      </c>
      <c r="AE1567" t="str" cm="1">
        <f t="array" ref="AE1567">_xlfn.SWITCH(Y1567,"Saturday","Weekend","Sunday","Weekend","Weekday")</f>
        <v>Weekend</v>
      </c>
      <c r="AF1567" t="str">
        <f t="shared" si="199"/>
        <v>Yes</v>
      </c>
    </row>
    <row r="1568" spans="3:32" x14ac:dyDescent="0.25">
      <c r="C1568" t="s">
        <v>2572</v>
      </c>
      <c r="D1568" t="s">
        <v>184</v>
      </c>
      <c r="E1568" t="s">
        <v>55</v>
      </c>
      <c r="F1568">
        <v>2900</v>
      </c>
      <c r="G1568" s="9">
        <v>4200</v>
      </c>
      <c r="H1568">
        <v>1</v>
      </c>
      <c r="I1568" s="9">
        <f t="shared" si="192"/>
        <v>4200</v>
      </c>
      <c r="X1568" s="5">
        <v>46124</v>
      </c>
      <c r="Y1568" t="str">
        <f t="shared" si="193"/>
        <v>Sunday</v>
      </c>
      <c r="Z1568">
        <f t="shared" si="194"/>
        <v>12</v>
      </c>
      <c r="AA1568">
        <f t="shared" si="195"/>
        <v>4</v>
      </c>
      <c r="AB1568" t="str">
        <f t="shared" si="196"/>
        <v>April</v>
      </c>
      <c r="AC1568">
        <f t="shared" si="197"/>
        <v>2026</v>
      </c>
      <c r="AD1568" t="str">
        <f t="shared" si="198"/>
        <v/>
      </c>
      <c r="AE1568" t="str" cm="1">
        <f t="array" ref="AE1568">_xlfn.SWITCH(Y1568,"Saturday","Weekend","Sunday","Weekend","Weekday")</f>
        <v>Weekend</v>
      </c>
      <c r="AF1568" t="str">
        <f t="shared" si="199"/>
        <v>Yes</v>
      </c>
    </row>
    <row r="1569" spans="3:32" x14ac:dyDescent="0.25">
      <c r="C1569" t="s">
        <v>2573</v>
      </c>
      <c r="D1569" t="s">
        <v>428</v>
      </c>
      <c r="E1569" t="s">
        <v>107</v>
      </c>
      <c r="F1569">
        <v>2850</v>
      </c>
      <c r="G1569" s="9">
        <v>67</v>
      </c>
      <c r="H1569">
        <v>1</v>
      </c>
      <c r="I1569" s="9">
        <f t="shared" si="192"/>
        <v>67</v>
      </c>
      <c r="X1569" s="5">
        <v>46125</v>
      </c>
      <c r="Y1569" t="str">
        <f t="shared" si="193"/>
        <v>Monday</v>
      </c>
      <c r="Z1569">
        <f t="shared" si="194"/>
        <v>13</v>
      </c>
      <c r="AA1569">
        <f t="shared" si="195"/>
        <v>4</v>
      </c>
      <c r="AB1569" t="str">
        <f t="shared" si="196"/>
        <v>April</v>
      </c>
      <c r="AC1569">
        <f t="shared" si="197"/>
        <v>2026</v>
      </c>
      <c r="AD1569" t="str">
        <f t="shared" si="198"/>
        <v/>
      </c>
      <c r="AE1569" t="str" cm="1">
        <f t="array" ref="AE1569">_xlfn.SWITCH(Y1569,"Saturday","Weekend","Sunday","Weekend","Weekday")</f>
        <v>Weekday</v>
      </c>
      <c r="AF1569" t="str">
        <f t="shared" si="199"/>
        <v>No</v>
      </c>
    </row>
    <row r="1570" spans="3:32" x14ac:dyDescent="0.25">
      <c r="C1570" t="s">
        <v>2574</v>
      </c>
      <c r="D1570" t="s">
        <v>267</v>
      </c>
      <c r="E1570" t="s">
        <v>105</v>
      </c>
      <c r="F1570">
        <v>2840</v>
      </c>
      <c r="G1570" s="9">
        <v>6400</v>
      </c>
      <c r="H1570">
        <v>1</v>
      </c>
      <c r="I1570" s="9">
        <f t="shared" si="192"/>
        <v>6400</v>
      </c>
      <c r="X1570" s="5">
        <v>46126</v>
      </c>
      <c r="Y1570" t="str">
        <f t="shared" si="193"/>
        <v>Tuesday</v>
      </c>
      <c r="Z1570">
        <f t="shared" si="194"/>
        <v>14</v>
      </c>
      <c r="AA1570">
        <f t="shared" si="195"/>
        <v>4</v>
      </c>
      <c r="AB1570" t="str">
        <f t="shared" si="196"/>
        <v>April</v>
      </c>
      <c r="AC1570">
        <f t="shared" si="197"/>
        <v>2026</v>
      </c>
      <c r="AD1570" t="str">
        <f t="shared" si="198"/>
        <v/>
      </c>
      <c r="AE1570" t="str" cm="1">
        <f t="array" ref="AE1570">_xlfn.SWITCH(Y1570,"Saturday","Weekend","Sunday","Weekend","Weekday")</f>
        <v>Weekday</v>
      </c>
      <c r="AF1570" t="str">
        <f t="shared" si="199"/>
        <v>No</v>
      </c>
    </row>
    <row r="1571" spans="3:32" x14ac:dyDescent="0.25">
      <c r="C1571" t="s">
        <v>2575</v>
      </c>
      <c r="D1571" t="s">
        <v>184</v>
      </c>
      <c r="E1571" t="s">
        <v>167</v>
      </c>
      <c r="F1571">
        <v>2760</v>
      </c>
      <c r="G1571" s="9">
        <v>7000</v>
      </c>
      <c r="H1571">
        <v>2</v>
      </c>
      <c r="I1571" s="9">
        <f t="shared" si="192"/>
        <v>14000</v>
      </c>
      <c r="X1571" s="5">
        <v>46127</v>
      </c>
      <c r="Y1571" t="str">
        <f t="shared" si="193"/>
        <v>Wednesday</v>
      </c>
      <c r="Z1571">
        <f t="shared" si="194"/>
        <v>15</v>
      </c>
      <c r="AA1571">
        <f t="shared" si="195"/>
        <v>4</v>
      </c>
      <c r="AB1571" t="str">
        <f t="shared" si="196"/>
        <v>April</v>
      </c>
      <c r="AC1571">
        <f t="shared" si="197"/>
        <v>2026</v>
      </c>
      <c r="AD1571" t="str">
        <f t="shared" si="198"/>
        <v/>
      </c>
      <c r="AE1571" t="str" cm="1">
        <f t="array" ref="AE1571">_xlfn.SWITCH(Y1571,"Saturday","Weekend","Sunday","Weekend","Weekday")</f>
        <v>Weekday</v>
      </c>
      <c r="AF1571" t="str">
        <f t="shared" si="199"/>
        <v>No</v>
      </c>
    </row>
    <row r="1572" spans="3:32" x14ac:dyDescent="0.25">
      <c r="C1572" t="s">
        <v>2576</v>
      </c>
      <c r="D1572" t="s">
        <v>419</v>
      </c>
      <c r="E1572" t="s">
        <v>101</v>
      </c>
      <c r="F1572">
        <v>2820</v>
      </c>
      <c r="G1572" s="9">
        <v>520</v>
      </c>
      <c r="H1572">
        <v>4</v>
      </c>
      <c r="I1572" s="9">
        <f t="shared" si="192"/>
        <v>2080</v>
      </c>
      <c r="X1572" s="5">
        <v>46128</v>
      </c>
      <c r="Y1572" t="str">
        <f t="shared" si="193"/>
        <v>Thursday</v>
      </c>
      <c r="Z1572">
        <f t="shared" si="194"/>
        <v>16</v>
      </c>
      <c r="AA1572">
        <f t="shared" si="195"/>
        <v>4</v>
      </c>
      <c r="AB1572" t="str">
        <f t="shared" si="196"/>
        <v>April</v>
      </c>
      <c r="AC1572">
        <f t="shared" si="197"/>
        <v>2026</v>
      </c>
      <c r="AD1572" t="str">
        <f t="shared" si="198"/>
        <v/>
      </c>
      <c r="AE1572" t="str" cm="1">
        <f t="array" ref="AE1572">_xlfn.SWITCH(Y1572,"Saturday","Weekend","Sunday","Weekend","Weekday")</f>
        <v>Weekday</v>
      </c>
      <c r="AF1572" t="str">
        <f t="shared" si="199"/>
        <v>No</v>
      </c>
    </row>
    <row r="1573" spans="3:32" x14ac:dyDescent="0.25">
      <c r="C1573" t="s">
        <v>2577</v>
      </c>
      <c r="D1573" t="s">
        <v>348</v>
      </c>
      <c r="E1573" t="s">
        <v>64</v>
      </c>
      <c r="F1573">
        <v>2920</v>
      </c>
      <c r="G1573" s="9">
        <v>62</v>
      </c>
      <c r="H1573">
        <v>1</v>
      </c>
      <c r="I1573" s="9">
        <f t="shared" si="192"/>
        <v>62</v>
      </c>
      <c r="X1573" s="5">
        <v>46129</v>
      </c>
      <c r="Y1573" t="str">
        <f t="shared" si="193"/>
        <v>Friday</v>
      </c>
      <c r="Z1573">
        <f t="shared" si="194"/>
        <v>17</v>
      </c>
      <c r="AA1573">
        <f t="shared" si="195"/>
        <v>4</v>
      </c>
      <c r="AB1573" t="str">
        <f t="shared" si="196"/>
        <v>April</v>
      </c>
      <c r="AC1573">
        <f t="shared" si="197"/>
        <v>2026</v>
      </c>
      <c r="AD1573" t="str">
        <f t="shared" si="198"/>
        <v/>
      </c>
      <c r="AE1573" t="str" cm="1">
        <f t="array" ref="AE1573">_xlfn.SWITCH(Y1573,"Saturday","Weekend","Sunday","Weekend","Weekday")</f>
        <v>Weekday</v>
      </c>
      <c r="AF1573" t="str">
        <f t="shared" si="199"/>
        <v>No</v>
      </c>
    </row>
    <row r="1574" spans="3:32" x14ac:dyDescent="0.25">
      <c r="C1574" t="s">
        <v>2578</v>
      </c>
      <c r="D1574" t="s">
        <v>330</v>
      </c>
      <c r="E1574" t="s">
        <v>141</v>
      </c>
      <c r="F1574">
        <v>2860</v>
      </c>
      <c r="G1574" s="9">
        <v>710</v>
      </c>
      <c r="H1574">
        <v>1</v>
      </c>
      <c r="I1574" s="9">
        <f t="shared" si="192"/>
        <v>710</v>
      </c>
      <c r="X1574" s="5">
        <v>46130</v>
      </c>
      <c r="Y1574" t="str">
        <f t="shared" si="193"/>
        <v>Saturday</v>
      </c>
      <c r="Z1574">
        <f t="shared" si="194"/>
        <v>18</v>
      </c>
      <c r="AA1574">
        <f t="shared" si="195"/>
        <v>4</v>
      </c>
      <c r="AB1574" t="str">
        <f t="shared" si="196"/>
        <v>April</v>
      </c>
      <c r="AC1574">
        <f t="shared" si="197"/>
        <v>2026</v>
      </c>
      <c r="AD1574" t="str">
        <f t="shared" si="198"/>
        <v/>
      </c>
      <c r="AE1574" t="str" cm="1">
        <f t="array" ref="AE1574">_xlfn.SWITCH(Y1574,"Saturday","Weekend","Sunday","Weekend","Weekday")</f>
        <v>Weekend</v>
      </c>
      <c r="AF1574" t="str">
        <f t="shared" si="199"/>
        <v>Yes</v>
      </c>
    </row>
    <row r="1575" spans="3:32" x14ac:dyDescent="0.25">
      <c r="C1575" t="s">
        <v>2579</v>
      </c>
      <c r="D1575" t="s">
        <v>264</v>
      </c>
      <c r="E1575" t="s">
        <v>102</v>
      </c>
      <c r="F1575">
        <v>2710</v>
      </c>
      <c r="G1575" s="9">
        <v>2200</v>
      </c>
      <c r="H1575">
        <v>1</v>
      </c>
      <c r="I1575" s="9">
        <f t="shared" si="192"/>
        <v>2200</v>
      </c>
      <c r="X1575" s="5">
        <v>46131</v>
      </c>
      <c r="Y1575" t="str">
        <f t="shared" si="193"/>
        <v>Sunday</v>
      </c>
      <c r="Z1575">
        <f t="shared" si="194"/>
        <v>19</v>
      </c>
      <c r="AA1575">
        <f t="shared" si="195"/>
        <v>4</v>
      </c>
      <c r="AB1575" t="str">
        <f t="shared" si="196"/>
        <v>April</v>
      </c>
      <c r="AC1575">
        <f t="shared" si="197"/>
        <v>2026</v>
      </c>
      <c r="AD1575" t="str">
        <f t="shared" si="198"/>
        <v/>
      </c>
      <c r="AE1575" t="str" cm="1">
        <f t="array" ref="AE1575">_xlfn.SWITCH(Y1575,"Saturday","Weekend","Sunday","Weekend","Weekday")</f>
        <v>Weekend</v>
      </c>
      <c r="AF1575" t="str">
        <f t="shared" si="199"/>
        <v>Yes</v>
      </c>
    </row>
    <row r="1576" spans="3:32" x14ac:dyDescent="0.25">
      <c r="C1576" t="s">
        <v>2580</v>
      </c>
      <c r="D1576" t="s">
        <v>266</v>
      </c>
      <c r="E1576" t="s">
        <v>60</v>
      </c>
      <c r="F1576">
        <v>2890</v>
      </c>
      <c r="G1576" s="9">
        <v>930</v>
      </c>
      <c r="H1576">
        <v>3</v>
      </c>
      <c r="I1576" s="9">
        <f t="shared" si="192"/>
        <v>2790</v>
      </c>
      <c r="X1576" s="5">
        <v>46132</v>
      </c>
      <c r="Y1576" t="str">
        <f t="shared" si="193"/>
        <v>Monday</v>
      </c>
      <c r="Z1576">
        <f t="shared" si="194"/>
        <v>20</v>
      </c>
      <c r="AA1576">
        <f t="shared" si="195"/>
        <v>4</v>
      </c>
      <c r="AB1576" t="str">
        <f t="shared" si="196"/>
        <v>April</v>
      </c>
      <c r="AC1576">
        <f t="shared" si="197"/>
        <v>2026</v>
      </c>
      <c r="AD1576" t="str">
        <f t="shared" si="198"/>
        <v/>
      </c>
      <c r="AE1576" t="str" cm="1">
        <f t="array" ref="AE1576">_xlfn.SWITCH(Y1576,"Saturday","Weekend","Sunday","Weekend","Weekday")</f>
        <v>Weekday</v>
      </c>
      <c r="AF1576" t="str">
        <f t="shared" si="199"/>
        <v>No</v>
      </c>
    </row>
    <row r="1577" spans="3:32" x14ac:dyDescent="0.25">
      <c r="C1577" t="s">
        <v>2581</v>
      </c>
      <c r="D1577" t="s">
        <v>354</v>
      </c>
      <c r="E1577" t="s">
        <v>52</v>
      </c>
      <c r="F1577">
        <v>2880</v>
      </c>
      <c r="G1577" s="9">
        <v>87</v>
      </c>
      <c r="H1577">
        <v>5</v>
      </c>
      <c r="I1577" s="9">
        <f t="shared" si="192"/>
        <v>435</v>
      </c>
      <c r="X1577" s="5">
        <v>46133</v>
      </c>
      <c r="Y1577" t="str">
        <f t="shared" si="193"/>
        <v>Tuesday</v>
      </c>
      <c r="Z1577">
        <f t="shared" si="194"/>
        <v>21</v>
      </c>
      <c r="AA1577">
        <f t="shared" si="195"/>
        <v>4</v>
      </c>
      <c r="AB1577" t="str">
        <f t="shared" si="196"/>
        <v>April</v>
      </c>
      <c r="AC1577">
        <f t="shared" si="197"/>
        <v>2026</v>
      </c>
      <c r="AD1577" t="str">
        <f t="shared" si="198"/>
        <v/>
      </c>
      <c r="AE1577" t="str" cm="1">
        <f t="array" ref="AE1577">_xlfn.SWITCH(Y1577,"Saturday","Weekend","Sunday","Weekend","Weekday")</f>
        <v>Weekday</v>
      </c>
      <c r="AF1577" t="str">
        <f t="shared" si="199"/>
        <v>No</v>
      </c>
    </row>
    <row r="1578" spans="3:32" x14ac:dyDescent="0.25">
      <c r="C1578" t="s">
        <v>2582</v>
      </c>
      <c r="D1578" t="s">
        <v>254</v>
      </c>
      <c r="E1578" t="s">
        <v>108</v>
      </c>
      <c r="F1578">
        <v>2760</v>
      </c>
      <c r="G1578" s="9">
        <v>56</v>
      </c>
      <c r="H1578">
        <v>1</v>
      </c>
      <c r="I1578" s="9">
        <f t="shared" si="192"/>
        <v>56</v>
      </c>
      <c r="X1578" s="5">
        <v>46134</v>
      </c>
      <c r="Y1578" t="str">
        <f t="shared" si="193"/>
        <v>Wednesday</v>
      </c>
      <c r="Z1578">
        <f t="shared" si="194"/>
        <v>22</v>
      </c>
      <c r="AA1578">
        <f t="shared" si="195"/>
        <v>4</v>
      </c>
      <c r="AB1578" t="str">
        <f t="shared" si="196"/>
        <v>April</v>
      </c>
      <c r="AC1578">
        <f t="shared" si="197"/>
        <v>2026</v>
      </c>
      <c r="AD1578" t="str">
        <f t="shared" si="198"/>
        <v/>
      </c>
      <c r="AE1578" t="str" cm="1">
        <f t="array" ref="AE1578">_xlfn.SWITCH(Y1578,"Saturday","Weekend","Sunday","Weekend","Weekday")</f>
        <v>Weekday</v>
      </c>
      <c r="AF1578" t="str">
        <f t="shared" si="199"/>
        <v>No</v>
      </c>
    </row>
    <row r="1579" spans="3:32" x14ac:dyDescent="0.25">
      <c r="C1579" t="s">
        <v>2583</v>
      </c>
      <c r="D1579" t="s">
        <v>387</v>
      </c>
      <c r="E1579" t="s">
        <v>146</v>
      </c>
      <c r="F1579">
        <v>2800</v>
      </c>
      <c r="G1579" s="9">
        <v>100</v>
      </c>
      <c r="H1579">
        <v>1</v>
      </c>
      <c r="I1579" s="9">
        <f t="shared" si="192"/>
        <v>100</v>
      </c>
      <c r="X1579" s="5">
        <v>46135</v>
      </c>
      <c r="Y1579" t="str">
        <f t="shared" si="193"/>
        <v>Thursday</v>
      </c>
      <c r="Z1579">
        <f t="shared" si="194"/>
        <v>23</v>
      </c>
      <c r="AA1579">
        <f t="shared" si="195"/>
        <v>4</v>
      </c>
      <c r="AB1579" t="str">
        <f t="shared" si="196"/>
        <v>April</v>
      </c>
      <c r="AC1579">
        <f t="shared" si="197"/>
        <v>2026</v>
      </c>
      <c r="AD1579" t="str">
        <f t="shared" si="198"/>
        <v/>
      </c>
      <c r="AE1579" t="str" cm="1">
        <f t="array" ref="AE1579">_xlfn.SWITCH(Y1579,"Saturday","Weekend","Sunday","Weekend","Weekday")</f>
        <v>Weekday</v>
      </c>
      <c r="AF1579" t="str">
        <f t="shared" si="199"/>
        <v>No</v>
      </c>
    </row>
    <row r="1580" spans="3:32" x14ac:dyDescent="0.25">
      <c r="C1580" t="s">
        <v>2584</v>
      </c>
      <c r="D1580" t="s">
        <v>326</v>
      </c>
      <c r="E1580" t="s">
        <v>44</v>
      </c>
      <c r="F1580">
        <v>3000</v>
      </c>
      <c r="G1580" s="9">
        <v>390</v>
      </c>
      <c r="H1580">
        <v>5</v>
      </c>
      <c r="I1580" s="9">
        <f t="shared" si="192"/>
        <v>1950</v>
      </c>
      <c r="X1580" s="5">
        <v>46136</v>
      </c>
      <c r="Y1580" t="str">
        <f t="shared" si="193"/>
        <v>Friday</v>
      </c>
      <c r="Z1580">
        <f t="shared" si="194"/>
        <v>24</v>
      </c>
      <c r="AA1580">
        <f t="shared" si="195"/>
        <v>4</v>
      </c>
      <c r="AB1580" t="str">
        <f t="shared" si="196"/>
        <v>April</v>
      </c>
      <c r="AC1580">
        <f t="shared" si="197"/>
        <v>2026</v>
      </c>
      <c r="AD1580" t="str">
        <f t="shared" si="198"/>
        <v/>
      </c>
      <c r="AE1580" t="str" cm="1">
        <f t="array" ref="AE1580">_xlfn.SWITCH(Y1580,"Saturday","Weekend","Sunday","Weekend","Weekday")</f>
        <v>Weekday</v>
      </c>
      <c r="AF1580" t="str">
        <f t="shared" si="199"/>
        <v>No</v>
      </c>
    </row>
    <row r="1581" spans="3:32" x14ac:dyDescent="0.25">
      <c r="C1581" t="s">
        <v>2585</v>
      </c>
      <c r="D1581" t="s">
        <v>181</v>
      </c>
      <c r="E1581" t="s">
        <v>166</v>
      </c>
      <c r="F1581">
        <v>2870</v>
      </c>
      <c r="G1581" s="9">
        <v>6900</v>
      </c>
      <c r="H1581">
        <v>5</v>
      </c>
      <c r="I1581" s="9">
        <f t="shared" si="192"/>
        <v>34500</v>
      </c>
      <c r="X1581" s="5">
        <v>46137</v>
      </c>
      <c r="Y1581" t="str">
        <f t="shared" si="193"/>
        <v>Saturday</v>
      </c>
      <c r="Z1581">
        <f t="shared" si="194"/>
        <v>25</v>
      </c>
      <c r="AA1581">
        <f t="shared" si="195"/>
        <v>4</v>
      </c>
      <c r="AB1581" t="str">
        <f t="shared" si="196"/>
        <v>April</v>
      </c>
      <c r="AC1581">
        <f t="shared" si="197"/>
        <v>2026</v>
      </c>
      <c r="AD1581" t="str">
        <f t="shared" si="198"/>
        <v/>
      </c>
      <c r="AE1581" t="str" cm="1">
        <f t="array" ref="AE1581">_xlfn.SWITCH(Y1581,"Saturday","Weekend","Sunday","Weekend","Weekday")</f>
        <v>Weekend</v>
      </c>
      <c r="AF1581" t="str">
        <f t="shared" si="199"/>
        <v>Yes</v>
      </c>
    </row>
    <row r="1582" spans="3:32" x14ac:dyDescent="0.25">
      <c r="C1582" t="s">
        <v>2586</v>
      </c>
      <c r="D1582" t="s">
        <v>449</v>
      </c>
      <c r="E1582" t="s">
        <v>113</v>
      </c>
      <c r="F1582">
        <v>2920</v>
      </c>
      <c r="G1582" s="9">
        <v>1600</v>
      </c>
      <c r="H1582">
        <v>2</v>
      </c>
      <c r="I1582" s="9">
        <f t="shared" si="192"/>
        <v>3200</v>
      </c>
      <c r="X1582" s="5">
        <v>46138</v>
      </c>
      <c r="Y1582" t="str">
        <f t="shared" si="193"/>
        <v>Sunday</v>
      </c>
      <c r="Z1582">
        <f t="shared" si="194"/>
        <v>26</v>
      </c>
      <c r="AA1582">
        <f t="shared" si="195"/>
        <v>4</v>
      </c>
      <c r="AB1582" t="str">
        <f t="shared" si="196"/>
        <v>April</v>
      </c>
      <c r="AC1582">
        <f t="shared" si="197"/>
        <v>2026</v>
      </c>
      <c r="AD1582" t="str">
        <f t="shared" si="198"/>
        <v/>
      </c>
      <c r="AE1582" t="str" cm="1">
        <f t="array" ref="AE1582">_xlfn.SWITCH(Y1582,"Saturday","Weekend","Sunday","Weekend","Weekday")</f>
        <v>Weekend</v>
      </c>
      <c r="AF1582" t="str">
        <f t="shared" si="199"/>
        <v>Yes</v>
      </c>
    </row>
    <row r="1583" spans="3:32" x14ac:dyDescent="0.25">
      <c r="C1583" t="s">
        <v>2587</v>
      </c>
      <c r="D1583" t="s">
        <v>315</v>
      </c>
      <c r="E1583" t="s">
        <v>46</v>
      </c>
      <c r="F1583">
        <v>2980</v>
      </c>
      <c r="G1583" s="9">
        <v>48</v>
      </c>
      <c r="H1583">
        <v>10</v>
      </c>
      <c r="I1583" s="9">
        <f t="shared" si="192"/>
        <v>480</v>
      </c>
      <c r="X1583" s="5">
        <v>46139</v>
      </c>
      <c r="Y1583" t="str">
        <f t="shared" si="193"/>
        <v>Monday</v>
      </c>
      <c r="Z1583">
        <f t="shared" si="194"/>
        <v>27</v>
      </c>
      <c r="AA1583">
        <f t="shared" si="195"/>
        <v>4</v>
      </c>
      <c r="AB1583" t="str">
        <f t="shared" si="196"/>
        <v>April</v>
      </c>
      <c r="AC1583">
        <f t="shared" si="197"/>
        <v>2026</v>
      </c>
      <c r="AD1583" t="str">
        <f t="shared" si="198"/>
        <v/>
      </c>
      <c r="AE1583" t="str" cm="1">
        <f t="array" ref="AE1583">_xlfn.SWITCH(Y1583,"Saturday","Weekend","Sunday","Weekend","Weekday")</f>
        <v>Weekday</v>
      </c>
      <c r="AF1583" t="str">
        <f t="shared" si="199"/>
        <v>No</v>
      </c>
    </row>
    <row r="1584" spans="3:32" x14ac:dyDescent="0.25">
      <c r="C1584" t="s">
        <v>2588</v>
      </c>
      <c r="D1584" t="s">
        <v>204</v>
      </c>
      <c r="E1584" t="s">
        <v>62</v>
      </c>
      <c r="F1584">
        <v>2780</v>
      </c>
      <c r="G1584" s="9">
        <v>570</v>
      </c>
      <c r="H1584">
        <v>1</v>
      </c>
      <c r="I1584" s="9">
        <f t="shared" si="192"/>
        <v>570</v>
      </c>
      <c r="X1584" s="5">
        <v>46140</v>
      </c>
      <c r="Y1584" t="str">
        <f t="shared" si="193"/>
        <v>Tuesday</v>
      </c>
      <c r="Z1584">
        <f t="shared" si="194"/>
        <v>28</v>
      </c>
      <c r="AA1584">
        <f t="shared" si="195"/>
        <v>4</v>
      </c>
      <c r="AB1584" t="str">
        <f t="shared" si="196"/>
        <v>April</v>
      </c>
      <c r="AC1584">
        <f t="shared" si="197"/>
        <v>2026</v>
      </c>
      <c r="AD1584" t="str">
        <f t="shared" si="198"/>
        <v/>
      </c>
      <c r="AE1584" t="str" cm="1">
        <f t="array" ref="AE1584">_xlfn.SWITCH(Y1584,"Saturday","Weekend","Sunday","Weekend","Weekday")</f>
        <v>Weekday</v>
      </c>
      <c r="AF1584" t="str">
        <f t="shared" si="199"/>
        <v>No</v>
      </c>
    </row>
    <row r="1585" spans="3:32" x14ac:dyDescent="0.25">
      <c r="C1585" t="s">
        <v>2589</v>
      </c>
      <c r="D1585" t="s">
        <v>257</v>
      </c>
      <c r="E1585" t="s">
        <v>85</v>
      </c>
      <c r="F1585">
        <v>2790</v>
      </c>
      <c r="G1585" s="9">
        <v>5600</v>
      </c>
      <c r="H1585">
        <v>1</v>
      </c>
      <c r="I1585" s="9">
        <f t="shared" si="192"/>
        <v>5600</v>
      </c>
      <c r="X1585" s="5">
        <v>46141</v>
      </c>
      <c r="Y1585" t="str">
        <f t="shared" si="193"/>
        <v>Wednesday</v>
      </c>
      <c r="Z1585">
        <f t="shared" si="194"/>
        <v>29</v>
      </c>
      <c r="AA1585">
        <f t="shared" si="195"/>
        <v>4</v>
      </c>
      <c r="AB1585" t="str">
        <f t="shared" si="196"/>
        <v>April</v>
      </c>
      <c r="AC1585">
        <f t="shared" si="197"/>
        <v>2026</v>
      </c>
      <c r="AD1585" t="str">
        <f t="shared" si="198"/>
        <v/>
      </c>
      <c r="AE1585" t="str" cm="1">
        <f t="array" ref="AE1585">_xlfn.SWITCH(Y1585,"Saturday","Weekend","Sunday","Weekend","Weekday")</f>
        <v>Weekday</v>
      </c>
      <c r="AF1585" t="str">
        <f t="shared" si="199"/>
        <v>No</v>
      </c>
    </row>
    <row r="1586" spans="3:32" x14ac:dyDescent="0.25">
      <c r="C1586" t="s">
        <v>2590</v>
      </c>
      <c r="D1586" t="s">
        <v>375</v>
      </c>
      <c r="E1586" t="s">
        <v>100</v>
      </c>
      <c r="F1586">
        <v>2780</v>
      </c>
      <c r="G1586" s="9">
        <v>34</v>
      </c>
      <c r="H1586">
        <v>9</v>
      </c>
      <c r="I1586" s="9">
        <f t="shared" si="192"/>
        <v>306</v>
      </c>
      <c r="X1586" s="5">
        <v>46142</v>
      </c>
      <c r="Y1586" t="str">
        <f t="shared" si="193"/>
        <v>Thursday</v>
      </c>
      <c r="Z1586">
        <f t="shared" si="194"/>
        <v>30</v>
      </c>
      <c r="AA1586">
        <f t="shared" si="195"/>
        <v>4</v>
      </c>
      <c r="AB1586" t="str">
        <f t="shared" si="196"/>
        <v>April</v>
      </c>
      <c r="AC1586">
        <f t="shared" si="197"/>
        <v>2026</v>
      </c>
      <c r="AD1586" t="str">
        <f t="shared" si="198"/>
        <v/>
      </c>
      <c r="AE1586" t="str" cm="1">
        <f t="array" ref="AE1586">_xlfn.SWITCH(Y1586,"Saturday","Weekend","Sunday","Weekend","Weekday")</f>
        <v>Weekday</v>
      </c>
      <c r="AF1586" t="str">
        <f t="shared" si="199"/>
        <v>No</v>
      </c>
    </row>
    <row r="1587" spans="3:32" x14ac:dyDescent="0.25">
      <c r="C1587" t="s">
        <v>2591</v>
      </c>
      <c r="D1587" t="s">
        <v>342</v>
      </c>
      <c r="E1587" t="s">
        <v>173</v>
      </c>
      <c r="F1587">
        <v>2910</v>
      </c>
      <c r="G1587" s="9">
        <v>490</v>
      </c>
      <c r="H1587">
        <v>1</v>
      </c>
      <c r="I1587" s="9">
        <f t="shared" si="192"/>
        <v>490</v>
      </c>
      <c r="X1587" s="5">
        <v>46143</v>
      </c>
      <c r="Y1587" t="str">
        <f t="shared" si="193"/>
        <v>Friday</v>
      </c>
      <c r="Z1587">
        <f t="shared" si="194"/>
        <v>1</v>
      </c>
      <c r="AA1587">
        <f t="shared" si="195"/>
        <v>5</v>
      </c>
      <c r="AB1587" t="str">
        <f t="shared" si="196"/>
        <v>May</v>
      </c>
      <c r="AC1587">
        <f t="shared" si="197"/>
        <v>2026</v>
      </c>
      <c r="AD1587" t="str">
        <f t="shared" si="198"/>
        <v/>
      </c>
      <c r="AE1587" t="str" cm="1">
        <f t="array" ref="AE1587">_xlfn.SWITCH(Y1587,"Saturday","Weekend","Sunday","Weekend","Weekday")</f>
        <v>Weekday</v>
      </c>
      <c r="AF1587" t="str">
        <f t="shared" si="199"/>
        <v>No</v>
      </c>
    </row>
    <row r="1588" spans="3:32" x14ac:dyDescent="0.25">
      <c r="C1588" t="s">
        <v>2592</v>
      </c>
      <c r="D1588" t="s">
        <v>314</v>
      </c>
      <c r="E1588" t="s">
        <v>105</v>
      </c>
      <c r="F1588">
        <v>2840</v>
      </c>
      <c r="G1588" s="9">
        <v>5100</v>
      </c>
      <c r="H1588">
        <v>1</v>
      </c>
      <c r="I1588" s="9">
        <f t="shared" si="192"/>
        <v>5100</v>
      </c>
      <c r="X1588" s="5">
        <v>46144</v>
      </c>
      <c r="Y1588" t="str">
        <f t="shared" si="193"/>
        <v>Saturday</v>
      </c>
      <c r="Z1588">
        <f t="shared" si="194"/>
        <v>2</v>
      </c>
      <c r="AA1588">
        <f t="shared" si="195"/>
        <v>5</v>
      </c>
      <c r="AB1588" t="str">
        <f t="shared" si="196"/>
        <v>May</v>
      </c>
      <c r="AC1588">
        <f t="shared" si="197"/>
        <v>2026</v>
      </c>
      <c r="AD1588" t="str">
        <f t="shared" si="198"/>
        <v/>
      </c>
      <c r="AE1588" t="str" cm="1">
        <f t="array" ref="AE1588">_xlfn.SWITCH(Y1588,"Saturday","Weekend","Sunday","Weekend","Weekday")</f>
        <v>Weekend</v>
      </c>
      <c r="AF1588" t="str">
        <f t="shared" si="199"/>
        <v>Yes</v>
      </c>
    </row>
    <row r="1589" spans="3:32" x14ac:dyDescent="0.25">
      <c r="C1589" t="s">
        <v>2593</v>
      </c>
      <c r="D1589" t="s">
        <v>279</v>
      </c>
      <c r="E1589" t="s">
        <v>35</v>
      </c>
      <c r="F1589">
        <v>2890</v>
      </c>
      <c r="G1589" s="9">
        <v>93</v>
      </c>
      <c r="H1589">
        <v>1</v>
      </c>
      <c r="I1589" s="9">
        <f t="shared" si="192"/>
        <v>93</v>
      </c>
      <c r="X1589" s="5">
        <v>46145</v>
      </c>
      <c r="Y1589" t="str">
        <f t="shared" si="193"/>
        <v>Sunday</v>
      </c>
      <c r="Z1589">
        <f t="shared" si="194"/>
        <v>3</v>
      </c>
      <c r="AA1589">
        <f t="shared" si="195"/>
        <v>5</v>
      </c>
      <c r="AB1589" t="str">
        <f t="shared" si="196"/>
        <v>May</v>
      </c>
      <c r="AC1589">
        <f t="shared" si="197"/>
        <v>2026</v>
      </c>
      <c r="AD1589" t="str">
        <f t="shared" si="198"/>
        <v/>
      </c>
      <c r="AE1589" t="str" cm="1">
        <f t="array" ref="AE1589">_xlfn.SWITCH(Y1589,"Saturday","Weekend","Sunday","Weekend","Weekday")</f>
        <v>Weekend</v>
      </c>
      <c r="AF1589" t="str">
        <f t="shared" si="199"/>
        <v>Yes</v>
      </c>
    </row>
    <row r="1590" spans="3:32" x14ac:dyDescent="0.25">
      <c r="C1590" t="s">
        <v>2594</v>
      </c>
      <c r="D1590" t="s">
        <v>296</v>
      </c>
      <c r="E1590" t="s">
        <v>128</v>
      </c>
      <c r="F1590">
        <v>2760</v>
      </c>
      <c r="G1590" s="9">
        <v>830</v>
      </c>
      <c r="H1590">
        <v>1</v>
      </c>
      <c r="I1590" s="9">
        <f t="shared" si="192"/>
        <v>830</v>
      </c>
      <c r="X1590" s="5">
        <v>46146</v>
      </c>
      <c r="Y1590" t="str">
        <f t="shared" si="193"/>
        <v>Monday</v>
      </c>
      <c r="Z1590">
        <f t="shared" si="194"/>
        <v>4</v>
      </c>
      <c r="AA1590">
        <f t="shared" si="195"/>
        <v>5</v>
      </c>
      <c r="AB1590" t="str">
        <f t="shared" si="196"/>
        <v>May</v>
      </c>
      <c r="AC1590">
        <f t="shared" si="197"/>
        <v>2026</v>
      </c>
      <c r="AD1590" t="str">
        <f t="shared" si="198"/>
        <v/>
      </c>
      <c r="AE1590" t="str" cm="1">
        <f t="array" ref="AE1590">_xlfn.SWITCH(Y1590,"Saturday","Weekend","Sunday","Weekend","Weekday")</f>
        <v>Weekday</v>
      </c>
      <c r="AF1590" t="str">
        <f t="shared" si="199"/>
        <v>No</v>
      </c>
    </row>
    <row r="1591" spans="3:32" x14ac:dyDescent="0.25">
      <c r="C1591" t="s">
        <v>2595</v>
      </c>
      <c r="D1591" t="s">
        <v>206</v>
      </c>
      <c r="E1591" t="s">
        <v>27</v>
      </c>
      <c r="F1591">
        <v>2980</v>
      </c>
      <c r="G1591" s="9">
        <v>500</v>
      </c>
      <c r="H1591">
        <v>1</v>
      </c>
      <c r="I1591" s="9">
        <f t="shared" si="192"/>
        <v>500</v>
      </c>
      <c r="X1591" s="5">
        <v>46147</v>
      </c>
      <c r="Y1591" t="str">
        <f t="shared" si="193"/>
        <v>Tuesday</v>
      </c>
      <c r="Z1591">
        <f t="shared" si="194"/>
        <v>5</v>
      </c>
      <c r="AA1591">
        <f t="shared" si="195"/>
        <v>5</v>
      </c>
      <c r="AB1591" t="str">
        <f t="shared" si="196"/>
        <v>May</v>
      </c>
      <c r="AC1591">
        <f t="shared" si="197"/>
        <v>2026</v>
      </c>
      <c r="AD1591" t="str">
        <f t="shared" si="198"/>
        <v/>
      </c>
      <c r="AE1591" t="str" cm="1">
        <f t="array" ref="AE1591">_xlfn.SWITCH(Y1591,"Saturday","Weekend","Sunday","Weekend","Weekday")</f>
        <v>Weekday</v>
      </c>
      <c r="AF1591" t="str">
        <f t="shared" si="199"/>
        <v>No</v>
      </c>
    </row>
    <row r="1592" spans="3:32" x14ac:dyDescent="0.25">
      <c r="C1592" t="s">
        <v>2596</v>
      </c>
      <c r="D1592" t="s">
        <v>316</v>
      </c>
      <c r="E1592" t="s">
        <v>147</v>
      </c>
      <c r="F1592">
        <v>2810</v>
      </c>
      <c r="G1592" s="9">
        <v>29</v>
      </c>
      <c r="H1592">
        <v>3</v>
      </c>
      <c r="I1592" s="9">
        <f t="shared" si="192"/>
        <v>87</v>
      </c>
      <c r="X1592" s="5">
        <v>46148</v>
      </c>
      <c r="Y1592" t="str">
        <f t="shared" si="193"/>
        <v>Wednesday</v>
      </c>
      <c r="Z1592">
        <f t="shared" si="194"/>
        <v>6</v>
      </c>
      <c r="AA1592">
        <f t="shared" si="195"/>
        <v>5</v>
      </c>
      <c r="AB1592" t="str">
        <f t="shared" si="196"/>
        <v>May</v>
      </c>
      <c r="AC1592">
        <f t="shared" si="197"/>
        <v>2026</v>
      </c>
      <c r="AD1592" t="str">
        <f t="shared" si="198"/>
        <v/>
      </c>
      <c r="AE1592" t="str" cm="1">
        <f t="array" ref="AE1592">_xlfn.SWITCH(Y1592,"Saturday","Weekend","Sunday","Weekend","Weekday")</f>
        <v>Weekday</v>
      </c>
      <c r="AF1592" t="str">
        <f t="shared" si="199"/>
        <v>No</v>
      </c>
    </row>
    <row r="1593" spans="3:32" x14ac:dyDescent="0.25">
      <c r="C1593" t="s">
        <v>2597</v>
      </c>
      <c r="D1593" t="s">
        <v>266</v>
      </c>
      <c r="E1593" t="s">
        <v>117</v>
      </c>
      <c r="F1593">
        <v>2880</v>
      </c>
      <c r="G1593" s="9">
        <v>72</v>
      </c>
      <c r="H1593">
        <v>9</v>
      </c>
      <c r="I1593" s="9">
        <f t="shared" si="192"/>
        <v>648</v>
      </c>
      <c r="X1593" s="5">
        <v>46149</v>
      </c>
      <c r="Y1593" t="str">
        <f t="shared" si="193"/>
        <v>Thursday</v>
      </c>
      <c r="Z1593">
        <f t="shared" si="194"/>
        <v>7</v>
      </c>
      <c r="AA1593">
        <f t="shared" si="195"/>
        <v>5</v>
      </c>
      <c r="AB1593" t="str">
        <f t="shared" si="196"/>
        <v>May</v>
      </c>
      <c r="AC1593">
        <f t="shared" si="197"/>
        <v>2026</v>
      </c>
      <c r="AD1593" t="str">
        <f t="shared" si="198"/>
        <v/>
      </c>
      <c r="AE1593" t="str" cm="1">
        <f t="array" ref="AE1593">_xlfn.SWITCH(Y1593,"Saturday","Weekend","Sunday","Weekend","Weekday")</f>
        <v>Weekday</v>
      </c>
      <c r="AF1593" t="str">
        <f t="shared" si="199"/>
        <v>No</v>
      </c>
    </row>
    <row r="1594" spans="3:32" x14ac:dyDescent="0.25">
      <c r="C1594" t="s">
        <v>2598</v>
      </c>
      <c r="D1594" t="s">
        <v>186</v>
      </c>
      <c r="E1594" t="s">
        <v>51</v>
      </c>
      <c r="F1594">
        <v>2850</v>
      </c>
      <c r="G1594" s="9">
        <v>4300</v>
      </c>
      <c r="H1594">
        <v>1</v>
      </c>
      <c r="I1594" s="9">
        <f t="shared" si="192"/>
        <v>4300</v>
      </c>
      <c r="X1594" s="5">
        <v>46150</v>
      </c>
      <c r="Y1594" t="str">
        <f t="shared" si="193"/>
        <v>Friday</v>
      </c>
      <c r="Z1594">
        <f t="shared" si="194"/>
        <v>8</v>
      </c>
      <c r="AA1594">
        <f t="shared" si="195"/>
        <v>5</v>
      </c>
      <c r="AB1594" t="str">
        <f t="shared" si="196"/>
        <v>May</v>
      </c>
      <c r="AC1594">
        <f t="shared" si="197"/>
        <v>2026</v>
      </c>
      <c r="AD1594" t="str">
        <f t="shared" si="198"/>
        <v/>
      </c>
      <c r="AE1594" t="str" cm="1">
        <f t="array" ref="AE1594">_xlfn.SWITCH(Y1594,"Saturday","Weekend","Sunday","Weekend","Weekday")</f>
        <v>Weekday</v>
      </c>
      <c r="AF1594" t="str">
        <f t="shared" si="199"/>
        <v>No</v>
      </c>
    </row>
    <row r="1595" spans="3:32" x14ac:dyDescent="0.25">
      <c r="C1595" t="s">
        <v>2599</v>
      </c>
      <c r="D1595" t="s">
        <v>421</v>
      </c>
      <c r="E1595" t="s">
        <v>135</v>
      </c>
      <c r="F1595">
        <v>2900</v>
      </c>
      <c r="G1595" s="9">
        <v>530</v>
      </c>
      <c r="H1595">
        <v>1</v>
      </c>
      <c r="I1595" s="9">
        <f t="shared" si="192"/>
        <v>530</v>
      </c>
      <c r="X1595" s="5">
        <v>46151</v>
      </c>
      <c r="Y1595" t="str">
        <f t="shared" si="193"/>
        <v>Saturday</v>
      </c>
      <c r="Z1595">
        <f t="shared" si="194"/>
        <v>9</v>
      </c>
      <c r="AA1595">
        <f t="shared" si="195"/>
        <v>5</v>
      </c>
      <c r="AB1595" t="str">
        <f t="shared" si="196"/>
        <v>May</v>
      </c>
      <c r="AC1595">
        <f t="shared" si="197"/>
        <v>2026</v>
      </c>
      <c r="AD1595" t="str">
        <f t="shared" si="198"/>
        <v/>
      </c>
      <c r="AE1595" t="str" cm="1">
        <f t="array" ref="AE1595">_xlfn.SWITCH(Y1595,"Saturday","Weekend","Sunday","Weekend","Weekday")</f>
        <v>Weekend</v>
      </c>
      <c r="AF1595" t="str">
        <f t="shared" si="199"/>
        <v>Yes</v>
      </c>
    </row>
    <row r="1596" spans="3:32" x14ac:dyDescent="0.25">
      <c r="C1596" t="s">
        <v>2600</v>
      </c>
      <c r="D1596" t="s">
        <v>204</v>
      </c>
      <c r="E1596" t="s">
        <v>86</v>
      </c>
      <c r="F1596">
        <v>2760</v>
      </c>
      <c r="G1596" s="9">
        <v>2400</v>
      </c>
      <c r="H1596">
        <v>10</v>
      </c>
      <c r="I1596" s="9">
        <f t="shared" si="192"/>
        <v>24000</v>
      </c>
      <c r="X1596" s="5">
        <v>46152</v>
      </c>
      <c r="Y1596" t="str">
        <f t="shared" si="193"/>
        <v>Sunday</v>
      </c>
      <c r="Z1596">
        <f t="shared" si="194"/>
        <v>10</v>
      </c>
      <c r="AA1596">
        <f t="shared" si="195"/>
        <v>5</v>
      </c>
      <c r="AB1596" t="str">
        <f t="shared" si="196"/>
        <v>May</v>
      </c>
      <c r="AC1596">
        <f t="shared" si="197"/>
        <v>2026</v>
      </c>
      <c r="AD1596" t="str">
        <f t="shared" si="198"/>
        <v/>
      </c>
      <c r="AE1596" t="str" cm="1">
        <f t="array" ref="AE1596">_xlfn.SWITCH(Y1596,"Saturday","Weekend","Sunday","Weekend","Weekday")</f>
        <v>Weekend</v>
      </c>
      <c r="AF1596" t="str">
        <f t="shared" si="199"/>
        <v>Yes</v>
      </c>
    </row>
    <row r="1597" spans="3:32" x14ac:dyDescent="0.25">
      <c r="C1597" t="s">
        <v>2601</v>
      </c>
      <c r="D1597" t="s">
        <v>325</v>
      </c>
      <c r="E1597" t="s">
        <v>88</v>
      </c>
      <c r="F1597">
        <v>2830</v>
      </c>
      <c r="G1597" s="9">
        <v>1300</v>
      </c>
      <c r="H1597">
        <v>3</v>
      </c>
      <c r="I1597" s="9">
        <f t="shared" si="192"/>
        <v>3900</v>
      </c>
      <c r="X1597" s="5">
        <v>46153</v>
      </c>
      <c r="Y1597" t="str">
        <f t="shared" si="193"/>
        <v>Monday</v>
      </c>
      <c r="Z1597">
        <f t="shared" si="194"/>
        <v>11</v>
      </c>
      <c r="AA1597">
        <f t="shared" si="195"/>
        <v>5</v>
      </c>
      <c r="AB1597" t="str">
        <f t="shared" si="196"/>
        <v>May</v>
      </c>
      <c r="AC1597">
        <f t="shared" si="197"/>
        <v>2026</v>
      </c>
      <c r="AD1597" t="str">
        <f t="shared" si="198"/>
        <v/>
      </c>
      <c r="AE1597" t="str" cm="1">
        <f t="array" ref="AE1597">_xlfn.SWITCH(Y1597,"Saturday","Weekend","Sunday","Weekend","Weekday")</f>
        <v>Weekday</v>
      </c>
      <c r="AF1597" t="str">
        <f t="shared" si="199"/>
        <v>No</v>
      </c>
    </row>
    <row r="1598" spans="3:32" x14ac:dyDescent="0.25">
      <c r="C1598" t="s">
        <v>2602</v>
      </c>
      <c r="D1598" t="s">
        <v>184</v>
      </c>
      <c r="E1598" t="s">
        <v>44</v>
      </c>
      <c r="F1598">
        <v>2740</v>
      </c>
      <c r="G1598" s="9">
        <v>740</v>
      </c>
      <c r="H1598">
        <v>1</v>
      </c>
      <c r="I1598" s="9">
        <f t="shared" si="192"/>
        <v>740</v>
      </c>
      <c r="X1598" s="5">
        <v>46154</v>
      </c>
      <c r="Y1598" t="str">
        <f t="shared" si="193"/>
        <v>Tuesday</v>
      </c>
      <c r="Z1598">
        <f t="shared" si="194"/>
        <v>12</v>
      </c>
      <c r="AA1598">
        <f t="shared" si="195"/>
        <v>5</v>
      </c>
      <c r="AB1598" t="str">
        <f t="shared" si="196"/>
        <v>May</v>
      </c>
      <c r="AC1598">
        <f t="shared" si="197"/>
        <v>2026</v>
      </c>
      <c r="AD1598" t="str">
        <f t="shared" si="198"/>
        <v/>
      </c>
      <c r="AE1598" t="str" cm="1">
        <f t="array" ref="AE1598">_xlfn.SWITCH(Y1598,"Saturday","Weekend","Sunday","Weekend","Weekday")</f>
        <v>Weekday</v>
      </c>
      <c r="AF1598" t="str">
        <f t="shared" si="199"/>
        <v>No</v>
      </c>
    </row>
    <row r="1599" spans="3:32" x14ac:dyDescent="0.25">
      <c r="C1599" t="s">
        <v>2603</v>
      </c>
      <c r="D1599" t="s">
        <v>195</v>
      </c>
      <c r="E1599" t="s">
        <v>32</v>
      </c>
      <c r="F1599">
        <v>2900</v>
      </c>
      <c r="G1599" s="9">
        <v>3200</v>
      </c>
      <c r="H1599">
        <v>1</v>
      </c>
      <c r="I1599" s="9">
        <f t="shared" si="192"/>
        <v>3200</v>
      </c>
      <c r="X1599" s="5">
        <v>46155</v>
      </c>
      <c r="Y1599" t="str">
        <f t="shared" si="193"/>
        <v>Wednesday</v>
      </c>
      <c r="Z1599">
        <f t="shared" si="194"/>
        <v>13</v>
      </c>
      <c r="AA1599">
        <f t="shared" si="195"/>
        <v>5</v>
      </c>
      <c r="AB1599" t="str">
        <f t="shared" si="196"/>
        <v>May</v>
      </c>
      <c r="AC1599">
        <f t="shared" si="197"/>
        <v>2026</v>
      </c>
      <c r="AD1599" t="str">
        <f t="shared" si="198"/>
        <v/>
      </c>
      <c r="AE1599" t="str" cm="1">
        <f t="array" ref="AE1599">_xlfn.SWITCH(Y1599,"Saturday","Weekend","Sunday","Weekend","Weekday")</f>
        <v>Weekday</v>
      </c>
      <c r="AF1599" t="str">
        <f t="shared" si="199"/>
        <v>No</v>
      </c>
    </row>
    <row r="1600" spans="3:32" x14ac:dyDescent="0.25">
      <c r="C1600" t="s">
        <v>2604</v>
      </c>
      <c r="D1600" t="s">
        <v>274</v>
      </c>
      <c r="E1600" t="s">
        <v>103</v>
      </c>
      <c r="F1600">
        <v>2790</v>
      </c>
      <c r="G1600" s="9">
        <v>34</v>
      </c>
      <c r="H1600">
        <v>1</v>
      </c>
      <c r="I1600" s="9">
        <f t="shared" si="192"/>
        <v>34</v>
      </c>
      <c r="X1600" s="5">
        <v>46156</v>
      </c>
      <c r="Y1600" t="str">
        <f t="shared" si="193"/>
        <v>Thursday</v>
      </c>
      <c r="Z1600">
        <f t="shared" si="194"/>
        <v>14</v>
      </c>
      <c r="AA1600">
        <f t="shared" si="195"/>
        <v>5</v>
      </c>
      <c r="AB1600" t="str">
        <f t="shared" si="196"/>
        <v>May</v>
      </c>
      <c r="AC1600">
        <f t="shared" si="197"/>
        <v>2026</v>
      </c>
      <c r="AD1600" t="str">
        <f t="shared" si="198"/>
        <v/>
      </c>
      <c r="AE1600" t="str" cm="1">
        <f t="array" ref="AE1600">_xlfn.SWITCH(Y1600,"Saturday","Weekend","Sunday","Weekend","Weekday")</f>
        <v>Weekday</v>
      </c>
      <c r="AF1600" t="str">
        <f t="shared" si="199"/>
        <v>No</v>
      </c>
    </row>
    <row r="1601" spans="3:32" x14ac:dyDescent="0.25">
      <c r="C1601" t="s">
        <v>2605</v>
      </c>
      <c r="D1601" t="s">
        <v>448</v>
      </c>
      <c r="E1601" t="s">
        <v>38</v>
      </c>
      <c r="F1601">
        <v>2870</v>
      </c>
      <c r="G1601" s="9">
        <v>240</v>
      </c>
      <c r="H1601">
        <v>1</v>
      </c>
      <c r="I1601" s="9">
        <f t="shared" si="192"/>
        <v>240</v>
      </c>
      <c r="X1601" s="5">
        <v>46157</v>
      </c>
      <c r="Y1601" t="str">
        <f t="shared" si="193"/>
        <v>Friday</v>
      </c>
      <c r="Z1601">
        <f t="shared" si="194"/>
        <v>15</v>
      </c>
      <c r="AA1601">
        <f t="shared" si="195"/>
        <v>5</v>
      </c>
      <c r="AB1601" t="str">
        <f t="shared" si="196"/>
        <v>May</v>
      </c>
      <c r="AC1601">
        <f t="shared" si="197"/>
        <v>2026</v>
      </c>
      <c r="AD1601" t="str">
        <f t="shared" si="198"/>
        <v/>
      </c>
      <c r="AE1601" t="str" cm="1">
        <f t="array" ref="AE1601">_xlfn.SWITCH(Y1601,"Saturday","Weekend","Sunday","Weekend","Weekday")</f>
        <v>Weekday</v>
      </c>
      <c r="AF1601" t="str">
        <f t="shared" si="199"/>
        <v>No</v>
      </c>
    </row>
    <row r="1602" spans="3:32" x14ac:dyDescent="0.25">
      <c r="C1602" t="s">
        <v>2606</v>
      </c>
      <c r="D1602" t="s">
        <v>312</v>
      </c>
      <c r="E1602" t="s">
        <v>173</v>
      </c>
      <c r="F1602">
        <v>2840</v>
      </c>
      <c r="G1602" s="9">
        <v>94</v>
      </c>
      <c r="H1602">
        <v>1</v>
      </c>
      <c r="I1602" s="9">
        <f t="shared" si="192"/>
        <v>94</v>
      </c>
      <c r="X1602" s="5">
        <v>46158</v>
      </c>
      <c r="Y1602" t="str">
        <f t="shared" si="193"/>
        <v>Saturday</v>
      </c>
      <c r="Z1602">
        <f t="shared" si="194"/>
        <v>16</v>
      </c>
      <c r="AA1602">
        <f t="shared" si="195"/>
        <v>5</v>
      </c>
      <c r="AB1602" t="str">
        <f t="shared" si="196"/>
        <v>May</v>
      </c>
      <c r="AC1602">
        <f t="shared" si="197"/>
        <v>2026</v>
      </c>
      <c r="AD1602" t="str">
        <f t="shared" si="198"/>
        <v/>
      </c>
      <c r="AE1602" t="str" cm="1">
        <f t="array" ref="AE1602">_xlfn.SWITCH(Y1602,"Saturday","Weekend","Sunday","Weekend","Weekday")</f>
        <v>Weekend</v>
      </c>
      <c r="AF1602" t="str">
        <f t="shared" si="199"/>
        <v>Yes</v>
      </c>
    </row>
    <row r="1603" spans="3:32" x14ac:dyDescent="0.25">
      <c r="C1603" t="s">
        <v>2607</v>
      </c>
      <c r="D1603" t="s">
        <v>200</v>
      </c>
      <c r="E1603" t="s">
        <v>55</v>
      </c>
      <c r="F1603">
        <v>2740</v>
      </c>
      <c r="G1603" s="9">
        <v>5900</v>
      </c>
      <c r="H1603">
        <v>3</v>
      </c>
      <c r="I1603" s="9">
        <f t="shared" si="192"/>
        <v>17700</v>
      </c>
      <c r="X1603" s="5">
        <v>46159</v>
      </c>
      <c r="Y1603" t="str">
        <f t="shared" si="193"/>
        <v>Sunday</v>
      </c>
      <c r="Z1603">
        <f t="shared" si="194"/>
        <v>17</v>
      </c>
      <c r="AA1603">
        <f t="shared" si="195"/>
        <v>5</v>
      </c>
      <c r="AB1603" t="str">
        <f t="shared" si="196"/>
        <v>May</v>
      </c>
      <c r="AC1603">
        <f t="shared" si="197"/>
        <v>2026</v>
      </c>
      <c r="AD1603" t="str">
        <f t="shared" si="198"/>
        <v/>
      </c>
      <c r="AE1603" t="str" cm="1">
        <f t="array" ref="AE1603">_xlfn.SWITCH(Y1603,"Saturday","Weekend","Sunday","Weekend","Weekday")</f>
        <v>Weekend</v>
      </c>
      <c r="AF1603" t="str">
        <f t="shared" si="199"/>
        <v>Yes</v>
      </c>
    </row>
    <row r="1604" spans="3:32" x14ac:dyDescent="0.25">
      <c r="C1604" t="s">
        <v>2608</v>
      </c>
      <c r="D1604" t="s">
        <v>390</v>
      </c>
      <c r="E1604" t="s">
        <v>86</v>
      </c>
      <c r="F1604">
        <v>2800</v>
      </c>
      <c r="G1604" s="9">
        <v>98</v>
      </c>
      <c r="H1604">
        <v>4</v>
      </c>
      <c r="I1604" s="9">
        <f t="shared" si="192"/>
        <v>392</v>
      </c>
      <c r="X1604" s="5">
        <v>46160</v>
      </c>
      <c r="Y1604" t="str">
        <f t="shared" si="193"/>
        <v>Monday</v>
      </c>
      <c r="Z1604">
        <f t="shared" si="194"/>
        <v>18</v>
      </c>
      <c r="AA1604">
        <f t="shared" si="195"/>
        <v>5</v>
      </c>
      <c r="AB1604" t="str">
        <f t="shared" si="196"/>
        <v>May</v>
      </c>
      <c r="AC1604">
        <f t="shared" si="197"/>
        <v>2026</v>
      </c>
      <c r="AD1604" t="str">
        <f t="shared" si="198"/>
        <v/>
      </c>
      <c r="AE1604" t="str" cm="1">
        <f t="array" ref="AE1604">_xlfn.SWITCH(Y1604,"Saturday","Weekend","Sunday","Weekend","Weekday")</f>
        <v>Weekday</v>
      </c>
      <c r="AF1604" t="str">
        <f t="shared" si="199"/>
        <v>No</v>
      </c>
    </row>
    <row r="1605" spans="3:32" x14ac:dyDescent="0.25">
      <c r="C1605" t="s">
        <v>2609</v>
      </c>
      <c r="D1605" t="s">
        <v>228</v>
      </c>
      <c r="E1605" t="s">
        <v>137</v>
      </c>
      <c r="F1605">
        <v>2760</v>
      </c>
      <c r="G1605" s="9">
        <v>48</v>
      </c>
      <c r="H1605">
        <v>1</v>
      </c>
      <c r="I1605" s="9">
        <f t="shared" si="192"/>
        <v>48</v>
      </c>
      <c r="X1605" s="5">
        <v>46161</v>
      </c>
      <c r="Y1605" t="str">
        <f t="shared" si="193"/>
        <v>Tuesday</v>
      </c>
      <c r="Z1605">
        <f t="shared" si="194"/>
        <v>19</v>
      </c>
      <c r="AA1605">
        <f t="shared" si="195"/>
        <v>5</v>
      </c>
      <c r="AB1605" t="str">
        <f t="shared" si="196"/>
        <v>May</v>
      </c>
      <c r="AC1605">
        <f t="shared" si="197"/>
        <v>2026</v>
      </c>
      <c r="AD1605" t="str">
        <f t="shared" si="198"/>
        <v/>
      </c>
      <c r="AE1605" t="str" cm="1">
        <f t="array" ref="AE1605">_xlfn.SWITCH(Y1605,"Saturday","Weekend","Sunday","Weekend","Weekday")</f>
        <v>Weekday</v>
      </c>
      <c r="AF1605" t="str">
        <f t="shared" si="199"/>
        <v>No</v>
      </c>
    </row>
    <row r="1606" spans="3:32" x14ac:dyDescent="0.25">
      <c r="C1606" t="s">
        <v>2610</v>
      </c>
      <c r="D1606" t="s">
        <v>378</v>
      </c>
      <c r="E1606" t="s">
        <v>143</v>
      </c>
      <c r="F1606">
        <v>2890</v>
      </c>
      <c r="G1606" s="9">
        <v>640</v>
      </c>
      <c r="H1606">
        <v>1</v>
      </c>
      <c r="I1606" s="9">
        <f t="shared" si="192"/>
        <v>640</v>
      </c>
      <c r="X1606" s="5">
        <v>46162</v>
      </c>
      <c r="Y1606" t="str">
        <f t="shared" si="193"/>
        <v>Wednesday</v>
      </c>
      <c r="Z1606">
        <f t="shared" si="194"/>
        <v>20</v>
      </c>
      <c r="AA1606">
        <f t="shared" si="195"/>
        <v>5</v>
      </c>
      <c r="AB1606" t="str">
        <f t="shared" si="196"/>
        <v>May</v>
      </c>
      <c r="AC1606">
        <f t="shared" si="197"/>
        <v>2026</v>
      </c>
      <c r="AD1606" t="str">
        <f t="shared" si="198"/>
        <v/>
      </c>
      <c r="AE1606" t="str" cm="1">
        <f t="array" ref="AE1606">_xlfn.SWITCH(Y1606,"Saturday","Weekend","Sunday","Weekend","Weekday")</f>
        <v>Weekday</v>
      </c>
      <c r="AF1606" t="str">
        <f t="shared" si="199"/>
        <v>No</v>
      </c>
    </row>
    <row r="1607" spans="3:32" x14ac:dyDescent="0.25">
      <c r="C1607" t="s">
        <v>2611</v>
      </c>
      <c r="D1607" t="s">
        <v>194</v>
      </c>
      <c r="E1607" t="s">
        <v>144</v>
      </c>
      <c r="F1607">
        <v>2830</v>
      </c>
      <c r="G1607" s="9">
        <v>46</v>
      </c>
      <c r="H1607">
        <v>5</v>
      </c>
      <c r="I1607" s="9">
        <f t="shared" ref="I1607:I1670" si="200">G1607*H1607</f>
        <v>230</v>
      </c>
      <c r="X1607" s="5">
        <v>46163</v>
      </c>
      <c r="Y1607" t="str">
        <f t="shared" ref="Y1607:Y1670" si="201">TEXT(X1607,"dddd")</f>
        <v>Thursday</v>
      </c>
      <c r="Z1607">
        <f t="shared" ref="Z1607:Z1670" si="202">DAY(X1607)</f>
        <v>21</v>
      </c>
      <c r="AA1607">
        <f t="shared" ref="AA1607:AA1670" si="203">MONTH(X1607)</f>
        <v>5</v>
      </c>
      <c r="AB1607" t="str">
        <f t="shared" ref="AB1607:AB1670" si="204">TEXT(X1607,"mmmm")</f>
        <v>May</v>
      </c>
      <c r="AC1607">
        <f t="shared" ref="AC1607:AC1670" si="205">YEAR(X1607)</f>
        <v>2026</v>
      </c>
      <c r="AD1607" t="str">
        <f t="shared" ref="AD1607:AD1670" si="206">_xlfn.XLOOKUP(X1607,$AH$6:$AH$105,$AI$6:$AI$105,"")</f>
        <v/>
      </c>
      <c r="AE1607" t="str" cm="1">
        <f t="array" ref="AE1607">_xlfn.SWITCH(Y1607,"Saturday","Weekend","Sunday","Weekend","Weekday")</f>
        <v>Weekday</v>
      </c>
      <c r="AF1607" t="str">
        <f t="shared" ref="AF1607:AF1670" si="207">IF(OR(NOT(AD1607=""),AE1607="Weekend"),"Yes","No")</f>
        <v>No</v>
      </c>
    </row>
    <row r="1608" spans="3:32" x14ac:dyDescent="0.25">
      <c r="C1608" t="s">
        <v>2612</v>
      </c>
      <c r="D1608" t="s">
        <v>368</v>
      </c>
      <c r="E1608" t="s">
        <v>116</v>
      </c>
      <c r="F1608">
        <v>2830</v>
      </c>
      <c r="G1608" s="9">
        <v>22</v>
      </c>
      <c r="H1608">
        <v>1</v>
      </c>
      <c r="I1608" s="9">
        <f t="shared" si="200"/>
        <v>22</v>
      </c>
      <c r="X1608" s="5">
        <v>46164</v>
      </c>
      <c r="Y1608" t="str">
        <f t="shared" si="201"/>
        <v>Friday</v>
      </c>
      <c r="Z1608">
        <f t="shared" si="202"/>
        <v>22</v>
      </c>
      <c r="AA1608">
        <f t="shared" si="203"/>
        <v>5</v>
      </c>
      <c r="AB1608" t="str">
        <f t="shared" si="204"/>
        <v>May</v>
      </c>
      <c r="AC1608">
        <f t="shared" si="205"/>
        <v>2026</v>
      </c>
      <c r="AD1608" t="str">
        <f t="shared" si="206"/>
        <v/>
      </c>
      <c r="AE1608" t="str" cm="1">
        <f t="array" ref="AE1608">_xlfn.SWITCH(Y1608,"Saturday","Weekend","Sunday","Weekend","Weekday")</f>
        <v>Weekday</v>
      </c>
      <c r="AF1608" t="str">
        <f t="shared" si="207"/>
        <v>No</v>
      </c>
    </row>
    <row r="1609" spans="3:32" x14ac:dyDescent="0.25">
      <c r="C1609" t="s">
        <v>2613</v>
      </c>
      <c r="D1609" t="s">
        <v>298</v>
      </c>
      <c r="E1609" t="s">
        <v>76</v>
      </c>
      <c r="F1609">
        <v>2710</v>
      </c>
      <c r="G1609" s="9">
        <v>25</v>
      </c>
      <c r="H1609">
        <v>4</v>
      </c>
      <c r="I1609" s="9">
        <f t="shared" si="200"/>
        <v>100</v>
      </c>
      <c r="X1609" s="5">
        <v>46165</v>
      </c>
      <c r="Y1609" t="str">
        <f t="shared" si="201"/>
        <v>Saturday</v>
      </c>
      <c r="Z1609">
        <f t="shared" si="202"/>
        <v>23</v>
      </c>
      <c r="AA1609">
        <f t="shared" si="203"/>
        <v>5</v>
      </c>
      <c r="AB1609" t="str">
        <f t="shared" si="204"/>
        <v>May</v>
      </c>
      <c r="AC1609">
        <f t="shared" si="205"/>
        <v>2026</v>
      </c>
      <c r="AD1609" t="str">
        <f t="shared" si="206"/>
        <v/>
      </c>
      <c r="AE1609" t="str" cm="1">
        <f t="array" ref="AE1609">_xlfn.SWITCH(Y1609,"Saturday","Weekend","Sunday","Weekend","Weekday")</f>
        <v>Weekend</v>
      </c>
      <c r="AF1609" t="str">
        <f t="shared" si="207"/>
        <v>Yes</v>
      </c>
    </row>
    <row r="1610" spans="3:32" x14ac:dyDescent="0.25">
      <c r="C1610" t="s">
        <v>2614</v>
      </c>
      <c r="D1610" t="s">
        <v>236</v>
      </c>
      <c r="E1610" t="s">
        <v>120</v>
      </c>
      <c r="F1610">
        <v>2840</v>
      </c>
      <c r="G1610" s="9">
        <v>25</v>
      </c>
      <c r="H1610">
        <v>1</v>
      </c>
      <c r="I1610" s="9">
        <f t="shared" si="200"/>
        <v>25</v>
      </c>
      <c r="X1610" s="5">
        <v>46166</v>
      </c>
      <c r="Y1610" t="str">
        <f t="shared" si="201"/>
        <v>Sunday</v>
      </c>
      <c r="Z1610">
        <f t="shared" si="202"/>
        <v>24</v>
      </c>
      <c r="AA1610">
        <f t="shared" si="203"/>
        <v>5</v>
      </c>
      <c r="AB1610" t="str">
        <f t="shared" si="204"/>
        <v>May</v>
      </c>
      <c r="AC1610">
        <f t="shared" si="205"/>
        <v>2026</v>
      </c>
      <c r="AD1610" t="str">
        <f t="shared" si="206"/>
        <v/>
      </c>
      <c r="AE1610" t="str" cm="1">
        <f t="array" ref="AE1610">_xlfn.SWITCH(Y1610,"Saturday","Weekend","Sunday","Weekend","Weekday")</f>
        <v>Weekend</v>
      </c>
      <c r="AF1610" t="str">
        <f t="shared" si="207"/>
        <v>Yes</v>
      </c>
    </row>
    <row r="1611" spans="3:32" x14ac:dyDescent="0.25">
      <c r="C1611" t="s">
        <v>2615</v>
      </c>
      <c r="D1611" t="s">
        <v>374</v>
      </c>
      <c r="E1611" t="s">
        <v>32</v>
      </c>
      <c r="F1611">
        <v>3000</v>
      </c>
      <c r="G1611" s="9">
        <v>6200</v>
      </c>
      <c r="H1611">
        <v>1</v>
      </c>
      <c r="I1611" s="9">
        <f t="shared" si="200"/>
        <v>6200</v>
      </c>
      <c r="X1611" s="5">
        <v>46167</v>
      </c>
      <c r="Y1611" t="str">
        <f t="shared" si="201"/>
        <v>Monday</v>
      </c>
      <c r="Z1611">
        <f t="shared" si="202"/>
        <v>25</v>
      </c>
      <c r="AA1611">
        <f t="shared" si="203"/>
        <v>5</v>
      </c>
      <c r="AB1611" t="str">
        <f t="shared" si="204"/>
        <v>May</v>
      </c>
      <c r="AC1611">
        <f t="shared" si="205"/>
        <v>2026</v>
      </c>
      <c r="AD1611" t="str">
        <f t="shared" si="206"/>
        <v>Memorial Day</v>
      </c>
      <c r="AE1611" t="str" cm="1">
        <f t="array" ref="AE1611">_xlfn.SWITCH(Y1611,"Saturday","Weekend","Sunday","Weekend","Weekday")</f>
        <v>Weekday</v>
      </c>
      <c r="AF1611" t="str">
        <f t="shared" si="207"/>
        <v>Yes</v>
      </c>
    </row>
    <row r="1612" spans="3:32" x14ac:dyDescent="0.25">
      <c r="C1612" t="s">
        <v>2616</v>
      </c>
      <c r="D1612" t="s">
        <v>442</v>
      </c>
      <c r="E1612" t="s">
        <v>63</v>
      </c>
      <c r="F1612">
        <v>2820</v>
      </c>
      <c r="G1612" s="9">
        <v>550</v>
      </c>
      <c r="H1612">
        <v>1</v>
      </c>
      <c r="I1612" s="9">
        <f t="shared" si="200"/>
        <v>550</v>
      </c>
      <c r="X1612" s="5">
        <v>46168</v>
      </c>
      <c r="Y1612" t="str">
        <f t="shared" si="201"/>
        <v>Tuesday</v>
      </c>
      <c r="Z1612">
        <f t="shared" si="202"/>
        <v>26</v>
      </c>
      <c r="AA1612">
        <f t="shared" si="203"/>
        <v>5</v>
      </c>
      <c r="AB1612" t="str">
        <f t="shared" si="204"/>
        <v>May</v>
      </c>
      <c r="AC1612">
        <f t="shared" si="205"/>
        <v>2026</v>
      </c>
      <c r="AD1612" t="str">
        <f t="shared" si="206"/>
        <v/>
      </c>
      <c r="AE1612" t="str" cm="1">
        <f t="array" ref="AE1612">_xlfn.SWITCH(Y1612,"Saturday","Weekend","Sunday","Weekend","Weekday")</f>
        <v>Weekday</v>
      </c>
      <c r="AF1612" t="str">
        <f t="shared" si="207"/>
        <v>No</v>
      </c>
    </row>
    <row r="1613" spans="3:32" x14ac:dyDescent="0.25">
      <c r="C1613" t="s">
        <v>2617</v>
      </c>
      <c r="D1613" t="s">
        <v>250</v>
      </c>
      <c r="E1613" t="s">
        <v>68</v>
      </c>
      <c r="F1613">
        <v>2910</v>
      </c>
      <c r="G1613" s="9">
        <v>84</v>
      </c>
      <c r="H1613">
        <v>1</v>
      </c>
      <c r="I1613" s="9">
        <f t="shared" si="200"/>
        <v>84</v>
      </c>
      <c r="X1613" s="5">
        <v>46169</v>
      </c>
      <c r="Y1613" t="str">
        <f t="shared" si="201"/>
        <v>Wednesday</v>
      </c>
      <c r="Z1613">
        <f t="shared" si="202"/>
        <v>27</v>
      </c>
      <c r="AA1613">
        <f t="shared" si="203"/>
        <v>5</v>
      </c>
      <c r="AB1613" t="str">
        <f t="shared" si="204"/>
        <v>May</v>
      </c>
      <c r="AC1613">
        <f t="shared" si="205"/>
        <v>2026</v>
      </c>
      <c r="AD1613" t="str">
        <f t="shared" si="206"/>
        <v/>
      </c>
      <c r="AE1613" t="str" cm="1">
        <f t="array" ref="AE1613">_xlfn.SWITCH(Y1613,"Saturday","Weekend","Sunday","Weekend","Weekday")</f>
        <v>Weekday</v>
      </c>
      <c r="AF1613" t="str">
        <f t="shared" si="207"/>
        <v>No</v>
      </c>
    </row>
    <row r="1614" spans="3:32" x14ac:dyDescent="0.25">
      <c r="C1614" t="s">
        <v>2618</v>
      </c>
      <c r="D1614" t="s">
        <v>293</v>
      </c>
      <c r="E1614" t="s">
        <v>59</v>
      </c>
      <c r="F1614">
        <v>2810</v>
      </c>
      <c r="G1614" s="9">
        <v>58</v>
      </c>
      <c r="H1614">
        <v>1</v>
      </c>
      <c r="I1614" s="9">
        <f t="shared" si="200"/>
        <v>58</v>
      </c>
      <c r="X1614" s="5">
        <v>46170</v>
      </c>
      <c r="Y1614" t="str">
        <f t="shared" si="201"/>
        <v>Thursday</v>
      </c>
      <c r="Z1614">
        <f t="shared" si="202"/>
        <v>28</v>
      </c>
      <c r="AA1614">
        <f t="shared" si="203"/>
        <v>5</v>
      </c>
      <c r="AB1614" t="str">
        <f t="shared" si="204"/>
        <v>May</v>
      </c>
      <c r="AC1614">
        <f t="shared" si="205"/>
        <v>2026</v>
      </c>
      <c r="AD1614" t="str">
        <f t="shared" si="206"/>
        <v/>
      </c>
      <c r="AE1614" t="str" cm="1">
        <f t="array" ref="AE1614">_xlfn.SWITCH(Y1614,"Saturday","Weekend","Sunday","Weekend","Weekday")</f>
        <v>Weekday</v>
      </c>
      <c r="AF1614" t="str">
        <f t="shared" si="207"/>
        <v>No</v>
      </c>
    </row>
    <row r="1615" spans="3:32" x14ac:dyDescent="0.25">
      <c r="C1615" t="s">
        <v>2619</v>
      </c>
      <c r="D1615" t="s">
        <v>371</v>
      </c>
      <c r="E1615" t="s">
        <v>85</v>
      </c>
      <c r="F1615">
        <v>2980</v>
      </c>
      <c r="G1615" s="9">
        <v>16</v>
      </c>
      <c r="H1615">
        <v>5</v>
      </c>
      <c r="I1615" s="9">
        <f t="shared" si="200"/>
        <v>80</v>
      </c>
      <c r="X1615" s="5">
        <v>46171</v>
      </c>
      <c r="Y1615" t="str">
        <f t="shared" si="201"/>
        <v>Friday</v>
      </c>
      <c r="Z1615">
        <f t="shared" si="202"/>
        <v>29</v>
      </c>
      <c r="AA1615">
        <f t="shared" si="203"/>
        <v>5</v>
      </c>
      <c r="AB1615" t="str">
        <f t="shared" si="204"/>
        <v>May</v>
      </c>
      <c r="AC1615">
        <f t="shared" si="205"/>
        <v>2026</v>
      </c>
      <c r="AD1615" t="str">
        <f t="shared" si="206"/>
        <v/>
      </c>
      <c r="AE1615" t="str" cm="1">
        <f t="array" ref="AE1615">_xlfn.SWITCH(Y1615,"Saturday","Weekend","Sunday","Weekend","Weekday")</f>
        <v>Weekday</v>
      </c>
      <c r="AF1615" t="str">
        <f t="shared" si="207"/>
        <v>No</v>
      </c>
    </row>
    <row r="1616" spans="3:32" x14ac:dyDescent="0.25">
      <c r="C1616" t="s">
        <v>2620</v>
      </c>
      <c r="D1616" t="s">
        <v>374</v>
      </c>
      <c r="E1616" t="s">
        <v>81</v>
      </c>
      <c r="F1616">
        <v>2710</v>
      </c>
      <c r="G1616" s="9">
        <v>690</v>
      </c>
      <c r="H1616">
        <v>1</v>
      </c>
      <c r="I1616" s="9">
        <f t="shared" si="200"/>
        <v>690</v>
      </c>
      <c r="X1616" s="5">
        <v>46172</v>
      </c>
      <c r="Y1616" t="str">
        <f t="shared" si="201"/>
        <v>Saturday</v>
      </c>
      <c r="Z1616">
        <f t="shared" si="202"/>
        <v>30</v>
      </c>
      <c r="AA1616">
        <f t="shared" si="203"/>
        <v>5</v>
      </c>
      <c r="AB1616" t="str">
        <f t="shared" si="204"/>
        <v>May</v>
      </c>
      <c r="AC1616">
        <f t="shared" si="205"/>
        <v>2026</v>
      </c>
      <c r="AD1616" t="str">
        <f t="shared" si="206"/>
        <v/>
      </c>
      <c r="AE1616" t="str" cm="1">
        <f t="array" ref="AE1616">_xlfn.SWITCH(Y1616,"Saturday","Weekend","Sunday","Weekend","Weekday")</f>
        <v>Weekend</v>
      </c>
      <c r="AF1616" t="str">
        <f t="shared" si="207"/>
        <v>Yes</v>
      </c>
    </row>
    <row r="1617" spans="3:32" x14ac:dyDescent="0.25">
      <c r="C1617" t="s">
        <v>2621</v>
      </c>
      <c r="D1617" t="s">
        <v>185</v>
      </c>
      <c r="E1617" t="s">
        <v>26</v>
      </c>
      <c r="F1617">
        <v>2910</v>
      </c>
      <c r="G1617" s="9">
        <v>500</v>
      </c>
      <c r="H1617">
        <v>1</v>
      </c>
      <c r="I1617" s="9">
        <f t="shared" si="200"/>
        <v>500</v>
      </c>
      <c r="X1617" s="5">
        <v>46173</v>
      </c>
      <c r="Y1617" t="str">
        <f t="shared" si="201"/>
        <v>Sunday</v>
      </c>
      <c r="Z1617">
        <f t="shared" si="202"/>
        <v>31</v>
      </c>
      <c r="AA1617">
        <f t="shared" si="203"/>
        <v>5</v>
      </c>
      <c r="AB1617" t="str">
        <f t="shared" si="204"/>
        <v>May</v>
      </c>
      <c r="AC1617">
        <f t="shared" si="205"/>
        <v>2026</v>
      </c>
      <c r="AD1617" t="str">
        <f t="shared" si="206"/>
        <v/>
      </c>
      <c r="AE1617" t="str" cm="1">
        <f t="array" ref="AE1617">_xlfn.SWITCH(Y1617,"Saturday","Weekend","Sunday","Weekend","Weekday")</f>
        <v>Weekend</v>
      </c>
      <c r="AF1617" t="str">
        <f t="shared" si="207"/>
        <v>Yes</v>
      </c>
    </row>
    <row r="1618" spans="3:32" x14ac:dyDescent="0.25">
      <c r="C1618" t="s">
        <v>2622</v>
      </c>
      <c r="D1618" t="s">
        <v>433</v>
      </c>
      <c r="E1618" t="s">
        <v>67</v>
      </c>
      <c r="F1618">
        <v>2880</v>
      </c>
      <c r="G1618" s="9">
        <v>2300</v>
      </c>
      <c r="H1618">
        <v>1</v>
      </c>
      <c r="I1618" s="9">
        <f t="shared" si="200"/>
        <v>2300</v>
      </c>
      <c r="X1618" s="5">
        <v>46174</v>
      </c>
      <c r="Y1618" t="str">
        <f t="shared" si="201"/>
        <v>Monday</v>
      </c>
      <c r="Z1618">
        <f t="shared" si="202"/>
        <v>1</v>
      </c>
      <c r="AA1618">
        <f t="shared" si="203"/>
        <v>6</v>
      </c>
      <c r="AB1618" t="str">
        <f t="shared" si="204"/>
        <v>June</v>
      </c>
      <c r="AC1618">
        <f t="shared" si="205"/>
        <v>2026</v>
      </c>
      <c r="AD1618" t="str">
        <f t="shared" si="206"/>
        <v/>
      </c>
      <c r="AE1618" t="str" cm="1">
        <f t="array" ref="AE1618">_xlfn.SWITCH(Y1618,"Saturday","Weekend","Sunday","Weekend","Weekday")</f>
        <v>Weekday</v>
      </c>
      <c r="AF1618" t="str">
        <f t="shared" si="207"/>
        <v>No</v>
      </c>
    </row>
    <row r="1619" spans="3:32" x14ac:dyDescent="0.25">
      <c r="C1619" t="s">
        <v>2623</v>
      </c>
      <c r="D1619" t="s">
        <v>194</v>
      </c>
      <c r="E1619" t="s">
        <v>59</v>
      </c>
      <c r="F1619">
        <v>2900</v>
      </c>
      <c r="G1619" s="9">
        <v>85</v>
      </c>
      <c r="H1619">
        <v>2</v>
      </c>
      <c r="I1619" s="9">
        <f t="shared" si="200"/>
        <v>170</v>
      </c>
      <c r="X1619" s="5">
        <v>46175</v>
      </c>
      <c r="Y1619" t="str">
        <f t="shared" si="201"/>
        <v>Tuesday</v>
      </c>
      <c r="Z1619">
        <f t="shared" si="202"/>
        <v>2</v>
      </c>
      <c r="AA1619">
        <f t="shared" si="203"/>
        <v>6</v>
      </c>
      <c r="AB1619" t="str">
        <f t="shared" si="204"/>
        <v>June</v>
      </c>
      <c r="AC1619">
        <f t="shared" si="205"/>
        <v>2026</v>
      </c>
      <c r="AD1619" t="str">
        <f t="shared" si="206"/>
        <v/>
      </c>
      <c r="AE1619" t="str" cm="1">
        <f t="array" ref="AE1619">_xlfn.SWITCH(Y1619,"Saturday","Weekend","Sunday","Weekend","Weekday")</f>
        <v>Weekday</v>
      </c>
      <c r="AF1619" t="str">
        <f t="shared" si="207"/>
        <v>No</v>
      </c>
    </row>
    <row r="1620" spans="3:32" x14ac:dyDescent="0.25">
      <c r="C1620" t="s">
        <v>2624</v>
      </c>
      <c r="D1620" t="s">
        <v>391</v>
      </c>
      <c r="E1620" t="s">
        <v>171</v>
      </c>
      <c r="F1620">
        <v>2820</v>
      </c>
      <c r="G1620" s="9">
        <v>13</v>
      </c>
      <c r="H1620">
        <v>1</v>
      </c>
      <c r="I1620" s="9">
        <f t="shared" si="200"/>
        <v>13</v>
      </c>
      <c r="X1620" s="5">
        <v>46176</v>
      </c>
      <c r="Y1620" t="str">
        <f t="shared" si="201"/>
        <v>Wednesday</v>
      </c>
      <c r="Z1620">
        <f t="shared" si="202"/>
        <v>3</v>
      </c>
      <c r="AA1620">
        <f t="shared" si="203"/>
        <v>6</v>
      </c>
      <c r="AB1620" t="str">
        <f t="shared" si="204"/>
        <v>June</v>
      </c>
      <c r="AC1620">
        <f t="shared" si="205"/>
        <v>2026</v>
      </c>
      <c r="AD1620" t="str">
        <f t="shared" si="206"/>
        <v/>
      </c>
      <c r="AE1620" t="str" cm="1">
        <f t="array" ref="AE1620">_xlfn.SWITCH(Y1620,"Saturday","Weekend","Sunday","Weekend","Weekday")</f>
        <v>Weekday</v>
      </c>
      <c r="AF1620" t="str">
        <f t="shared" si="207"/>
        <v>No</v>
      </c>
    </row>
    <row r="1621" spans="3:32" x14ac:dyDescent="0.25">
      <c r="C1621" t="s">
        <v>2625</v>
      </c>
      <c r="D1621" t="s">
        <v>222</v>
      </c>
      <c r="E1621" t="s">
        <v>34</v>
      </c>
      <c r="F1621">
        <v>2980</v>
      </c>
      <c r="G1621" s="9">
        <v>510</v>
      </c>
      <c r="H1621">
        <v>1</v>
      </c>
      <c r="I1621" s="9">
        <f t="shared" si="200"/>
        <v>510</v>
      </c>
      <c r="X1621" s="5">
        <v>46177</v>
      </c>
      <c r="Y1621" t="str">
        <f t="shared" si="201"/>
        <v>Thursday</v>
      </c>
      <c r="Z1621">
        <f t="shared" si="202"/>
        <v>4</v>
      </c>
      <c r="AA1621">
        <f t="shared" si="203"/>
        <v>6</v>
      </c>
      <c r="AB1621" t="str">
        <f t="shared" si="204"/>
        <v>June</v>
      </c>
      <c r="AC1621">
        <f t="shared" si="205"/>
        <v>2026</v>
      </c>
      <c r="AD1621" t="str">
        <f t="shared" si="206"/>
        <v/>
      </c>
      <c r="AE1621" t="str" cm="1">
        <f t="array" ref="AE1621">_xlfn.SWITCH(Y1621,"Saturday","Weekend","Sunday","Weekend","Weekday")</f>
        <v>Weekday</v>
      </c>
      <c r="AF1621" t="str">
        <f t="shared" si="207"/>
        <v>No</v>
      </c>
    </row>
    <row r="1622" spans="3:32" x14ac:dyDescent="0.25">
      <c r="C1622" t="s">
        <v>2626</v>
      </c>
      <c r="D1622" t="s">
        <v>274</v>
      </c>
      <c r="E1622" t="s">
        <v>171</v>
      </c>
      <c r="F1622">
        <v>2870</v>
      </c>
      <c r="G1622" s="9">
        <v>4200</v>
      </c>
      <c r="H1622">
        <v>1</v>
      </c>
      <c r="I1622" s="9">
        <f t="shared" si="200"/>
        <v>4200</v>
      </c>
      <c r="X1622" s="5">
        <v>46178</v>
      </c>
      <c r="Y1622" t="str">
        <f t="shared" si="201"/>
        <v>Friday</v>
      </c>
      <c r="Z1622">
        <f t="shared" si="202"/>
        <v>5</v>
      </c>
      <c r="AA1622">
        <f t="shared" si="203"/>
        <v>6</v>
      </c>
      <c r="AB1622" t="str">
        <f t="shared" si="204"/>
        <v>June</v>
      </c>
      <c r="AC1622">
        <f t="shared" si="205"/>
        <v>2026</v>
      </c>
      <c r="AD1622" t="str">
        <f t="shared" si="206"/>
        <v/>
      </c>
      <c r="AE1622" t="str" cm="1">
        <f t="array" ref="AE1622">_xlfn.SWITCH(Y1622,"Saturday","Weekend","Sunday","Weekend","Weekday")</f>
        <v>Weekday</v>
      </c>
      <c r="AF1622" t="str">
        <f t="shared" si="207"/>
        <v>No</v>
      </c>
    </row>
    <row r="1623" spans="3:32" x14ac:dyDescent="0.25">
      <c r="C1623" t="s">
        <v>2627</v>
      </c>
      <c r="D1623" t="s">
        <v>434</v>
      </c>
      <c r="E1623" t="s">
        <v>150</v>
      </c>
      <c r="F1623">
        <v>2890</v>
      </c>
      <c r="G1623" s="9">
        <v>21</v>
      </c>
      <c r="H1623">
        <v>1</v>
      </c>
      <c r="I1623" s="9">
        <f t="shared" si="200"/>
        <v>21</v>
      </c>
      <c r="X1623" s="5">
        <v>46179</v>
      </c>
      <c r="Y1623" t="str">
        <f t="shared" si="201"/>
        <v>Saturday</v>
      </c>
      <c r="Z1623">
        <f t="shared" si="202"/>
        <v>6</v>
      </c>
      <c r="AA1623">
        <f t="shared" si="203"/>
        <v>6</v>
      </c>
      <c r="AB1623" t="str">
        <f t="shared" si="204"/>
        <v>June</v>
      </c>
      <c r="AC1623">
        <f t="shared" si="205"/>
        <v>2026</v>
      </c>
      <c r="AD1623" t="str">
        <f t="shared" si="206"/>
        <v/>
      </c>
      <c r="AE1623" t="str" cm="1">
        <f t="array" ref="AE1623">_xlfn.SWITCH(Y1623,"Saturday","Weekend","Sunday","Weekend","Weekday")</f>
        <v>Weekend</v>
      </c>
      <c r="AF1623" t="str">
        <f t="shared" si="207"/>
        <v>Yes</v>
      </c>
    </row>
    <row r="1624" spans="3:32" x14ac:dyDescent="0.25">
      <c r="C1624" t="s">
        <v>2628</v>
      </c>
      <c r="D1624" t="s">
        <v>249</v>
      </c>
      <c r="E1624" t="s">
        <v>128</v>
      </c>
      <c r="F1624">
        <v>2840</v>
      </c>
      <c r="G1624" s="9">
        <v>8600</v>
      </c>
      <c r="H1624">
        <v>3</v>
      </c>
      <c r="I1624" s="9">
        <f t="shared" si="200"/>
        <v>25800</v>
      </c>
      <c r="X1624" s="5">
        <v>46180</v>
      </c>
      <c r="Y1624" t="str">
        <f t="shared" si="201"/>
        <v>Sunday</v>
      </c>
      <c r="Z1624">
        <f t="shared" si="202"/>
        <v>7</v>
      </c>
      <c r="AA1624">
        <f t="shared" si="203"/>
        <v>6</v>
      </c>
      <c r="AB1624" t="str">
        <f t="shared" si="204"/>
        <v>June</v>
      </c>
      <c r="AC1624">
        <f t="shared" si="205"/>
        <v>2026</v>
      </c>
      <c r="AD1624" t="str">
        <f t="shared" si="206"/>
        <v/>
      </c>
      <c r="AE1624" t="str" cm="1">
        <f t="array" ref="AE1624">_xlfn.SWITCH(Y1624,"Saturday","Weekend","Sunday","Weekend","Weekday")</f>
        <v>Weekend</v>
      </c>
      <c r="AF1624" t="str">
        <f t="shared" si="207"/>
        <v>Yes</v>
      </c>
    </row>
    <row r="1625" spans="3:32" x14ac:dyDescent="0.25">
      <c r="C1625" t="s">
        <v>2629</v>
      </c>
      <c r="D1625" t="s">
        <v>382</v>
      </c>
      <c r="E1625" t="s">
        <v>81</v>
      </c>
      <c r="F1625">
        <v>2780</v>
      </c>
      <c r="G1625" s="9">
        <v>97</v>
      </c>
      <c r="H1625">
        <v>10</v>
      </c>
      <c r="I1625" s="9">
        <f t="shared" si="200"/>
        <v>970</v>
      </c>
      <c r="X1625" s="5">
        <v>46181</v>
      </c>
      <c r="Y1625" t="str">
        <f t="shared" si="201"/>
        <v>Monday</v>
      </c>
      <c r="Z1625">
        <f t="shared" si="202"/>
        <v>8</v>
      </c>
      <c r="AA1625">
        <f t="shared" si="203"/>
        <v>6</v>
      </c>
      <c r="AB1625" t="str">
        <f t="shared" si="204"/>
        <v>June</v>
      </c>
      <c r="AC1625">
        <f t="shared" si="205"/>
        <v>2026</v>
      </c>
      <c r="AD1625" t="str">
        <f t="shared" si="206"/>
        <v/>
      </c>
      <c r="AE1625" t="str" cm="1">
        <f t="array" ref="AE1625">_xlfn.SWITCH(Y1625,"Saturday","Weekend","Sunday","Weekend","Weekday")</f>
        <v>Weekday</v>
      </c>
      <c r="AF1625" t="str">
        <f t="shared" si="207"/>
        <v>No</v>
      </c>
    </row>
    <row r="1626" spans="3:32" x14ac:dyDescent="0.25">
      <c r="C1626" t="s">
        <v>2630</v>
      </c>
      <c r="D1626" t="s">
        <v>184</v>
      </c>
      <c r="E1626" t="s">
        <v>70</v>
      </c>
      <c r="F1626">
        <v>2880</v>
      </c>
      <c r="G1626" s="9">
        <v>6500</v>
      </c>
      <c r="H1626">
        <v>1</v>
      </c>
      <c r="I1626" s="9">
        <f t="shared" si="200"/>
        <v>6500</v>
      </c>
      <c r="X1626" s="5">
        <v>46182</v>
      </c>
      <c r="Y1626" t="str">
        <f t="shared" si="201"/>
        <v>Tuesday</v>
      </c>
      <c r="Z1626">
        <f t="shared" si="202"/>
        <v>9</v>
      </c>
      <c r="AA1626">
        <f t="shared" si="203"/>
        <v>6</v>
      </c>
      <c r="AB1626" t="str">
        <f t="shared" si="204"/>
        <v>June</v>
      </c>
      <c r="AC1626">
        <f t="shared" si="205"/>
        <v>2026</v>
      </c>
      <c r="AD1626" t="str">
        <f t="shared" si="206"/>
        <v/>
      </c>
      <c r="AE1626" t="str" cm="1">
        <f t="array" ref="AE1626">_xlfn.SWITCH(Y1626,"Saturday","Weekend","Sunday","Weekend","Weekday")</f>
        <v>Weekday</v>
      </c>
      <c r="AF1626" t="str">
        <f t="shared" si="207"/>
        <v>No</v>
      </c>
    </row>
    <row r="1627" spans="3:32" x14ac:dyDescent="0.25">
      <c r="C1627" t="s">
        <v>2631</v>
      </c>
      <c r="D1627" t="s">
        <v>203</v>
      </c>
      <c r="E1627" t="s">
        <v>167</v>
      </c>
      <c r="F1627">
        <v>2850</v>
      </c>
      <c r="G1627" s="9">
        <v>84</v>
      </c>
      <c r="H1627">
        <v>1</v>
      </c>
      <c r="I1627" s="9">
        <f t="shared" si="200"/>
        <v>84</v>
      </c>
      <c r="X1627" s="5">
        <v>46183</v>
      </c>
      <c r="Y1627" t="str">
        <f t="shared" si="201"/>
        <v>Wednesday</v>
      </c>
      <c r="Z1627">
        <f t="shared" si="202"/>
        <v>10</v>
      </c>
      <c r="AA1627">
        <f t="shared" si="203"/>
        <v>6</v>
      </c>
      <c r="AB1627" t="str">
        <f t="shared" si="204"/>
        <v>June</v>
      </c>
      <c r="AC1627">
        <f t="shared" si="205"/>
        <v>2026</v>
      </c>
      <c r="AD1627" t="str">
        <f t="shared" si="206"/>
        <v/>
      </c>
      <c r="AE1627" t="str" cm="1">
        <f t="array" ref="AE1627">_xlfn.SWITCH(Y1627,"Saturday","Weekend","Sunday","Weekend","Weekday")</f>
        <v>Weekday</v>
      </c>
      <c r="AF1627" t="str">
        <f t="shared" si="207"/>
        <v>No</v>
      </c>
    </row>
    <row r="1628" spans="3:32" x14ac:dyDescent="0.25">
      <c r="C1628" t="s">
        <v>2632</v>
      </c>
      <c r="D1628" t="s">
        <v>358</v>
      </c>
      <c r="E1628" t="s">
        <v>84</v>
      </c>
      <c r="F1628">
        <v>2890</v>
      </c>
      <c r="G1628" s="9">
        <v>79</v>
      </c>
      <c r="H1628">
        <v>1</v>
      </c>
      <c r="I1628" s="9">
        <f t="shared" si="200"/>
        <v>79</v>
      </c>
      <c r="X1628" s="5">
        <v>46184</v>
      </c>
      <c r="Y1628" t="str">
        <f t="shared" si="201"/>
        <v>Thursday</v>
      </c>
      <c r="Z1628">
        <f t="shared" si="202"/>
        <v>11</v>
      </c>
      <c r="AA1628">
        <f t="shared" si="203"/>
        <v>6</v>
      </c>
      <c r="AB1628" t="str">
        <f t="shared" si="204"/>
        <v>June</v>
      </c>
      <c r="AC1628">
        <f t="shared" si="205"/>
        <v>2026</v>
      </c>
      <c r="AD1628" t="str">
        <f t="shared" si="206"/>
        <v/>
      </c>
      <c r="AE1628" t="str" cm="1">
        <f t="array" ref="AE1628">_xlfn.SWITCH(Y1628,"Saturday","Weekend","Sunday","Weekend","Weekday")</f>
        <v>Weekday</v>
      </c>
      <c r="AF1628" t="str">
        <f t="shared" si="207"/>
        <v>No</v>
      </c>
    </row>
    <row r="1629" spans="3:32" x14ac:dyDescent="0.25">
      <c r="C1629" t="s">
        <v>2633</v>
      </c>
      <c r="D1629" t="s">
        <v>233</v>
      </c>
      <c r="E1629" t="s">
        <v>144</v>
      </c>
      <c r="F1629">
        <v>2740</v>
      </c>
      <c r="G1629" s="9">
        <v>1700</v>
      </c>
      <c r="H1629">
        <v>1</v>
      </c>
      <c r="I1629" s="9">
        <f t="shared" si="200"/>
        <v>1700</v>
      </c>
      <c r="X1629" s="5">
        <v>46185</v>
      </c>
      <c r="Y1629" t="str">
        <f t="shared" si="201"/>
        <v>Friday</v>
      </c>
      <c r="Z1629">
        <f t="shared" si="202"/>
        <v>12</v>
      </c>
      <c r="AA1629">
        <f t="shared" si="203"/>
        <v>6</v>
      </c>
      <c r="AB1629" t="str">
        <f t="shared" si="204"/>
        <v>June</v>
      </c>
      <c r="AC1629">
        <f t="shared" si="205"/>
        <v>2026</v>
      </c>
      <c r="AD1629" t="str">
        <f t="shared" si="206"/>
        <v/>
      </c>
      <c r="AE1629" t="str" cm="1">
        <f t="array" ref="AE1629">_xlfn.SWITCH(Y1629,"Saturday","Weekend","Sunday","Weekend","Weekday")</f>
        <v>Weekday</v>
      </c>
      <c r="AF1629" t="str">
        <f t="shared" si="207"/>
        <v>No</v>
      </c>
    </row>
    <row r="1630" spans="3:32" x14ac:dyDescent="0.25">
      <c r="C1630" t="s">
        <v>2634</v>
      </c>
      <c r="D1630" t="s">
        <v>263</v>
      </c>
      <c r="E1630" t="s">
        <v>163</v>
      </c>
      <c r="F1630">
        <v>2800</v>
      </c>
      <c r="G1630" s="9">
        <v>360</v>
      </c>
      <c r="H1630">
        <v>4</v>
      </c>
      <c r="I1630" s="9">
        <f t="shared" si="200"/>
        <v>1440</v>
      </c>
      <c r="X1630" s="5">
        <v>46186</v>
      </c>
      <c r="Y1630" t="str">
        <f t="shared" si="201"/>
        <v>Saturday</v>
      </c>
      <c r="Z1630">
        <f t="shared" si="202"/>
        <v>13</v>
      </c>
      <c r="AA1630">
        <f t="shared" si="203"/>
        <v>6</v>
      </c>
      <c r="AB1630" t="str">
        <f t="shared" si="204"/>
        <v>June</v>
      </c>
      <c r="AC1630">
        <f t="shared" si="205"/>
        <v>2026</v>
      </c>
      <c r="AD1630" t="str">
        <f t="shared" si="206"/>
        <v/>
      </c>
      <c r="AE1630" t="str" cm="1">
        <f t="array" ref="AE1630">_xlfn.SWITCH(Y1630,"Saturday","Weekend","Sunday","Weekend","Weekday")</f>
        <v>Weekend</v>
      </c>
      <c r="AF1630" t="str">
        <f t="shared" si="207"/>
        <v>Yes</v>
      </c>
    </row>
    <row r="1631" spans="3:32" x14ac:dyDescent="0.25">
      <c r="C1631" t="s">
        <v>2635</v>
      </c>
      <c r="D1631" t="s">
        <v>396</v>
      </c>
      <c r="E1631" t="s">
        <v>172</v>
      </c>
      <c r="F1631">
        <v>2710</v>
      </c>
      <c r="G1631" s="9">
        <v>960</v>
      </c>
      <c r="H1631">
        <v>1</v>
      </c>
      <c r="I1631" s="9">
        <f t="shared" si="200"/>
        <v>960</v>
      </c>
      <c r="X1631" s="5">
        <v>46187</v>
      </c>
      <c r="Y1631" t="str">
        <f t="shared" si="201"/>
        <v>Sunday</v>
      </c>
      <c r="Z1631">
        <f t="shared" si="202"/>
        <v>14</v>
      </c>
      <c r="AA1631">
        <f t="shared" si="203"/>
        <v>6</v>
      </c>
      <c r="AB1631" t="str">
        <f t="shared" si="204"/>
        <v>June</v>
      </c>
      <c r="AC1631">
        <f t="shared" si="205"/>
        <v>2026</v>
      </c>
      <c r="AD1631" t="str">
        <f t="shared" si="206"/>
        <v/>
      </c>
      <c r="AE1631" t="str" cm="1">
        <f t="array" ref="AE1631">_xlfn.SWITCH(Y1631,"Saturday","Weekend","Sunday","Weekend","Weekday")</f>
        <v>Weekend</v>
      </c>
      <c r="AF1631" t="str">
        <f t="shared" si="207"/>
        <v>Yes</v>
      </c>
    </row>
    <row r="1632" spans="3:32" x14ac:dyDescent="0.25">
      <c r="C1632" t="s">
        <v>2636</v>
      </c>
      <c r="D1632" t="s">
        <v>421</v>
      </c>
      <c r="E1632" t="s">
        <v>120</v>
      </c>
      <c r="F1632">
        <v>2880</v>
      </c>
      <c r="G1632" s="9">
        <v>32</v>
      </c>
      <c r="H1632">
        <v>1</v>
      </c>
      <c r="I1632" s="9">
        <f t="shared" si="200"/>
        <v>32</v>
      </c>
      <c r="X1632" s="5">
        <v>46188</v>
      </c>
      <c r="Y1632" t="str">
        <f t="shared" si="201"/>
        <v>Monday</v>
      </c>
      <c r="Z1632">
        <f t="shared" si="202"/>
        <v>15</v>
      </c>
      <c r="AA1632">
        <f t="shared" si="203"/>
        <v>6</v>
      </c>
      <c r="AB1632" t="str">
        <f t="shared" si="204"/>
        <v>June</v>
      </c>
      <c r="AC1632">
        <f t="shared" si="205"/>
        <v>2026</v>
      </c>
      <c r="AD1632" t="str">
        <f t="shared" si="206"/>
        <v/>
      </c>
      <c r="AE1632" t="str" cm="1">
        <f t="array" ref="AE1632">_xlfn.SWITCH(Y1632,"Saturday","Weekend","Sunday","Weekend","Weekday")</f>
        <v>Weekday</v>
      </c>
      <c r="AF1632" t="str">
        <f t="shared" si="207"/>
        <v>No</v>
      </c>
    </row>
    <row r="1633" spans="3:32" x14ac:dyDescent="0.25">
      <c r="C1633" t="s">
        <v>2637</v>
      </c>
      <c r="D1633" t="s">
        <v>241</v>
      </c>
      <c r="E1633" t="s">
        <v>145</v>
      </c>
      <c r="F1633">
        <v>2710</v>
      </c>
      <c r="G1633" s="9">
        <v>5100</v>
      </c>
      <c r="H1633">
        <v>1</v>
      </c>
      <c r="I1633" s="9">
        <f t="shared" si="200"/>
        <v>5100</v>
      </c>
      <c r="X1633" s="5">
        <v>46189</v>
      </c>
      <c r="Y1633" t="str">
        <f t="shared" si="201"/>
        <v>Tuesday</v>
      </c>
      <c r="Z1633">
        <f t="shared" si="202"/>
        <v>16</v>
      </c>
      <c r="AA1633">
        <f t="shared" si="203"/>
        <v>6</v>
      </c>
      <c r="AB1633" t="str">
        <f t="shared" si="204"/>
        <v>June</v>
      </c>
      <c r="AC1633">
        <f t="shared" si="205"/>
        <v>2026</v>
      </c>
      <c r="AD1633" t="str">
        <f t="shared" si="206"/>
        <v/>
      </c>
      <c r="AE1633" t="str" cm="1">
        <f t="array" ref="AE1633">_xlfn.SWITCH(Y1633,"Saturday","Weekend","Sunday","Weekend","Weekday")</f>
        <v>Weekday</v>
      </c>
      <c r="AF1633" t="str">
        <f t="shared" si="207"/>
        <v>No</v>
      </c>
    </row>
    <row r="1634" spans="3:32" x14ac:dyDescent="0.25">
      <c r="C1634" t="s">
        <v>2638</v>
      </c>
      <c r="D1634" t="s">
        <v>233</v>
      </c>
      <c r="E1634" t="s">
        <v>103</v>
      </c>
      <c r="F1634">
        <v>2820</v>
      </c>
      <c r="G1634" s="9">
        <v>7400</v>
      </c>
      <c r="H1634">
        <v>1</v>
      </c>
      <c r="I1634" s="9">
        <f t="shared" si="200"/>
        <v>7400</v>
      </c>
      <c r="X1634" s="5">
        <v>46190</v>
      </c>
      <c r="Y1634" t="str">
        <f t="shared" si="201"/>
        <v>Wednesday</v>
      </c>
      <c r="Z1634">
        <f t="shared" si="202"/>
        <v>17</v>
      </c>
      <c r="AA1634">
        <f t="shared" si="203"/>
        <v>6</v>
      </c>
      <c r="AB1634" t="str">
        <f t="shared" si="204"/>
        <v>June</v>
      </c>
      <c r="AC1634">
        <f t="shared" si="205"/>
        <v>2026</v>
      </c>
      <c r="AD1634" t="str">
        <f t="shared" si="206"/>
        <v/>
      </c>
      <c r="AE1634" t="str" cm="1">
        <f t="array" ref="AE1634">_xlfn.SWITCH(Y1634,"Saturday","Weekend","Sunday","Weekend","Weekday")</f>
        <v>Weekday</v>
      </c>
      <c r="AF1634" t="str">
        <f t="shared" si="207"/>
        <v>No</v>
      </c>
    </row>
    <row r="1635" spans="3:32" x14ac:dyDescent="0.25">
      <c r="C1635" t="s">
        <v>2639</v>
      </c>
      <c r="D1635" t="s">
        <v>391</v>
      </c>
      <c r="E1635" t="s">
        <v>50</v>
      </c>
      <c r="F1635">
        <v>2880</v>
      </c>
      <c r="G1635" s="9">
        <v>87</v>
      </c>
      <c r="H1635">
        <v>1</v>
      </c>
      <c r="I1635" s="9">
        <f t="shared" si="200"/>
        <v>87</v>
      </c>
      <c r="X1635" s="5">
        <v>46191</v>
      </c>
      <c r="Y1635" t="str">
        <f t="shared" si="201"/>
        <v>Thursday</v>
      </c>
      <c r="Z1635">
        <f t="shared" si="202"/>
        <v>18</v>
      </c>
      <c r="AA1635">
        <f t="shared" si="203"/>
        <v>6</v>
      </c>
      <c r="AB1635" t="str">
        <f t="shared" si="204"/>
        <v>June</v>
      </c>
      <c r="AC1635">
        <f t="shared" si="205"/>
        <v>2026</v>
      </c>
      <c r="AD1635" t="str">
        <f t="shared" si="206"/>
        <v/>
      </c>
      <c r="AE1635" t="str" cm="1">
        <f t="array" ref="AE1635">_xlfn.SWITCH(Y1635,"Saturday","Weekend","Sunday","Weekend","Weekday")</f>
        <v>Weekday</v>
      </c>
      <c r="AF1635" t="str">
        <f t="shared" si="207"/>
        <v>No</v>
      </c>
    </row>
    <row r="1636" spans="3:32" x14ac:dyDescent="0.25">
      <c r="C1636" t="s">
        <v>2640</v>
      </c>
      <c r="D1636" t="s">
        <v>308</v>
      </c>
      <c r="E1636" t="s">
        <v>82</v>
      </c>
      <c r="F1636">
        <v>2830</v>
      </c>
      <c r="G1636" s="9">
        <v>920</v>
      </c>
      <c r="H1636">
        <v>1</v>
      </c>
      <c r="I1636" s="9">
        <f t="shared" si="200"/>
        <v>920</v>
      </c>
      <c r="X1636" s="5">
        <v>46192</v>
      </c>
      <c r="Y1636" t="str">
        <f t="shared" si="201"/>
        <v>Friday</v>
      </c>
      <c r="Z1636">
        <f t="shared" si="202"/>
        <v>19</v>
      </c>
      <c r="AA1636">
        <f t="shared" si="203"/>
        <v>6</v>
      </c>
      <c r="AB1636" t="str">
        <f t="shared" si="204"/>
        <v>June</v>
      </c>
      <c r="AC1636">
        <f t="shared" si="205"/>
        <v>2026</v>
      </c>
      <c r="AD1636" t="str">
        <f t="shared" si="206"/>
        <v>Juneteenth</v>
      </c>
      <c r="AE1636" t="str" cm="1">
        <f t="array" ref="AE1636">_xlfn.SWITCH(Y1636,"Saturday","Weekend","Sunday","Weekend","Weekday")</f>
        <v>Weekday</v>
      </c>
      <c r="AF1636" t="str">
        <f t="shared" si="207"/>
        <v>Yes</v>
      </c>
    </row>
    <row r="1637" spans="3:32" x14ac:dyDescent="0.25">
      <c r="C1637" t="s">
        <v>2641</v>
      </c>
      <c r="D1637" t="s">
        <v>351</v>
      </c>
      <c r="E1637" t="s">
        <v>141</v>
      </c>
      <c r="F1637">
        <v>2900</v>
      </c>
      <c r="G1637" s="9">
        <v>1700</v>
      </c>
      <c r="H1637">
        <v>3</v>
      </c>
      <c r="I1637" s="9">
        <f t="shared" si="200"/>
        <v>5100</v>
      </c>
      <c r="X1637" s="5">
        <v>46193</v>
      </c>
      <c r="Y1637" t="str">
        <f t="shared" si="201"/>
        <v>Saturday</v>
      </c>
      <c r="Z1637">
        <f t="shared" si="202"/>
        <v>20</v>
      </c>
      <c r="AA1637">
        <f t="shared" si="203"/>
        <v>6</v>
      </c>
      <c r="AB1637" t="str">
        <f t="shared" si="204"/>
        <v>June</v>
      </c>
      <c r="AC1637">
        <f t="shared" si="205"/>
        <v>2026</v>
      </c>
      <c r="AD1637" t="str">
        <f t="shared" si="206"/>
        <v/>
      </c>
      <c r="AE1637" t="str" cm="1">
        <f t="array" ref="AE1637">_xlfn.SWITCH(Y1637,"Saturday","Weekend","Sunday","Weekend","Weekday")</f>
        <v>Weekend</v>
      </c>
      <c r="AF1637" t="str">
        <f t="shared" si="207"/>
        <v>Yes</v>
      </c>
    </row>
    <row r="1638" spans="3:32" x14ac:dyDescent="0.25">
      <c r="C1638" t="s">
        <v>2642</v>
      </c>
      <c r="D1638" t="s">
        <v>365</v>
      </c>
      <c r="E1638" t="s">
        <v>64</v>
      </c>
      <c r="F1638">
        <v>2760</v>
      </c>
      <c r="G1638" s="9">
        <v>5800</v>
      </c>
      <c r="H1638">
        <v>1</v>
      </c>
      <c r="I1638" s="9">
        <f t="shared" si="200"/>
        <v>5800</v>
      </c>
      <c r="X1638" s="5">
        <v>46194</v>
      </c>
      <c r="Y1638" t="str">
        <f t="shared" si="201"/>
        <v>Sunday</v>
      </c>
      <c r="Z1638">
        <f t="shared" si="202"/>
        <v>21</v>
      </c>
      <c r="AA1638">
        <f t="shared" si="203"/>
        <v>6</v>
      </c>
      <c r="AB1638" t="str">
        <f t="shared" si="204"/>
        <v>June</v>
      </c>
      <c r="AC1638">
        <f t="shared" si="205"/>
        <v>2026</v>
      </c>
      <c r="AD1638" t="str">
        <f t="shared" si="206"/>
        <v/>
      </c>
      <c r="AE1638" t="str" cm="1">
        <f t="array" ref="AE1638">_xlfn.SWITCH(Y1638,"Saturday","Weekend","Sunday","Weekend","Weekday")</f>
        <v>Weekend</v>
      </c>
      <c r="AF1638" t="str">
        <f t="shared" si="207"/>
        <v>Yes</v>
      </c>
    </row>
    <row r="1639" spans="3:32" x14ac:dyDescent="0.25">
      <c r="C1639" t="s">
        <v>2643</v>
      </c>
      <c r="D1639" t="s">
        <v>352</v>
      </c>
      <c r="E1639" t="s">
        <v>62</v>
      </c>
      <c r="F1639">
        <v>2890</v>
      </c>
      <c r="G1639" s="9">
        <v>76</v>
      </c>
      <c r="H1639">
        <v>1</v>
      </c>
      <c r="I1639" s="9">
        <f t="shared" si="200"/>
        <v>76</v>
      </c>
      <c r="X1639" s="5">
        <v>46195</v>
      </c>
      <c r="Y1639" t="str">
        <f t="shared" si="201"/>
        <v>Monday</v>
      </c>
      <c r="Z1639">
        <f t="shared" si="202"/>
        <v>22</v>
      </c>
      <c r="AA1639">
        <f t="shared" si="203"/>
        <v>6</v>
      </c>
      <c r="AB1639" t="str">
        <f t="shared" si="204"/>
        <v>June</v>
      </c>
      <c r="AC1639">
        <f t="shared" si="205"/>
        <v>2026</v>
      </c>
      <c r="AD1639" t="str">
        <f t="shared" si="206"/>
        <v/>
      </c>
      <c r="AE1639" t="str" cm="1">
        <f t="array" ref="AE1639">_xlfn.SWITCH(Y1639,"Saturday","Weekend","Sunday","Weekend","Weekday")</f>
        <v>Weekday</v>
      </c>
      <c r="AF1639" t="str">
        <f t="shared" si="207"/>
        <v>No</v>
      </c>
    </row>
    <row r="1640" spans="3:32" x14ac:dyDescent="0.25">
      <c r="C1640" t="s">
        <v>2644</v>
      </c>
      <c r="D1640" t="s">
        <v>182</v>
      </c>
      <c r="E1640" t="s">
        <v>43</v>
      </c>
      <c r="F1640">
        <v>2820</v>
      </c>
      <c r="G1640" s="9">
        <v>550</v>
      </c>
      <c r="H1640">
        <v>9</v>
      </c>
      <c r="I1640" s="9">
        <f t="shared" si="200"/>
        <v>4950</v>
      </c>
      <c r="X1640" s="5">
        <v>46196</v>
      </c>
      <c r="Y1640" t="str">
        <f t="shared" si="201"/>
        <v>Tuesday</v>
      </c>
      <c r="Z1640">
        <f t="shared" si="202"/>
        <v>23</v>
      </c>
      <c r="AA1640">
        <f t="shared" si="203"/>
        <v>6</v>
      </c>
      <c r="AB1640" t="str">
        <f t="shared" si="204"/>
        <v>June</v>
      </c>
      <c r="AC1640">
        <f t="shared" si="205"/>
        <v>2026</v>
      </c>
      <c r="AD1640" t="str">
        <f t="shared" si="206"/>
        <v/>
      </c>
      <c r="AE1640" t="str" cm="1">
        <f t="array" ref="AE1640">_xlfn.SWITCH(Y1640,"Saturday","Weekend","Sunday","Weekend","Weekday")</f>
        <v>Weekday</v>
      </c>
      <c r="AF1640" t="str">
        <f t="shared" si="207"/>
        <v>No</v>
      </c>
    </row>
    <row r="1641" spans="3:32" x14ac:dyDescent="0.25">
      <c r="C1641" t="s">
        <v>2645</v>
      </c>
      <c r="D1641" t="s">
        <v>306</v>
      </c>
      <c r="E1641" t="s">
        <v>56</v>
      </c>
      <c r="F1641">
        <v>2910</v>
      </c>
      <c r="G1641" s="9">
        <v>390</v>
      </c>
      <c r="H1641">
        <v>1</v>
      </c>
      <c r="I1641" s="9">
        <f t="shared" si="200"/>
        <v>390</v>
      </c>
      <c r="X1641" s="5">
        <v>46197</v>
      </c>
      <c r="Y1641" t="str">
        <f t="shared" si="201"/>
        <v>Wednesday</v>
      </c>
      <c r="Z1641">
        <f t="shared" si="202"/>
        <v>24</v>
      </c>
      <c r="AA1641">
        <f t="shared" si="203"/>
        <v>6</v>
      </c>
      <c r="AB1641" t="str">
        <f t="shared" si="204"/>
        <v>June</v>
      </c>
      <c r="AC1641">
        <f t="shared" si="205"/>
        <v>2026</v>
      </c>
      <c r="AD1641" t="str">
        <f t="shared" si="206"/>
        <v/>
      </c>
      <c r="AE1641" t="str" cm="1">
        <f t="array" ref="AE1641">_xlfn.SWITCH(Y1641,"Saturday","Weekend","Sunday","Weekend","Weekday")</f>
        <v>Weekday</v>
      </c>
      <c r="AF1641" t="str">
        <f t="shared" si="207"/>
        <v>No</v>
      </c>
    </row>
    <row r="1642" spans="3:32" x14ac:dyDescent="0.25">
      <c r="C1642" t="s">
        <v>2646</v>
      </c>
      <c r="D1642" t="s">
        <v>373</v>
      </c>
      <c r="E1642" t="s">
        <v>50</v>
      </c>
      <c r="F1642">
        <v>2890</v>
      </c>
      <c r="G1642" s="9">
        <v>3200</v>
      </c>
      <c r="H1642">
        <v>1</v>
      </c>
      <c r="I1642" s="9">
        <f t="shared" si="200"/>
        <v>3200</v>
      </c>
      <c r="X1642" s="5">
        <v>46198</v>
      </c>
      <c r="Y1642" t="str">
        <f t="shared" si="201"/>
        <v>Thursday</v>
      </c>
      <c r="Z1642">
        <f t="shared" si="202"/>
        <v>25</v>
      </c>
      <c r="AA1642">
        <f t="shared" si="203"/>
        <v>6</v>
      </c>
      <c r="AB1642" t="str">
        <f t="shared" si="204"/>
        <v>June</v>
      </c>
      <c r="AC1642">
        <f t="shared" si="205"/>
        <v>2026</v>
      </c>
      <c r="AD1642" t="str">
        <f t="shared" si="206"/>
        <v/>
      </c>
      <c r="AE1642" t="str" cm="1">
        <f t="array" ref="AE1642">_xlfn.SWITCH(Y1642,"Saturday","Weekend","Sunday","Weekend","Weekday")</f>
        <v>Weekday</v>
      </c>
      <c r="AF1642" t="str">
        <f t="shared" si="207"/>
        <v>No</v>
      </c>
    </row>
    <row r="1643" spans="3:32" x14ac:dyDescent="0.25">
      <c r="C1643" t="s">
        <v>2647</v>
      </c>
      <c r="D1643" t="s">
        <v>454</v>
      </c>
      <c r="E1643" t="s">
        <v>86</v>
      </c>
      <c r="F1643">
        <v>2980</v>
      </c>
      <c r="G1643" s="9">
        <v>95</v>
      </c>
      <c r="H1643">
        <v>1</v>
      </c>
      <c r="I1643" s="9">
        <f t="shared" si="200"/>
        <v>95</v>
      </c>
      <c r="X1643" s="5">
        <v>46199</v>
      </c>
      <c r="Y1643" t="str">
        <f t="shared" si="201"/>
        <v>Friday</v>
      </c>
      <c r="Z1643">
        <f t="shared" si="202"/>
        <v>26</v>
      </c>
      <c r="AA1643">
        <f t="shared" si="203"/>
        <v>6</v>
      </c>
      <c r="AB1643" t="str">
        <f t="shared" si="204"/>
        <v>June</v>
      </c>
      <c r="AC1643">
        <f t="shared" si="205"/>
        <v>2026</v>
      </c>
      <c r="AD1643" t="str">
        <f t="shared" si="206"/>
        <v/>
      </c>
      <c r="AE1643" t="str" cm="1">
        <f t="array" ref="AE1643">_xlfn.SWITCH(Y1643,"Saturday","Weekend","Sunday","Weekend","Weekday")</f>
        <v>Weekday</v>
      </c>
      <c r="AF1643" t="str">
        <f t="shared" si="207"/>
        <v>No</v>
      </c>
    </row>
    <row r="1644" spans="3:32" x14ac:dyDescent="0.25">
      <c r="C1644" t="s">
        <v>2648</v>
      </c>
      <c r="D1644" t="s">
        <v>231</v>
      </c>
      <c r="E1644" t="s">
        <v>142</v>
      </c>
      <c r="F1644">
        <v>2740</v>
      </c>
      <c r="G1644" s="9">
        <v>350</v>
      </c>
      <c r="H1644">
        <v>5</v>
      </c>
      <c r="I1644" s="9">
        <f t="shared" si="200"/>
        <v>1750</v>
      </c>
      <c r="X1644" s="5">
        <v>46200</v>
      </c>
      <c r="Y1644" t="str">
        <f t="shared" si="201"/>
        <v>Saturday</v>
      </c>
      <c r="Z1644">
        <f t="shared" si="202"/>
        <v>27</v>
      </c>
      <c r="AA1644">
        <f t="shared" si="203"/>
        <v>6</v>
      </c>
      <c r="AB1644" t="str">
        <f t="shared" si="204"/>
        <v>June</v>
      </c>
      <c r="AC1644">
        <f t="shared" si="205"/>
        <v>2026</v>
      </c>
      <c r="AD1644" t="str">
        <f t="shared" si="206"/>
        <v/>
      </c>
      <c r="AE1644" t="str" cm="1">
        <f t="array" ref="AE1644">_xlfn.SWITCH(Y1644,"Saturday","Weekend","Sunday","Weekend","Weekday")</f>
        <v>Weekend</v>
      </c>
      <c r="AF1644" t="str">
        <f t="shared" si="207"/>
        <v>Yes</v>
      </c>
    </row>
    <row r="1645" spans="3:32" x14ac:dyDescent="0.25">
      <c r="C1645" t="s">
        <v>2649</v>
      </c>
      <c r="D1645" t="s">
        <v>337</v>
      </c>
      <c r="E1645" t="s">
        <v>35</v>
      </c>
      <c r="F1645">
        <v>2810</v>
      </c>
      <c r="G1645" s="9">
        <v>91</v>
      </c>
      <c r="H1645">
        <v>1</v>
      </c>
      <c r="I1645" s="9">
        <f t="shared" si="200"/>
        <v>91</v>
      </c>
      <c r="X1645" s="5">
        <v>46201</v>
      </c>
      <c r="Y1645" t="str">
        <f t="shared" si="201"/>
        <v>Sunday</v>
      </c>
      <c r="Z1645">
        <f t="shared" si="202"/>
        <v>28</v>
      </c>
      <c r="AA1645">
        <f t="shared" si="203"/>
        <v>6</v>
      </c>
      <c r="AB1645" t="str">
        <f t="shared" si="204"/>
        <v>June</v>
      </c>
      <c r="AC1645">
        <f t="shared" si="205"/>
        <v>2026</v>
      </c>
      <c r="AD1645" t="str">
        <f t="shared" si="206"/>
        <v/>
      </c>
      <c r="AE1645" t="str" cm="1">
        <f t="array" ref="AE1645">_xlfn.SWITCH(Y1645,"Saturday","Weekend","Sunday","Weekend","Weekday")</f>
        <v>Weekend</v>
      </c>
      <c r="AF1645" t="str">
        <f t="shared" si="207"/>
        <v>Yes</v>
      </c>
    </row>
    <row r="1646" spans="3:32" x14ac:dyDescent="0.25">
      <c r="C1646" t="s">
        <v>2650</v>
      </c>
      <c r="D1646" t="s">
        <v>290</v>
      </c>
      <c r="E1646" t="s">
        <v>138</v>
      </c>
      <c r="F1646">
        <v>2980</v>
      </c>
      <c r="G1646" s="9">
        <v>440</v>
      </c>
      <c r="H1646">
        <v>1</v>
      </c>
      <c r="I1646" s="9">
        <f t="shared" si="200"/>
        <v>440</v>
      </c>
      <c r="X1646" s="5">
        <v>46202</v>
      </c>
      <c r="Y1646" t="str">
        <f t="shared" si="201"/>
        <v>Monday</v>
      </c>
      <c r="Z1646">
        <f t="shared" si="202"/>
        <v>29</v>
      </c>
      <c r="AA1646">
        <f t="shared" si="203"/>
        <v>6</v>
      </c>
      <c r="AB1646" t="str">
        <f t="shared" si="204"/>
        <v>June</v>
      </c>
      <c r="AC1646">
        <f t="shared" si="205"/>
        <v>2026</v>
      </c>
      <c r="AD1646" t="str">
        <f t="shared" si="206"/>
        <v/>
      </c>
      <c r="AE1646" t="str" cm="1">
        <f t="array" ref="AE1646">_xlfn.SWITCH(Y1646,"Saturday","Weekend","Sunday","Weekend","Weekday")</f>
        <v>Weekday</v>
      </c>
      <c r="AF1646" t="str">
        <f t="shared" si="207"/>
        <v>No</v>
      </c>
    </row>
    <row r="1647" spans="3:32" x14ac:dyDescent="0.25">
      <c r="C1647" t="s">
        <v>2651</v>
      </c>
      <c r="D1647" t="s">
        <v>364</v>
      </c>
      <c r="E1647" t="s">
        <v>154</v>
      </c>
      <c r="F1647">
        <v>2820</v>
      </c>
      <c r="G1647" s="9">
        <v>180</v>
      </c>
      <c r="H1647">
        <v>2</v>
      </c>
      <c r="I1647" s="9">
        <f t="shared" si="200"/>
        <v>360</v>
      </c>
      <c r="X1647" s="5">
        <v>46203</v>
      </c>
      <c r="Y1647" t="str">
        <f t="shared" si="201"/>
        <v>Tuesday</v>
      </c>
      <c r="Z1647">
        <f t="shared" si="202"/>
        <v>30</v>
      </c>
      <c r="AA1647">
        <f t="shared" si="203"/>
        <v>6</v>
      </c>
      <c r="AB1647" t="str">
        <f t="shared" si="204"/>
        <v>June</v>
      </c>
      <c r="AC1647">
        <f t="shared" si="205"/>
        <v>2026</v>
      </c>
      <c r="AD1647" t="str">
        <f t="shared" si="206"/>
        <v/>
      </c>
      <c r="AE1647" t="str" cm="1">
        <f t="array" ref="AE1647">_xlfn.SWITCH(Y1647,"Saturday","Weekend","Sunday","Weekend","Weekday")</f>
        <v>Weekday</v>
      </c>
      <c r="AF1647" t="str">
        <f t="shared" si="207"/>
        <v>No</v>
      </c>
    </row>
    <row r="1648" spans="3:32" x14ac:dyDescent="0.25">
      <c r="C1648" t="s">
        <v>2652</v>
      </c>
      <c r="D1648" t="s">
        <v>257</v>
      </c>
      <c r="E1648" t="s">
        <v>37</v>
      </c>
      <c r="F1648">
        <v>2830</v>
      </c>
      <c r="G1648" s="9">
        <v>150</v>
      </c>
      <c r="H1648">
        <v>1</v>
      </c>
      <c r="I1648" s="9">
        <f t="shared" si="200"/>
        <v>150</v>
      </c>
      <c r="X1648" s="5">
        <v>46204</v>
      </c>
      <c r="Y1648" t="str">
        <f t="shared" si="201"/>
        <v>Wednesday</v>
      </c>
      <c r="Z1648">
        <f t="shared" si="202"/>
        <v>1</v>
      </c>
      <c r="AA1648">
        <f t="shared" si="203"/>
        <v>7</v>
      </c>
      <c r="AB1648" t="str">
        <f t="shared" si="204"/>
        <v>July</v>
      </c>
      <c r="AC1648">
        <f t="shared" si="205"/>
        <v>2026</v>
      </c>
      <c r="AD1648" t="str">
        <f t="shared" si="206"/>
        <v/>
      </c>
      <c r="AE1648" t="str" cm="1">
        <f t="array" ref="AE1648">_xlfn.SWITCH(Y1648,"Saturday","Weekend","Sunday","Weekend","Weekday")</f>
        <v>Weekday</v>
      </c>
      <c r="AF1648" t="str">
        <f t="shared" si="207"/>
        <v>No</v>
      </c>
    </row>
    <row r="1649" spans="3:32" x14ac:dyDescent="0.25">
      <c r="C1649" t="s">
        <v>2653</v>
      </c>
      <c r="D1649" t="s">
        <v>427</v>
      </c>
      <c r="E1649" t="s">
        <v>126</v>
      </c>
      <c r="F1649">
        <v>2830</v>
      </c>
      <c r="G1649" s="9">
        <v>570</v>
      </c>
      <c r="H1649">
        <v>2</v>
      </c>
      <c r="I1649" s="9">
        <f t="shared" si="200"/>
        <v>1140</v>
      </c>
      <c r="X1649" s="5">
        <v>46205</v>
      </c>
      <c r="Y1649" t="str">
        <f t="shared" si="201"/>
        <v>Thursday</v>
      </c>
      <c r="Z1649">
        <f t="shared" si="202"/>
        <v>2</v>
      </c>
      <c r="AA1649">
        <f t="shared" si="203"/>
        <v>7</v>
      </c>
      <c r="AB1649" t="str">
        <f t="shared" si="204"/>
        <v>July</v>
      </c>
      <c r="AC1649">
        <f t="shared" si="205"/>
        <v>2026</v>
      </c>
      <c r="AD1649" t="str">
        <f t="shared" si="206"/>
        <v/>
      </c>
      <c r="AE1649" t="str" cm="1">
        <f t="array" ref="AE1649">_xlfn.SWITCH(Y1649,"Saturday","Weekend","Sunday","Weekend","Weekday")</f>
        <v>Weekday</v>
      </c>
      <c r="AF1649" t="str">
        <f t="shared" si="207"/>
        <v>No</v>
      </c>
    </row>
    <row r="1650" spans="3:32" x14ac:dyDescent="0.25">
      <c r="C1650" t="s">
        <v>2654</v>
      </c>
      <c r="D1650" t="s">
        <v>302</v>
      </c>
      <c r="E1650" t="s">
        <v>59</v>
      </c>
      <c r="F1650">
        <v>2860</v>
      </c>
      <c r="G1650" s="9">
        <v>730</v>
      </c>
      <c r="H1650">
        <v>1</v>
      </c>
      <c r="I1650" s="9">
        <f t="shared" si="200"/>
        <v>730</v>
      </c>
      <c r="X1650" s="5">
        <v>46206</v>
      </c>
      <c r="Y1650" t="str">
        <f t="shared" si="201"/>
        <v>Friday</v>
      </c>
      <c r="Z1650">
        <f t="shared" si="202"/>
        <v>3</v>
      </c>
      <c r="AA1650">
        <f t="shared" si="203"/>
        <v>7</v>
      </c>
      <c r="AB1650" t="str">
        <f t="shared" si="204"/>
        <v>July</v>
      </c>
      <c r="AC1650">
        <f t="shared" si="205"/>
        <v>2026</v>
      </c>
      <c r="AD1650" t="str">
        <f t="shared" si="206"/>
        <v>Independence Day</v>
      </c>
      <c r="AE1650" t="str" cm="1">
        <f t="array" ref="AE1650">_xlfn.SWITCH(Y1650,"Saturday","Weekend","Sunday","Weekend","Weekday")</f>
        <v>Weekday</v>
      </c>
      <c r="AF1650" t="str">
        <f t="shared" si="207"/>
        <v>Yes</v>
      </c>
    </row>
    <row r="1651" spans="3:32" x14ac:dyDescent="0.25">
      <c r="C1651" t="s">
        <v>2655</v>
      </c>
      <c r="D1651" t="s">
        <v>296</v>
      </c>
      <c r="E1651" t="s">
        <v>150</v>
      </c>
      <c r="F1651">
        <v>2850</v>
      </c>
      <c r="G1651" s="9">
        <v>310</v>
      </c>
      <c r="H1651">
        <v>1</v>
      </c>
      <c r="I1651" s="9">
        <f t="shared" si="200"/>
        <v>310</v>
      </c>
      <c r="X1651" s="5">
        <v>46207</v>
      </c>
      <c r="Y1651" t="str">
        <f t="shared" si="201"/>
        <v>Saturday</v>
      </c>
      <c r="Z1651">
        <f t="shared" si="202"/>
        <v>4</v>
      </c>
      <c r="AA1651">
        <f t="shared" si="203"/>
        <v>7</v>
      </c>
      <c r="AB1651" t="str">
        <f t="shared" si="204"/>
        <v>July</v>
      </c>
      <c r="AC1651">
        <f t="shared" si="205"/>
        <v>2026</v>
      </c>
      <c r="AD1651" t="str">
        <f t="shared" si="206"/>
        <v/>
      </c>
      <c r="AE1651" t="str" cm="1">
        <f t="array" ref="AE1651">_xlfn.SWITCH(Y1651,"Saturday","Weekend","Sunday","Weekend","Weekday")</f>
        <v>Weekend</v>
      </c>
      <c r="AF1651" t="str">
        <f t="shared" si="207"/>
        <v>Yes</v>
      </c>
    </row>
    <row r="1652" spans="3:32" x14ac:dyDescent="0.25">
      <c r="C1652" t="s">
        <v>2656</v>
      </c>
      <c r="D1652" t="s">
        <v>355</v>
      </c>
      <c r="E1652" t="s">
        <v>150</v>
      </c>
      <c r="F1652">
        <v>2710</v>
      </c>
      <c r="G1652" s="9">
        <v>150</v>
      </c>
      <c r="H1652">
        <v>1</v>
      </c>
      <c r="I1652" s="9">
        <f t="shared" si="200"/>
        <v>150</v>
      </c>
      <c r="X1652" s="5">
        <v>46208</v>
      </c>
      <c r="Y1652" t="str">
        <f t="shared" si="201"/>
        <v>Sunday</v>
      </c>
      <c r="Z1652">
        <f t="shared" si="202"/>
        <v>5</v>
      </c>
      <c r="AA1652">
        <f t="shared" si="203"/>
        <v>7</v>
      </c>
      <c r="AB1652" t="str">
        <f t="shared" si="204"/>
        <v>July</v>
      </c>
      <c r="AC1652">
        <f t="shared" si="205"/>
        <v>2026</v>
      </c>
      <c r="AD1652" t="str">
        <f t="shared" si="206"/>
        <v/>
      </c>
      <c r="AE1652" t="str" cm="1">
        <f t="array" ref="AE1652">_xlfn.SWITCH(Y1652,"Saturday","Weekend","Sunday","Weekend","Weekday")</f>
        <v>Weekend</v>
      </c>
      <c r="AF1652" t="str">
        <f t="shared" si="207"/>
        <v>Yes</v>
      </c>
    </row>
    <row r="1653" spans="3:32" x14ac:dyDescent="0.25">
      <c r="C1653" t="s">
        <v>2657</v>
      </c>
      <c r="D1653" t="s">
        <v>236</v>
      </c>
      <c r="E1653" t="s">
        <v>133</v>
      </c>
      <c r="F1653">
        <v>2840</v>
      </c>
      <c r="G1653" s="9">
        <v>270</v>
      </c>
      <c r="H1653">
        <v>1</v>
      </c>
      <c r="I1653" s="9">
        <f t="shared" si="200"/>
        <v>270</v>
      </c>
      <c r="X1653" s="5">
        <v>46209</v>
      </c>
      <c r="Y1653" t="str">
        <f t="shared" si="201"/>
        <v>Monday</v>
      </c>
      <c r="Z1653">
        <f t="shared" si="202"/>
        <v>6</v>
      </c>
      <c r="AA1653">
        <f t="shared" si="203"/>
        <v>7</v>
      </c>
      <c r="AB1653" t="str">
        <f t="shared" si="204"/>
        <v>July</v>
      </c>
      <c r="AC1653">
        <f t="shared" si="205"/>
        <v>2026</v>
      </c>
      <c r="AD1653" t="str">
        <f t="shared" si="206"/>
        <v/>
      </c>
      <c r="AE1653" t="str" cm="1">
        <f t="array" ref="AE1653">_xlfn.SWITCH(Y1653,"Saturday","Weekend","Sunday","Weekend","Weekday")</f>
        <v>Weekday</v>
      </c>
      <c r="AF1653" t="str">
        <f t="shared" si="207"/>
        <v>No</v>
      </c>
    </row>
    <row r="1654" spans="3:32" x14ac:dyDescent="0.25">
      <c r="C1654" t="s">
        <v>2658</v>
      </c>
      <c r="D1654" t="s">
        <v>291</v>
      </c>
      <c r="E1654" t="s">
        <v>80</v>
      </c>
      <c r="F1654">
        <v>2800</v>
      </c>
      <c r="G1654" s="9">
        <v>8600</v>
      </c>
      <c r="H1654">
        <v>1</v>
      </c>
      <c r="I1654" s="9">
        <f t="shared" si="200"/>
        <v>8600</v>
      </c>
      <c r="X1654" s="5">
        <v>46210</v>
      </c>
      <c r="Y1654" t="str">
        <f t="shared" si="201"/>
        <v>Tuesday</v>
      </c>
      <c r="Z1654">
        <f t="shared" si="202"/>
        <v>7</v>
      </c>
      <c r="AA1654">
        <f t="shared" si="203"/>
        <v>7</v>
      </c>
      <c r="AB1654" t="str">
        <f t="shared" si="204"/>
        <v>July</v>
      </c>
      <c r="AC1654">
        <f t="shared" si="205"/>
        <v>2026</v>
      </c>
      <c r="AD1654" t="str">
        <f t="shared" si="206"/>
        <v/>
      </c>
      <c r="AE1654" t="str" cm="1">
        <f t="array" ref="AE1654">_xlfn.SWITCH(Y1654,"Saturday","Weekend","Sunday","Weekend","Weekday")</f>
        <v>Weekday</v>
      </c>
      <c r="AF1654" t="str">
        <f t="shared" si="207"/>
        <v>No</v>
      </c>
    </row>
    <row r="1655" spans="3:32" x14ac:dyDescent="0.25">
      <c r="C1655" t="s">
        <v>2659</v>
      </c>
      <c r="D1655" t="s">
        <v>229</v>
      </c>
      <c r="E1655" t="s">
        <v>165</v>
      </c>
      <c r="F1655">
        <v>2900</v>
      </c>
      <c r="G1655" s="9">
        <v>58</v>
      </c>
      <c r="H1655">
        <v>7</v>
      </c>
      <c r="I1655" s="9">
        <f t="shared" si="200"/>
        <v>406</v>
      </c>
      <c r="X1655" s="5">
        <v>46211</v>
      </c>
      <c r="Y1655" t="str">
        <f t="shared" si="201"/>
        <v>Wednesday</v>
      </c>
      <c r="Z1655">
        <f t="shared" si="202"/>
        <v>8</v>
      </c>
      <c r="AA1655">
        <f t="shared" si="203"/>
        <v>7</v>
      </c>
      <c r="AB1655" t="str">
        <f t="shared" si="204"/>
        <v>July</v>
      </c>
      <c r="AC1655">
        <f t="shared" si="205"/>
        <v>2026</v>
      </c>
      <c r="AD1655" t="str">
        <f t="shared" si="206"/>
        <v/>
      </c>
      <c r="AE1655" t="str" cm="1">
        <f t="array" ref="AE1655">_xlfn.SWITCH(Y1655,"Saturday","Weekend","Sunday","Weekend","Weekday")</f>
        <v>Weekday</v>
      </c>
      <c r="AF1655" t="str">
        <f t="shared" si="207"/>
        <v>No</v>
      </c>
    </row>
    <row r="1656" spans="3:32" x14ac:dyDescent="0.25">
      <c r="C1656" t="s">
        <v>2660</v>
      </c>
      <c r="D1656" t="s">
        <v>288</v>
      </c>
      <c r="E1656" t="s">
        <v>162</v>
      </c>
      <c r="F1656">
        <v>2830</v>
      </c>
      <c r="G1656" s="9">
        <v>6100</v>
      </c>
      <c r="H1656">
        <v>1</v>
      </c>
      <c r="I1656" s="9">
        <f t="shared" si="200"/>
        <v>6100</v>
      </c>
      <c r="X1656" s="5">
        <v>46212</v>
      </c>
      <c r="Y1656" t="str">
        <f t="shared" si="201"/>
        <v>Thursday</v>
      </c>
      <c r="Z1656">
        <f t="shared" si="202"/>
        <v>9</v>
      </c>
      <c r="AA1656">
        <f t="shared" si="203"/>
        <v>7</v>
      </c>
      <c r="AB1656" t="str">
        <f t="shared" si="204"/>
        <v>July</v>
      </c>
      <c r="AC1656">
        <f t="shared" si="205"/>
        <v>2026</v>
      </c>
      <c r="AD1656" t="str">
        <f t="shared" si="206"/>
        <v/>
      </c>
      <c r="AE1656" t="str" cm="1">
        <f t="array" ref="AE1656">_xlfn.SWITCH(Y1656,"Saturday","Weekend","Sunday","Weekend","Weekday")</f>
        <v>Weekday</v>
      </c>
      <c r="AF1656" t="str">
        <f t="shared" si="207"/>
        <v>No</v>
      </c>
    </row>
    <row r="1657" spans="3:32" x14ac:dyDescent="0.25">
      <c r="C1657" t="s">
        <v>2661</v>
      </c>
      <c r="D1657" t="s">
        <v>366</v>
      </c>
      <c r="E1657" t="s">
        <v>37</v>
      </c>
      <c r="F1657">
        <v>2900</v>
      </c>
      <c r="G1657" s="9">
        <v>51</v>
      </c>
      <c r="H1657">
        <v>4</v>
      </c>
      <c r="I1657" s="9">
        <f t="shared" si="200"/>
        <v>204</v>
      </c>
      <c r="X1657" s="5">
        <v>46213</v>
      </c>
      <c r="Y1657" t="str">
        <f t="shared" si="201"/>
        <v>Friday</v>
      </c>
      <c r="Z1657">
        <f t="shared" si="202"/>
        <v>10</v>
      </c>
      <c r="AA1657">
        <f t="shared" si="203"/>
        <v>7</v>
      </c>
      <c r="AB1657" t="str">
        <f t="shared" si="204"/>
        <v>July</v>
      </c>
      <c r="AC1657">
        <f t="shared" si="205"/>
        <v>2026</v>
      </c>
      <c r="AD1657" t="str">
        <f t="shared" si="206"/>
        <v/>
      </c>
      <c r="AE1657" t="str" cm="1">
        <f t="array" ref="AE1657">_xlfn.SWITCH(Y1657,"Saturday","Weekend","Sunday","Weekend","Weekday")</f>
        <v>Weekday</v>
      </c>
      <c r="AF1657" t="str">
        <f t="shared" si="207"/>
        <v>No</v>
      </c>
    </row>
    <row r="1658" spans="3:32" x14ac:dyDescent="0.25">
      <c r="C1658" t="s">
        <v>2662</v>
      </c>
      <c r="D1658" t="s">
        <v>339</v>
      </c>
      <c r="E1658" t="s">
        <v>81</v>
      </c>
      <c r="F1658">
        <v>2880</v>
      </c>
      <c r="G1658" s="9">
        <v>4000</v>
      </c>
      <c r="H1658">
        <v>8</v>
      </c>
      <c r="I1658" s="9">
        <f t="shared" si="200"/>
        <v>32000</v>
      </c>
      <c r="X1658" s="5">
        <v>46214</v>
      </c>
      <c r="Y1658" t="str">
        <f t="shared" si="201"/>
        <v>Saturday</v>
      </c>
      <c r="Z1658">
        <f t="shared" si="202"/>
        <v>11</v>
      </c>
      <c r="AA1658">
        <f t="shared" si="203"/>
        <v>7</v>
      </c>
      <c r="AB1658" t="str">
        <f t="shared" si="204"/>
        <v>July</v>
      </c>
      <c r="AC1658">
        <f t="shared" si="205"/>
        <v>2026</v>
      </c>
      <c r="AD1658" t="str">
        <f t="shared" si="206"/>
        <v/>
      </c>
      <c r="AE1658" t="str" cm="1">
        <f t="array" ref="AE1658">_xlfn.SWITCH(Y1658,"Saturday","Weekend","Sunday","Weekend","Weekday")</f>
        <v>Weekend</v>
      </c>
      <c r="AF1658" t="str">
        <f t="shared" si="207"/>
        <v>Yes</v>
      </c>
    </row>
    <row r="1659" spans="3:32" x14ac:dyDescent="0.25">
      <c r="C1659" t="s">
        <v>2663</v>
      </c>
      <c r="D1659" t="s">
        <v>387</v>
      </c>
      <c r="E1659" t="s">
        <v>85</v>
      </c>
      <c r="F1659">
        <v>2880</v>
      </c>
      <c r="G1659" s="9">
        <v>7600</v>
      </c>
      <c r="H1659">
        <v>5</v>
      </c>
      <c r="I1659" s="9">
        <f t="shared" si="200"/>
        <v>38000</v>
      </c>
      <c r="X1659" s="5">
        <v>46215</v>
      </c>
      <c r="Y1659" t="str">
        <f t="shared" si="201"/>
        <v>Sunday</v>
      </c>
      <c r="Z1659">
        <f t="shared" si="202"/>
        <v>12</v>
      </c>
      <c r="AA1659">
        <f t="shared" si="203"/>
        <v>7</v>
      </c>
      <c r="AB1659" t="str">
        <f t="shared" si="204"/>
        <v>July</v>
      </c>
      <c r="AC1659">
        <f t="shared" si="205"/>
        <v>2026</v>
      </c>
      <c r="AD1659" t="str">
        <f t="shared" si="206"/>
        <v/>
      </c>
      <c r="AE1659" t="str" cm="1">
        <f t="array" ref="AE1659">_xlfn.SWITCH(Y1659,"Saturday","Weekend","Sunday","Weekend","Weekday")</f>
        <v>Weekend</v>
      </c>
      <c r="AF1659" t="str">
        <f t="shared" si="207"/>
        <v>Yes</v>
      </c>
    </row>
    <row r="1660" spans="3:32" x14ac:dyDescent="0.25">
      <c r="C1660" t="s">
        <v>2664</v>
      </c>
      <c r="D1660" t="s">
        <v>266</v>
      </c>
      <c r="E1660" t="s">
        <v>45</v>
      </c>
      <c r="F1660">
        <v>2910</v>
      </c>
      <c r="G1660" s="9">
        <v>9500</v>
      </c>
      <c r="H1660">
        <v>1</v>
      </c>
      <c r="I1660" s="9">
        <f t="shared" si="200"/>
        <v>9500</v>
      </c>
      <c r="X1660" s="5">
        <v>46216</v>
      </c>
      <c r="Y1660" t="str">
        <f t="shared" si="201"/>
        <v>Monday</v>
      </c>
      <c r="Z1660">
        <f t="shared" si="202"/>
        <v>13</v>
      </c>
      <c r="AA1660">
        <f t="shared" si="203"/>
        <v>7</v>
      </c>
      <c r="AB1660" t="str">
        <f t="shared" si="204"/>
        <v>July</v>
      </c>
      <c r="AC1660">
        <f t="shared" si="205"/>
        <v>2026</v>
      </c>
      <c r="AD1660" t="str">
        <f t="shared" si="206"/>
        <v/>
      </c>
      <c r="AE1660" t="str" cm="1">
        <f t="array" ref="AE1660">_xlfn.SWITCH(Y1660,"Saturday","Weekend","Sunday","Weekend","Weekday")</f>
        <v>Weekday</v>
      </c>
      <c r="AF1660" t="str">
        <f t="shared" si="207"/>
        <v>No</v>
      </c>
    </row>
    <row r="1661" spans="3:32" x14ac:dyDescent="0.25">
      <c r="C1661" t="s">
        <v>2665</v>
      </c>
      <c r="D1661" t="s">
        <v>330</v>
      </c>
      <c r="E1661" t="s">
        <v>89</v>
      </c>
      <c r="F1661">
        <v>2740</v>
      </c>
      <c r="G1661" s="9">
        <v>180</v>
      </c>
      <c r="H1661">
        <v>1</v>
      </c>
      <c r="I1661" s="9">
        <f t="shared" si="200"/>
        <v>180</v>
      </c>
      <c r="X1661" s="5">
        <v>46217</v>
      </c>
      <c r="Y1661" t="str">
        <f t="shared" si="201"/>
        <v>Tuesday</v>
      </c>
      <c r="Z1661">
        <f t="shared" si="202"/>
        <v>14</v>
      </c>
      <c r="AA1661">
        <f t="shared" si="203"/>
        <v>7</v>
      </c>
      <c r="AB1661" t="str">
        <f t="shared" si="204"/>
        <v>July</v>
      </c>
      <c r="AC1661">
        <f t="shared" si="205"/>
        <v>2026</v>
      </c>
      <c r="AD1661" t="str">
        <f t="shared" si="206"/>
        <v/>
      </c>
      <c r="AE1661" t="str" cm="1">
        <f t="array" ref="AE1661">_xlfn.SWITCH(Y1661,"Saturday","Weekend","Sunday","Weekend","Weekday")</f>
        <v>Weekday</v>
      </c>
      <c r="AF1661" t="str">
        <f t="shared" si="207"/>
        <v>No</v>
      </c>
    </row>
    <row r="1662" spans="3:32" x14ac:dyDescent="0.25">
      <c r="C1662" t="s">
        <v>2666</v>
      </c>
      <c r="D1662" t="s">
        <v>221</v>
      </c>
      <c r="E1662" t="s">
        <v>45</v>
      </c>
      <c r="F1662">
        <v>2760</v>
      </c>
      <c r="G1662" s="9">
        <v>730</v>
      </c>
      <c r="H1662">
        <v>5</v>
      </c>
      <c r="I1662" s="9">
        <f t="shared" si="200"/>
        <v>3650</v>
      </c>
      <c r="X1662" s="5">
        <v>46218</v>
      </c>
      <c r="Y1662" t="str">
        <f t="shared" si="201"/>
        <v>Wednesday</v>
      </c>
      <c r="Z1662">
        <f t="shared" si="202"/>
        <v>15</v>
      </c>
      <c r="AA1662">
        <f t="shared" si="203"/>
        <v>7</v>
      </c>
      <c r="AB1662" t="str">
        <f t="shared" si="204"/>
        <v>July</v>
      </c>
      <c r="AC1662">
        <f t="shared" si="205"/>
        <v>2026</v>
      </c>
      <c r="AD1662" t="str">
        <f t="shared" si="206"/>
        <v/>
      </c>
      <c r="AE1662" t="str" cm="1">
        <f t="array" ref="AE1662">_xlfn.SWITCH(Y1662,"Saturday","Weekend","Sunday","Weekend","Weekday")</f>
        <v>Weekday</v>
      </c>
      <c r="AF1662" t="str">
        <f t="shared" si="207"/>
        <v>No</v>
      </c>
    </row>
    <row r="1663" spans="3:32" x14ac:dyDescent="0.25">
      <c r="C1663" t="s">
        <v>2667</v>
      </c>
      <c r="D1663" t="s">
        <v>278</v>
      </c>
      <c r="E1663" t="s">
        <v>28</v>
      </c>
      <c r="F1663">
        <v>2870</v>
      </c>
      <c r="G1663" s="9">
        <v>60</v>
      </c>
      <c r="H1663">
        <v>1</v>
      </c>
      <c r="I1663" s="9">
        <f t="shared" si="200"/>
        <v>60</v>
      </c>
      <c r="X1663" s="5">
        <v>46219</v>
      </c>
      <c r="Y1663" t="str">
        <f t="shared" si="201"/>
        <v>Thursday</v>
      </c>
      <c r="Z1663">
        <f t="shared" si="202"/>
        <v>16</v>
      </c>
      <c r="AA1663">
        <f t="shared" si="203"/>
        <v>7</v>
      </c>
      <c r="AB1663" t="str">
        <f t="shared" si="204"/>
        <v>July</v>
      </c>
      <c r="AC1663">
        <f t="shared" si="205"/>
        <v>2026</v>
      </c>
      <c r="AD1663" t="str">
        <f t="shared" si="206"/>
        <v/>
      </c>
      <c r="AE1663" t="str" cm="1">
        <f t="array" ref="AE1663">_xlfn.SWITCH(Y1663,"Saturday","Weekend","Sunday","Weekend","Weekday")</f>
        <v>Weekday</v>
      </c>
      <c r="AF1663" t="str">
        <f t="shared" si="207"/>
        <v>No</v>
      </c>
    </row>
    <row r="1664" spans="3:32" x14ac:dyDescent="0.25">
      <c r="C1664" t="s">
        <v>2668</v>
      </c>
      <c r="D1664" t="s">
        <v>276</v>
      </c>
      <c r="E1664" t="s">
        <v>110</v>
      </c>
      <c r="F1664">
        <v>2710</v>
      </c>
      <c r="G1664" s="9">
        <v>67</v>
      </c>
      <c r="H1664">
        <v>5</v>
      </c>
      <c r="I1664" s="9">
        <f t="shared" si="200"/>
        <v>335</v>
      </c>
      <c r="X1664" s="5">
        <v>46220</v>
      </c>
      <c r="Y1664" t="str">
        <f t="shared" si="201"/>
        <v>Friday</v>
      </c>
      <c r="Z1664">
        <f t="shared" si="202"/>
        <v>17</v>
      </c>
      <c r="AA1664">
        <f t="shared" si="203"/>
        <v>7</v>
      </c>
      <c r="AB1664" t="str">
        <f t="shared" si="204"/>
        <v>July</v>
      </c>
      <c r="AC1664">
        <f t="shared" si="205"/>
        <v>2026</v>
      </c>
      <c r="AD1664" t="str">
        <f t="shared" si="206"/>
        <v/>
      </c>
      <c r="AE1664" t="str" cm="1">
        <f t="array" ref="AE1664">_xlfn.SWITCH(Y1664,"Saturday","Weekend","Sunday","Weekend","Weekday")</f>
        <v>Weekday</v>
      </c>
      <c r="AF1664" t="str">
        <f t="shared" si="207"/>
        <v>No</v>
      </c>
    </row>
    <row r="1665" spans="3:32" x14ac:dyDescent="0.25">
      <c r="C1665" t="s">
        <v>2669</v>
      </c>
      <c r="D1665" t="s">
        <v>249</v>
      </c>
      <c r="E1665" t="s">
        <v>157</v>
      </c>
      <c r="F1665">
        <v>2810</v>
      </c>
      <c r="G1665" s="9">
        <v>700</v>
      </c>
      <c r="H1665">
        <v>1</v>
      </c>
      <c r="I1665" s="9">
        <f t="shared" si="200"/>
        <v>700</v>
      </c>
      <c r="X1665" s="5">
        <v>46221</v>
      </c>
      <c r="Y1665" t="str">
        <f t="shared" si="201"/>
        <v>Saturday</v>
      </c>
      <c r="Z1665">
        <f t="shared" si="202"/>
        <v>18</v>
      </c>
      <c r="AA1665">
        <f t="shared" si="203"/>
        <v>7</v>
      </c>
      <c r="AB1665" t="str">
        <f t="shared" si="204"/>
        <v>July</v>
      </c>
      <c r="AC1665">
        <f t="shared" si="205"/>
        <v>2026</v>
      </c>
      <c r="AD1665" t="str">
        <f t="shared" si="206"/>
        <v/>
      </c>
      <c r="AE1665" t="str" cm="1">
        <f t="array" ref="AE1665">_xlfn.SWITCH(Y1665,"Saturday","Weekend","Sunday","Weekend","Weekday")</f>
        <v>Weekend</v>
      </c>
      <c r="AF1665" t="str">
        <f t="shared" si="207"/>
        <v>Yes</v>
      </c>
    </row>
    <row r="1666" spans="3:32" x14ac:dyDescent="0.25">
      <c r="C1666" t="s">
        <v>2670</v>
      </c>
      <c r="D1666" t="s">
        <v>198</v>
      </c>
      <c r="E1666" t="s">
        <v>151</v>
      </c>
      <c r="F1666">
        <v>2820</v>
      </c>
      <c r="G1666" s="9">
        <v>21</v>
      </c>
      <c r="H1666">
        <v>1</v>
      </c>
      <c r="I1666" s="9">
        <f t="shared" si="200"/>
        <v>21</v>
      </c>
      <c r="X1666" s="5">
        <v>46222</v>
      </c>
      <c r="Y1666" t="str">
        <f t="shared" si="201"/>
        <v>Sunday</v>
      </c>
      <c r="Z1666">
        <f t="shared" si="202"/>
        <v>19</v>
      </c>
      <c r="AA1666">
        <f t="shared" si="203"/>
        <v>7</v>
      </c>
      <c r="AB1666" t="str">
        <f t="shared" si="204"/>
        <v>July</v>
      </c>
      <c r="AC1666">
        <f t="shared" si="205"/>
        <v>2026</v>
      </c>
      <c r="AD1666" t="str">
        <f t="shared" si="206"/>
        <v/>
      </c>
      <c r="AE1666" t="str" cm="1">
        <f t="array" ref="AE1666">_xlfn.SWITCH(Y1666,"Saturday","Weekend","Sunday","Weekend","Weekday")</f>
        <v>Weekend</v>
      </c>
      <c r="AF1666" t="str">
        <f t="shared" si="207"/>
        <v>Yes</v>
      </c>
    </row>
    <row r="1667" spans="3:32" x14ac:dyDescent="0.25">
      <c r="C1667" t="s">
        <v>2671</v>
      </c>
      <c r="D1667" t="s">
        <v>311</v>
      </c>
      <c r="E1667" t="s">
        <v>134</v>
      </c>
      <c r="F1667">
        <v>2900</v>
      </c>
      <c r="G1667" s="9">
        <v>11</v>
      </c>
      <c r="H1667">
        <v>2</v>
      </c>
      <c r="I1667" s="9">
        <f t="shared" si="200"/>
        <v>22</v>
      </c>
      <c r="X1667" s="5">
        <v>46223</v>
      </c>
      <c r="Y1667" t="str">
        <f t="shared" si="201"/>
        <v>Monday</v>
      </c>
      <c r="Z1667">
        <f t="shared" si="202"/>
        <v>20</v>
      </c>
      <c r="AA1667">
        <f t="shared" si="203"/>
        <v>7</v>
      </c>
      <c r="AB1667" t="str">
        <f t="shared" si="204"/>
        <v>July</v>
      </c>
      <c r="AC1667">
        <f t="shared" si="205"/>
        <v>2026</v>
      </c>
      <c r="AD1667" t="str">
        <f t="shared" si="206"/>
        <v/>
      </c>
      <c r="AE1667" t="str" cm="1">
        <f t="array" ref="AE1667">_xlfn.SWITCH(Y1667,"Saturday","Weekend","Sunday","Weekend","Weekday")</f>
        <v>Weekday</v>
      </c>
      <c r="AF1667" t="str">
        <f t="shared" si="207"/>
        <v>No</v>
      </c>
    </row>
    <row r="1668" spans="3:32" x14ac:dyDescent="0.25">
      <c r="C1668" t="s">
        <v>2672</v>
      </c>
      <c r="D1668" t="s">
        <v>292</v>
      </c>
      <c r="E1668" t="s">
        <v>156</v>
      </c>
      <c r="F1668">
        <v>2880</v>
      </c>
      <c r="G1668" s="9">
        <v>4200</v>
      </c>
      <c r="H1668">
        <v>1</v>
      </c>
      <c r="I1668" s="9">
        <f t="shared" si="200"/>
        <v>4200</v>
      </c>
      <c r="X1668" s="5">
        <v>46224</v>
      </c>
      <c r="Y1668" t="str">
        <f t="shared" si="201"/>
        <v>Tuesday</v>
      </c>
      <c r="Z1668">
        <f t="shared" si="202"/>
        <v>21</v>
      </c>
      <c r="AA1668">
        <f t="shared" si="203"/>
        <v>7</v>
      </c>
      <c r="AB1668" t="str">
        <f t="shared" si="204"/>
        <v>July</v>
      </c>
      <c r="AC1668">
        <f t="shared" si="205"/>
        <v>2026</v>
      </c>
      <c r="AD1668" t="str">
        <f t="shared" si="206"/>
        <v/>
      </c>
      <c r="AE1668" t="str" cm="1">
        <f t="array" ref="AE1668">_xlfn.SWITCH(Y1668,"Saturday","Weekend","Sunday","Weekend","Weekday")</f>
        <v>Weekday</v>
      </c>
      <c r="AF1668" t="str">
        <f t="shared" si="207"/>
        <v>No</v>
      </c>
    </row>
    <row r="1669" spans="3:32" x14ac:dyDescent="0.25">
      <c r="C1669" t="s">
        <v>2673</v>
      </c>
      <c r="D1669" t="s">
        <v>305</v>
      </c>
      <c r="E1669" t="s">
        <v>157</v>
      </c>
      <c r="F1669">
        <v>2890</v>
      </c>
      <c r="G1669" s="9">
        <v>58</v>
      </c>
      <c r="H1669">
        <v>7</v>
      </c>
      <c r="I1669" s="9">
        <f t="shared" si="200"/>
        <v>406</v>
      </c>
      <c r="X1669" s="5">
        <v>46225</v>
      </c>
      <c r="Y1669" t="str">
        <f t="shared" si="201"/>
        <v>Wednesday</v>
      </c>
      <c r="Z1669">
        <f t="shared" si="202"/>
        <v>22</v>
      </c>
      <c r="AA1669">
        <f t="shared" si="203"/>
        <v>7</v>
      </c>
      <c r="AB1669" t="str">
        <f t="shared" si="204"/>
        <v>July</v>
      </c>
      <c r="AC1669">
        <f t="shared" si="205"/>
        <v>2026</v>
      </c>
      <c r="AD1669" t="str">
        <f t="shared" si="206"/>
        <v/>
      </c>
      <c r="AE1669" t="str" cm="1">
        <f t="array" ref="AE1669">_xlfn.SWITCH(Y1669,"Saturday","Weekend","Sunday","Weekend","Weekday")</f>
        <v>Weekday</v>
      </c>
      <c r="AF1669" t="str">
        <f t="shared" si="207"/>
        <v>No</v>
      </c>
    </row>
    <row r="1670" spans="3:32" x14ac:dyDescent="0.25">
      <c r="C1670" t="s">
        <v>2674</v>
      </c>
      <c r="D1670" t="s">
        <v>362</v>
      </c>
      <c r="E1670" t="s">
        <v>120</v>
      </c>
      <c r="F1670">
        <v>2710</v>
      </c>
      <c r="G1670" s="9">
        <v>36</v>
      </c>
      <c r="H1670">
        <v>1</v>
      </c>
      <c r="I1670" s="9">
        <f t="shared" si="200"/>
        <v>36</v>
      </c>
      <c r="X1670" s="5">
        <v>46226</v>
      </c>
      <c r="Y1670" t="str">
        <f t="shared" si="201"/>
        <v>Thursday</v>
      </c>
      <c r="Z1670">
        <f t="shared" si="202"/>
        <v>23</v>
      </c>
      <c r="AA1670">
        <f t="shared" si="203"/>
        <v>7</v>
      </c>
      <c r="AB1670" t="str">
        <f t="shared" si="204"/>
        <v>July</v>
      </c>
      <c r="AC1670">
        <f t="shared" si="205"/>
        <v>2026</v>
      </c>
      <c r="AD1670" t="str">
        <f t="shared" si="206"/>
        <v/>
      </c>
      <c r="AE1670" t="str" cm="1">
        <f t="array" ref="AE1670">_xlfn.SWITCH(Y1670,"Saturday","Weekend","Sunday","Weekend","Weekday")</f>
        <v>Weekday</v>
      </c>
      <c r="AF1670" t="str">
        <f t="shared" si="207"/>
        <v>No</v>
      </c>
    </row>
    <row r="1671" spans="3:32" x14ac:dyDescent="0.25">
      <c r="C1671" t="s">
        <v>2675</v>
      </c>
      <c r="D1671" t="s">
        <v>403</v>
      </c>
      <c r="E1671" t="s">
        <v>141</v>
      </c>
      <c r="F1671">
        <v>2820</v>
      </c>
      <c r="G1671" s="9">
        <v>95</v>
      </c>
      <c r="H1671">
        <v>1</v>
      </c>
      <c r="I1671" s="9">
        <f t="shared" ref="I1671:I1734" si="208">G1671*H1671</f>
        <v>95</v>
      </c>
      <c r="X1671" s="5">
        <v>46227</v>
      </c>
      <c r="Y1671" t="str">
        <f t="shared" ref="Y1671:Y1734" si="209">TEXT(X1671,"dddd")</f>
        <v>Friday</v>
      </c>
      <c r="Z1671">
        <f t="shared" ref="Z1671:Z1734" si="210">DAY(X1671)</f>
        <v>24</v>
      </c>
      <c r="AA1671">
        <f t="shared" ref="AA1671:AA1734" si="211">MONTH(X1671)</f>
        <v>7</v>
      </c>
      <c r="AB1671" t="str">
        <f t="shared" ref="AB1671:AB1734" si="212">TEXT(X1671,"mmmm")</f>
        <v>July</v>
      </c>
      <c r="AC1671">
        <f t="shared" ref="AC1671:AC1734" si="213">YEAR(X1671)</f>
        <v>2026</v>
      </c>
      <c r="AD1671" t="str">
        <f t="shared" ref="AD1671:AD1734" si="214">_xlfn.XLOOKUP(X1671,$AH$6:$AH$105,$AI$6:$AI$105,"")</f>
        <v/>
      </c>
      <c r="AE1671" t="str" cm="1">
        <f t="array" ref="AE1671">_xlfn.SWITCH(Y1671,"Saturday","Weekend","Sunday","Weekend","Weekday")</f>
        <v>Weekday</v>
      </c>
      <c r="AF1671" t="str">
        <f t="shared" ref="AF1671:AF1734" si="215">IF(OR(NOT(AD1671=""),AE1671="Weekend"),"Yes","No")</f>
        <v>No</v>
      </c>
    </row>
    <row r="1672" spans="3:32" x14ac:dyDescent="0.25">
      <c r="C1672" t="s">
        <v>2676</v>
      </c>
      <c r="D1672" t="s">
        <v>433</v>
      </c>
      <c r="E1672" t="s">
        <v>112</v>
      </c>
      <c r="F1672">
        <v>2860</v>
      </c>
      <c r="G1672" s="9">
        <v>3500</v>
      </c>
      <c r="H1672">
        <v>1</v>
      </c>
      <c r="I1672" s="9">
        <f t="shared" si="208"/>
        <v>3500</v>
      </c>
      <c r="X1672" s="5">
        <v>46228</v>
      </c>
      <c r="Y1672" t="str">
        <f t="shared" si="209"/>
        <v>Saturday</v>
      </c>
      <c r="Z1672">
        <f t="shared" si="210"/>
        <v>25</v>
      </c>
      <c r="AA1672">
        <f t="shared" si="211"/>
        <v>7</v>
      </c>
      <c r="AB1672" t="str">
        <f t="shared" si="212"/>
        <v>July</v>
      </c>
      <c r="AC1672">
        <f t="shared" si="213"/>
        <v>2026</v>
      </c>
      <c r="AD1672" t="str">
        <f t="shared" si="214"/>
        <v/>
      </c>
      <c r="AE1672" t="str" cm="1">
        <f t="array" ref="AE1672">_xlfn.SWITCH(Y1672,"Saturday","Weekend","Sunday","Weekend","Weekday")</f>
        <v>Weekend</v>
      </c>
      <c r="AF1672" t="str">
        <f t="shared" si="215"/>
        <v>Yes</v>
      </c>
    </row>
    <row r="1673" spans="3:32" x14ac:dyDescent="0.25">
      <c r="C1673" t="s">
        <v>2677</v>
      </c>
      <c r="D1673" t="s">
        <v>259</v>
      </c>
      <c r="E1673" t="s">
        <v>66</v>
      </c>
      <c r="F1673">
        <v>2740</v>
      </c>
      <c r="G1673" s="9">
        <v>270</v>
      </c>
      <c r="H1673">
        <v>4</v>
      </c>
      <c r="I1673" s="9">
        <f t="shared" si="208"/>
        <v>1080</v>
      </c>
      <c r="X1673" s="5">
        <v>46229</v>
      </c>
      <c r="Y1673" t="str">
        <f t="shared" si="209"/>
        <v>Sunday</v>
      </c>
      <c r="Z1673">
        <f t="shared" si="210"/>
        <v>26</v>
      </c>
      <c r="AA1673">
        <f t="shared" si="211"/>
        <v>7</v>
      </c>
      <c r="AB1673" t="str">
        <f t="shared" si="212"/>
        <v>July</v>
      </c>
      <c r="AC1673">
        <f t="shared" si="213"/>
        <v>2026</v>
      </c>
      <c r="AD1673" t="str">
        <f t="shared" si="214"/>
        <v/>
      </c>
      <c r="AE1673" t="str" cm="1">
        <f t="array" ref="AE1673">_xlfn.SWITCH(Y1673,"Saturday","Weekend","Sunday","Weekend","Weekday")</f>
        <v>Weekend</v>
      </c>
      <c r="AF1673" t="str">
        <f t="shared" si="215"/>
        <v>Yes</v>
      </c>
    </row>
    <row r="1674" spans="3:32" x14ac:dyDescent="0.25">
      <c r="C1674" t="s">
        <v>2678</v>
      </c>
      <c r="D1674" t="s">
        <v>440</v>
      </c>
      <c r="E1674" t="s">
        <v>167</v>
      </c>
      <c r="F1674">
        <v>2860</v>
      </c>
      <c r="G1674" s="9">
        <v>800</v>
      </c>
      <c r="H1674">
        <v>1</v>
      </c>
      <c r="I1674" s="9">
        <f t="shared" si="208"/>
        <v>800</v>
      </c>
      <c r="X1674" s="5">
        <v>46230</v>
      </c>
      <c r="Y1674" t="str">
        <f t="shared" si="209"/>
        <v>Monday</v>
      </c>
      <c r="Z1674">
        <f t="shared" si="210"/>
        <v>27</v>
      </c>
      <c r="AA1674">
        <f t="shared" si="211"/>
        <v>7</v>
      </c>
      <c r="AB1674" t="str">
        <f t="shared" si="212"/>
        <v>July</v>
      </c>
      <c r="AC1674">
        <f t="shared" si="213"/>
        <v>2026</v>
      </c>
      <c r="AD1674" t="str">
        <f t="shared" si="214"/>
        <v/>
      </c>
      <c r="AE1674" t="str" cm="1">
        <f t="array" ref="AE1674">_xlfn.SWITCH(Y1674,"Saturday","Weekend","Sunday","Weekend","Weekday")</f>
        <v>Weekday</v>
      </c>
      <c r="AF1674" t="str">
        <f t="shared" si="215"/>
        <v>No</v>
      </c>
    </row>
    <row r="1675" spans="3:32" x14ac:dyDescent="0.25">
      <c r="C1675" t="s">
        <v>2679</v>
      </c>
      <c r="D1675" t="s">
        <v>307</v>
      </c>
      <c r="E1675" t="s">
        <v>65</v>
      </c>
      <c r="F1675">
        <v>2810</v>
      </c>
      <c r="G1675" s="9">
        <v>29</v>
      </c>
      <c r="H1675">
        <v>1</v>
      </c>
      <c r="I1675" s="9">
        <f t="shared" si="208"/>
        <v>29</v>
      </c>
      <c r="X1675" s="5">
        <v>46231</v>
      </c>
      <c r="Y1675" t="str">
        <f t="shared" si="209"/>
        <v>Tuesday</v>
      </c>
      <c r="Z1675">
        <f t="shared" si="210"/>
        <v>28</v>
      </c>
      <c r="AA1675">
        <f t="shared" si="211"/>
        <v>7</v>
      </c>
      <c r="AB1675" t="str">
        <f t="shared" si="212"/>
        <v>July</v>
      </c>
      <c r="AC1675">
        <f t="shared" si="213"/>
        <v>2026</v>
      </c>
      <c r="AD1675" t="str">
        <f t="shared" si="214"/>
        <v/>
      </c>
      <c r="AE1675" t="str" cm="1">
        <f t="array" ref="AE1675">_xlfn.SWITCH(Y1675,"Saturday","Weekend","Sunday","Weekend","Weekday")</f>
        <v>Weekday</v>
      </c>
      <c r="AF1675" t="str">
        <f t="shared" si="215"/>
        <v>No</v>
      </c>
    </row>
    <row r="1676" spans="3:32" x14ac:dyDescent="0.25">
      <c r="C1676" t="s">
        <v>2680</v>
      </c>
      <c r="D1676" t="s">
        <v>287</v>
      </c>
      <c r="E1676" t="s">
        <v>119</v>
      </c>
      <c r="F1676">
        <v>2860</v>
      </c>
      <c r="G1676" s="9">
        <v>2500</v>
      </c>
      <c r="H1676">
        <v>5</v>
      </c>
      <c r="I1676" s="9">
        <f t="shared" si="208"/>
        <v>12500</v>
      </c>
      <c r="X1676" s="5">
        <v>46232</v>
      </c>
      <c r="Y1676" t="str">
        <f t="shared" si="209"/>
        <v>Wednesday</v>
      </c>
      <c r="Z1676">
        <f t="shared" si="210"/>
        <v>29</v>
      </c>
      <c r="AA1676">
        <f t="shared" si="211"/>
        <v>7</v>
      </c>
      <c r="AB1676" t="str">
        <f t="shared" si="212"/>
        <v>July</v>
      </c>
      <c r="AC1676">
        <f t="shared" si="213"/>
        <v>2026</v>
      </c>
      <c r="AD1676" t="str">
        <f t="shared" si="214"/>
        <v/>
      </c>
      <c r="AE1676" t="str" cm="1">
        <f t="array" ref="AE1676">_xlfn.SWITCH(Y1676,"Saturday","Weekend","Sunday","Weekend","Weekday")</f>
        <v>Weekday</v>
      </c>
      <c r="AF1676" t="str">
        <f t="shared" si="215"/>
        <v>No</v>
      </c>
    </row>
    <row r="1677" spans="3:32" x14ac:dyDescent="0.25">
      <c r="C1677" t="s">
        <v>2681</v>
      </c>
      <c r="D1677" t="s">
        <v>309</v>
      </c>
      <c r="E1677" t="s">
        <v>160</v>
      </c>
      <c r="F1677">
        <v>2900</v>
      </c>
      <c r="G1677" s="9">
        <v>3600</v>
      </c>
      <c r="H1677">
        <v>2</v>
      </c>
      <c r="I1677" s="9">
        <f t="shared" si="208"/>
        <v>7200</v>
      </c>
      <c r="X1677" s="5">
        <v>46233</v>
      </c>
      <c r="Y1677" t="str">
        <f t="shared" si="209"/>
        <v>Thursday</v>
      </c>
      <c r="Z1677">
        <f t="shared" si="210"/>
        <v>30</v>
      </c>
      <c r="AA1677">
        <f t="shared" si="211"/>
        <v>7</v>
      </c>
      <c r="AB1677" t="str">
        <f t="shared" si="212"/>
        <v>July</v>
      </c>
      <c r="AC1677">
        <f t="shared" si="213"/>
        <v>2026</v>
      </c>
      <c r="AD1677" t="str">
        <f t="shared" si="214"/>
        <v/>
      </c>
      <c r="AE1677" t="str" cm="1">
        <f t="array" ref="AE1677">_xlfn.SWITCH(Y1677,"Saturday","Weekend","Sunday","Weekend","Weekday")</f>
        <v>Weekday</v>
      </c>
      <c r="AF1677" t="str">
        <f t="shared" si="215"/>
        <v>No</v>
      </c>
    </row>
    <row r="1678" spans="3:32" x14ac:dyDescent="0.25">
      <c r="C1678" t="s">
        <v>2682</v>
      </c>
      <c r="D1678" t="s">
        <v>316</v>
      </c>
      <c r="E1678" t="s">
        <v>103</v>
      </c>
      <c r="F1678">
        <v>2790</v>
      </c>
      <c r="G1678" s="9">
        <v>230</v>
      </c>
      <c r="H1678">
        <v>1</v>
      </c>
      <c r="I1678" s="9">
        <f t="shared" si="208"/>
        <v>230</v>
      </c>
      <c r="X1678" s="5">
        <v>46234</v>
      </c>
      <c r="Y1678" t="str">
        <f t="shared" si="209"/>
        <v>Friday</v>
      </c>
      <c r="Z1678">
        <f t="shared" si="210"/>
        <v>31</v>
      </c>
      <c r="AA1678">
        <f t="shared" si="211"/>
        <v>7</v>
      </c>
      <c r="AB1678" t="str">
        <f t="shared" si="212"/>
        <v>July</v>
      </c>
      <c r="AC1678">
        <f t="shared" si="213"/>
        <v>2026</v>
      </c>
      <c r="AD1678" t="str">
        <f t="shared" si="214"/>
        <v/>
      </c>
      <c r="AE1678" t="str" cm="1">
        <f t="array" ref="AE1678">_xlfn.SWITCH(Y1678,"Saturday","Weekend","Sunday","Weekend","Weekday")</f>
        <v>Weekday</v>
      </c>
      <c r="AF1678" t="str">
        <f t="shared" si="215"/>
        <v>No</v>
      </c>
    </row>
    <row r="1679" spans="3:32" x14ac:dyDescent="0.25">
      <c r="C1679" t="s">
        <v>2683</v>
      </c>
      <c r="D1679" t="s">
        <v>372</v>
      </c>
      <c r="E1679" t="s">
        <v>44</v>
      </c>
      <c r="F1679">
        <v>2740</v>
      </c>
      <c r="G1679" s="9">
        <v>690</v>
      </c>
      <c r="H1679">
        <v>8</v>
      </c>
      <c r="I1679" s="9">
        <f t="shared" si="208"/>
        <v>5520</v>
      </c>
      <c r="X1679" s="5">
        <v>46235</v>
      </c>
      <c r="Y1679" t="str">
        <f t="shared" si="209"/>
        <v>Saturday</v>
      </c>
      <c r="Z1679">
        <f t="shared" si="210"/>
        <v>1</v>
      </c>
      <c r="AA1679">
        <f t="shared" si="211"/>
        <v>8</v>
      </c>
      <c r="AB1679" t="str">
        <f t="shared" si="212"/>
        <v>August</v>
      </c>
      <c r="AC1679">
        <f t="shared" si="213"/>
        <v>2026</v>
      </c>
      <c r="AD1679" t="str">
        <f t="shared" si="214"/>
        <v/>
      </c>
      <c r="AE1679" t="str" cm="1">
        <f t="array" ref="AE1679">_xlfn.SWITCH(Y1679,"Saturday","Weekend","Sunday","Weekend","Weekday")</f>
        <v>Weekend</v>
      </c>
      <c r="AF1679" t="str">
        <f t="shared" si="215"/>
        <v>Yes</v>
      </c>
    </row>
    <row r="1680" spans="3:32" x14ac:dyDescent="0.25">
      <c r="C1680" t="s">
        <v>2684</v>
      </c>
      <c r="D1680" t="s">
        <v>451</v>
      </c>
      <c r="E1680" t="s">
        <v>176</v>
      </c>
      <c r="F1680">
        <v>2870</v>
      </c>
      <c r="G1680" s="9">
        <v>48</v>
      </c>
      <c r="H1680">
        <v>4</v>
      </c>
      <c r="I1680" s="9">
        <f t="shared" si="208"/>
        <v>192</v>
      </c>
      <c r="X1680" s="5">
        <v>46236</v>
      </c>
      <c r="Y1680" t="str">
        <f t="shared" si="209"/>
        <v>Sunday</v>
      </c>
      <c r="Z1680">
        <f t="shared" si="210"/>
        <v>2</v>
      </c>
      <c r="AA1680">
        <f t="shared" si="211"/>
        <v>8</v>
      </c>
      <c r="AB1680" t="str">
        <f t="shared" si="212"/>
        <v>August</v>
      </c>
      <c r="AC1680">
        <f t="shared" si="213"/>
        <v>2026</v>
      </c>
      <c r="AD1680" t="str">
        <f t="shared" si="214"/>
        <v/>
      </c>
      <c r="AE1680" t="str" cm="1">
        <f t="array" ref="AE1680">_xlfn.SWITCH(Y1680,"Saturday","Weekend","Sunday","Weekend","Weekday")</f>
        <v>Weekend</v>
      </c>
      <c r="AF1680" t="str">
        <f t="shared" si="215"/>
        <v>Yes</v>
      </c>
    </row>
    <row r="1681" spans="3:32" x14ac:dyDescent="0.25">
      <c r="C1681" t="s">
        <v>2685</v>
      </c>
      <c r="D1681" t="s">
        <v>411</v>
      </c>
      <c r="E1681" t="s">
        <v>129</v>
      </c>
      <c r="F1681">
        <v>2900</v>
      </c>
      <c r="G1681" s="9">
        <v>2500</v>
      </c>
      <c r="H1681">
        <v>1</v>
      </c>
      <c r="I1681" s="9">
        <f t="shared" si="208"/>
        <v>2500</v>
      </c>
      <c r="X1681" s="5">
        <v>46237</v>
      </c>
      <c r="Y1681" t="str">
        <f t="shared" si="209"/>
        <v>Monday</v>
      </c>
      <c r="Z1681">
        <f t="shared" si="210"/>
        <v>3</v>
      </c>
      <c r="AA1681">
        <f t="shared" si="211"/>
        <v>8</v>
      </c>
      <c r="AB1681" t="str">
        <f t="shared" si="212"/>
        <v>August</v>
      </c>
      <c r="AC1681">
        <f t="shared" si="213"/>
        <v>2026</v>
      </c>
      <c r="AD1681" t="str">
        <f t="shared" si="214"/>
        <v/>
      </c>
      <c r="AE1681" t="str" cm="1">
        <f t="array" ref="AE1681">_xlfn.SWITCH(Y1681,"Saturday","Weekend","Sunday","Weekend","Weekday")</f>
        <v>Weekday</v>
      </c>
      <c r="AF1681" t="str">
        <f t="shared" si="215"/>
        <v>No</v>
      </c>
    </row>
    <row r="1682" spans="3:32" x14ac:dyDescent="0.25">
      <c r="C1682" t="s">
        <v>2686</v>
      </c>
      <c r="D1682" t="s">
        <v>254</v>
      </c>
      <c r="E1682" t="s">
        <v>41</v>
      </c>
      <c r="F1682">
        <v>2860</v>
      </c>
      <c r="G1682" s="9">
        <v>6900</v>
      </c>
      <c r="H1682">
        <v>1</v>
      </c>
      <c r="I1682" s="9">
        <f t="shared" si="208"/>
        <v>6900</v>
      </c>
      <c r="X1682" s="5">
        <v>46238</v>
      </c>
      <c r="Y1682" t="str">
        <f t="shared" si="209"/>
        <v>Tuesday</v>
      </c>
      <c r="Z1682">
        <f t="shared" si="210"/>
        <v>4</v>
      </c>
      <c r="AA1682">
        <f t="shared" si="211"/>
        <v>8</v>
      </c>
      <c r="AB1682" t="str">
        <f t="shared" si="212"/>
        <v>August</v>
      </c>
      <c r="AC1682">
        <f t="shared" si="213"/>
        <v>2026</v>
      </c>
      <c r="AD1682" t="str">
        <f t="shared" si="214"/>
        <v/>
      </c>
      <c r="AE1682" t="str" cm="1">
        <f t="array" ref="AE1682">_xlfn.SWITCH(Y1682,"Saturday","Weekend","Sunday","Weekend","Weekday")</f>
        <v>Weekday</v>
      </c>
      <c r="AF1682" t="str">
        <f t="shared" si="215"/>
        <v>No</v>
      </c>
    </row>
    <row r="1683" spans="3:32" x14ac:dyDescent="0.25">
      <c r="C1683" t="s">
        <v>2687</v>
      </c>
      <c r="D1683" t="s">
        <v>311</v>
      </c>
      <c r="E1683" t="s">
        <v>119</v>
      </c>
      <c r="F1683">
        <v>3000</v>
      </c>
      <c r="G1683" s="9">
        <v>830</v>
      </c>
      <c r="H1683">
        <v>1</v>
      </c>
      <c r="I1683" s="9">
        <f t="shared" si="208"/>
        <v>830</v>
      </c>
      <c r="X1683" s="5">
        <v>46239</v>
      </c>
      <c r="Y1683" t="str">
        <f t="shared" si="209"/>
        <v>Wednesday</v>
      </c>
      <c r="Z1683">
        <f t="shared" si="210"/>
        <v>5</v>
      </c>
      <c r="AA1683">
        <f t="shared" si="211"/>
        <v>8</v>
      </c>
      <c r="AB1683" t="str">
        <f t="shared" si="212"/>
        <v>August</v>
      </c>
      <c r="AC1683">
        <f t="shared" si="213"/>
        <v>2026</v>
      </c>
      <c r="AD1683" t="str">
        <f t="shared" si="214"/>
        <v/>
      </c>
      <c r="AE1683" t="str" cm="1">
        <f t="array" ref="AE1683">_xlfn.SWITCH(Y1683,"Saturday","Weekend","Sunday","Weekend","Weekday")</f>
        <v>Weekday</v>
      </c>
      <c r="AF1683" t="str">
        <f t="shared" si="215"/>
        <v>No</v>
      </c>
    </row>
    <row r="1684" spans="3:32" x14ac:dyDescent="0.25">
      <c r="C1684" t="s">
        <v>2688</v>
      </c>
      <c r="D1684" t="s">
        <v>239</v>
      </c>
      <c r="E1684" t="s">
        <v>76</v>
      </c>
      <c r="F1684">
        <v>2770</v>
      </c>
      <c r="G1684" s="9">
        <v>29</v>
      </c>
      <c r="H1684">
        <v>1</v>
      </c>
      <c r="I1684" s="9">
        <f t="shared" si="208"/>
        <v>29</v>
      </c>
      <c r="X1684" s="5">
        <v>46240</v>
      </c>
      <c r="Y1684" t="str">
        <f t="shared" si="209"/>
        <v>Thursday</v>
      </c>
      <c r="Z1684">
        <f t="shared" si="210"/>
        <v>6</v>
      </c>
      <c r="AA1684">
        <f t="shared" si="211"/>
        <v>8</v>
      </c>
      <c r="AB1684" t="str">
        <f t="shared" si="212"/>
        <v>August</v>
      </c>
      <c r="AC1684">
        <f t="shared" si="213"/>
        <v>2026</v>
      </c>
      <c r="AD1684" t="str">
        <f t="shared" si="214"/>
        <v/>
      </c>
      <c r="AE1684" t="str" cm="1">
        <f t="array" ref="AE1684">_xlfn.SWITCH(Y1684,"Saturday","Weekend","Sunday","Weekend","Weekday")</f>
        <v>Weekday</v>
      </c>
      <c r="AF1684" t="str">
        <f t="shared" si="215"/>
        <v>No</v>
      </c>
    </row>
    <row r="1685" spans="3:32" x14ac:dyDescent="0.25">
      <c r="C1685" t="s">
        <v>2689</v>
      </c>
      <c r="D1685" t="s">
        <v>362</v>
      </c>
      <c r="E1685" t="s">
        <v>102</v>
      </c>
      <c r="F1685">
        <v>2850</v>
      </c>
      <c r="G1685" s="9">
        <v>1200</v>
      </c>
      <c r="H1685">
        <v>1</v>
      </c>
      <c r="I1685" s="9">
        <f t="shared" si="208"/>
        <v>1200</v>
      </c>
      <c r="X1685" s="5">
        <v>46241</v>
      </c>
      <c r="Y1685" t="str">
        <f t="shared" si="209"/>
        <v>Friday</v>
      </c>
      <c r="Z1685">
        <f t="shared" si="210"/>
        <v>7</v>
      </c>
      <c r="AA1685">
        <f t="shared" si="211"/>
        <v>8</v>
      </c>
      <c r="AB1685" t="str">
        <f t="shared" si="212"/>
        <v>August</v>
      </c>
      <c r="AC1685">
        <f t="shared" si="213"/>
        <v>2026</v>
      </c>
      <c r="AD1685" t="str">
        <f t="shared" si="214"/>
        <v/>
      </c>
      <c r="AE1685" t="str" cm="1">
        <f t="array" ref="AE1685">_xlfn.SWITCH(Y1685,"Saturday","Weekend","Sunday","Weekend","Weekday")</f>
        <v>Weekday</v>
      </c>
      <c r="AF1685" t="str">
        <f t="shared" si="215"/>
        <v>No</v>
      </c>
    </row>
    <row r="1686" spans="3:32" x14ac:dyDescent="0.25">
      <c r="C1686" t="s">
        <v>2690</v>
      </c>
      <c r="D1686" t="s">
        <v>198</v>
      </c>
      <c r="E1686" t="s">
        <v>105</v>
      </c>
      <c r="F1686">
        <v>2790</v>
      </c>
      <c r="G1686" s="9">
        <v>2800</v>
      </c>
      <c r="H1686">
        <v>1</v>
      </c>
      <c r="I1686" s="9">
        <f t="shared" si="208"/>
        <v>2800</v>
      </c>
      <c r="X1686" s="5">
        <v>46242</v>
      </c>
      <c r="Y1686" t="str">
        <f t="shared" si="209"/>
        <v>Saturday</v>
      </c>
      <c r="Z1686">
        <f t="shared" si="210"/>
        <v>8</v>
      </c>
      <c r="AA1686">
        <f t="shared" si="211"/>
        <v>8</v>
      </c>
      <c r="AB1686" t="str">
        <f t="shared" si="212"/>
        <v>August</v>
      </c>
      <c r="AC1686">
        <f t="shared" si="213"/>
        <v>2026</v>
      </c>
      <c r="AD1686" t="str">
        <f t="shared" si="214"/>
        <v/>
      </c>
      <c r="AE1686" t="str" cm="1">
        <f t="array" ref="AE1686">_xlfn.SWITCH(Y1686,"Saturday","Weekend","Sunday","Weekend","Weekday")</f>
        <v>Weekend</v>
      </c>
      <c r="AF1686" t="str">
        <f t="shared" si="215"/>
        <v>Yes</v>
      </c>
    </row>
    <row r="1687" spans="3:32" x14ac:dyDescent="0.25">
      <c r="C1687" t="s">
        <v>2691</v>
      </c>
      <c r="D1687" t="s">
        <v>327</v>
      </c>
      <c r="E1687" t="s">
        <v>126</v>
      </c>
      <c r="F1687">
        <v>2840</v>
      </c>
      <c r="G1687" s="9">
        <v>3400</v>
      </c>
      <c r="H1687">
        <v>4</v>
      </c>
      <c r="I1687" s="9">
        <f t="shared" si="208"/>
        <v>13600</v>
      </c>
      <c r="X1687" s="5">
        <v>46243</v>
      </c>
      <c r="Y1687" t="str">
        <f t="shared" si="209"/>
        <v>Sunday</v>
      </c>
      <c r="Z1687">
        <f t="shared" si="210"/>
        <v>9</v>
      </c>
      <c r="AA1687">
        <f t="shared" si="211"/>
        <v>8</v>
      </c>
      <c r="AB1687" t="str">
        <f t="shared" si="212"/>
        <v>August</v>
      </c>
      <c r="AC1687">
        <f t="shared" si="213"/>
        <v>2026</v>
      </c>
      <c r="AD1687" t="str">
        <f t="shared" si="214"/>
        <v/>
      </c>
      <c r="AE1687" t="str" cm="1">
        <f t="array" ref="AE1687">_xlfn.SWITCH(Y1687,"Saturday","Weekend","Sunday","Weekend","Weekday")</f>
        <v>Weekend</v>
      </c>
      <c r="AF1687" t="str">
        <f t="shared" si="215"/>
        <v>Yes</v>
      </c>
    </row>
    <row r="1688" spans="3:32" x14ac:dyDescent="0.25">
      <c r="C1688" t="s">
        <v>2692</v>
      </c>
      <c r="D1688" t="s">
        <v>257</v>
      </c>
      <c r="E1688" t="s">
        <v>137</v>
      </c>
      <c r="F1688">
        <v>2870</v>
      </c>
      <c r="G1688" s="9">
        <v>8800</v>
      </c>
      <c r="H1688">
        <v>4</v>
      </c>
      <c r="I1688" s="9">
        <f t="shared" si="208"/>
        <v>35200</v>
      </c>
      <c r="X1688" s="5">
        <v>46244</v>
      </c>
      <c r="Y1688" t="str">
        <f t="shared" si="209"/>
        <v>Monday</v>
      </c>
      <c r="Z1688">
        <f t="shared" si="210"/>
        <v>10</v>
      </c>
      <c r="AA1688">
        <f t="shared" si="211"/>
        <v>8</v>
      </c>
      <c r="AB1688" t="str">
        <f t="shared" si="212"/>
        <v>August</v>
      </c>
      <c r="AC1688">
        <f t="shared" si="213"/>
        <v>2026</v>
      </c>
      <c r="AD1688" t="str">
        <f t="shared" si="214"/>
        <v/>
      </c>
      <c r="AE1688" t="str" cm="1">
        <f t="array" ref="AE1688">_xlfn.SWITCH(Y1688,"Saturday","Weekend","Sunday","Weekend","Weekday")</f>
        <v>Weekday</v>
      </c>
      <c r="AF1688" t="str">
        <f t="shared" si="215"/>
        <v>No</v>
      </c>
    </row>
    <row r="1689" spans="3:32" x14ac:dyDescent="0.25">
      <c r="C1689" t="s">
        <v>2693</v>
      </c>
      <c r="D1689" t="s">
        <v>280</v>
      </c>
      <c r="E1689" t="s">
        <v>161</v>
      </c>
      <c r="F1689">
        <v>2810</v>
      </c>
      <c r="G1689" s="9">
        <v>630</v>
      </c>
      <c r="H1689">
        <v>1</v>
      </c>
      <c r="I1689" s="9">
        <f t="shared" si="208"/>
        <v>630</v>
      </c>
      <c r="X1689" s="5">
        <v>46245</v>
      </c>
      <c r="Y1689" t="str">
        <f t="shared" si="209"/>
        <v>Tuesday</v>
      </c>
      <c r="Z1689">
        <f t="shared" si="210"/>
        <v>11</v>
      </c>
      <c r="AA1689">
        <f t="shared" si="211"/>
        <v>8</v>
      </c>
      <c r="AB1689" t="str">
        <f t="shared" si="212"/>
        <v>August</v>
      </c>
      <c r="AC1689">
        <f t="shared" si="213"/>
        <v>2026</v>
      </c>
      <c r="AD1689" t="str">
        <f t="shared" si="214"/>
        <v/>
      </c>
      <c r="AE1689" t="str" cm="1">
        <f t="array" ref="AE1689">_xlfn.SWITCH(Y1689,"Saturday","Weekend","Sunday","Weekend","Weekday")</f>
        <v>Weekday</v>
      </c>
      <c r="AF1689" t="str">
        <f t="shared" si="215"/>
        <v>No</v>
      </c>
    </row>
    <row r="1690" spans="3:32" x14ac:dyDescent="0.25">
      <c r="C1690" t="s">
        <v>2694</v>
      </c>
      <c r="D1690" t="s">
        <v>198</v>
      </c>
      <c r="E1690" t="s">
        <v>164</v>
      </c>
      <c r="F1690">
        <v>2770</v>
      </c>
      <c r="G1690" s="9">
        <v>300</v>
      </c>
      <c r="H1690">
        <v>1</v>
      </c>
      <c r="I1690" s="9">
        <f t="shared" si="208"/>
        <v>300</v>
      </c>
      <c r="X1690" s="5">
        <v>46246</v>
      </c>
      <c r="Y1690" t="str">
        <f t="shared" si="209"/>
        <v>Wednesday</v>
      </c>
      <c r="Z1690">
        <f t="shared" si="210"/>
        <v>12</v>
      </c>
      <c r="AA1690">
        <f t="shared" si="211"/>
        <v>8</v>
      </c>
      <c r="AB1690" t="str">
        <f t="shared" si="212"/>
        <v>August</v>
      </c>
      <c r="AC1690">
        <f t="shared" si="213"/>
        <v>2026</v>
      </c>
      <c r="AD1690" t="str">
        <f t="shared" si="214"/>
        <v/>
      </c>
      <c r="AE1690" t="str" cm="1">
        <f t="array" ref="AE1690">_xlfn.SWITCH(Y1690,"Saturday","Weekend","Sunday","Weekend","Weekday")</f>
        <v>Weekday</v>
      </c>
      <c r="AF1690" t="str">
        <f t="shared" si="215"/>
        <v>No</v>
      </c>
    </row>
    <row r="1691" spans="3:32" x14ac:dyDescent="0.25">
      <c r="C1691" t="s">
        <v>2695</v>
      </c>
      <c r="D1691" t="s">
        <v>335</v>
      </c>
      <c r="E1691" t="s">
        <v>141</v>
      </c>
      <c r="F1691">
        <v>2880</v>
      </c>
      <c r="G1691" s="9">
        <v>7400</v>
      </c>
      <c r="H1691">
        <v>1</v>
      </c>
      <c r="I1691" s="9">
        <f t="shared" si="208"/>
        <v>7400</v>
      </c>
      <c r="X1691" s="5">
        <v>46247</v>
      </c>
      <c r="Y1691" t="str">
        <f t="shared" si="209"/>
        <v>Thursday</v>
      </c>
      <c r="Z1691">
        <f t="shared" si="210"/>
        <v>13</v>
      </c>
      <c r="AA1691">
        <f t="shared" si="211"/>
        <v>8</v>
      </c>
      <c r="AB1691" t="str">
        <f t="shared" si="212"/>
        <v>August</v>
      </c>
      <c r="AC1691">
        <f t="shared" si="213"/>
        <v>2026</v>
      </c>
      <c r="AD1691" t="str">
        <f t="shared" si="214"/>
        <v/>
      </c>
      <c r="AE1691" t="str" cm="1">
        <f t="array" ref="AE1691">_xlfn.SWITCH(Y1691,"Saturday","Weekend","Sunday","Weekend","Weekday")</f>
        <v>Weekday</v>
      </c>
      <c r="AF1691" t="str">
        <f t="shared" si="215"/>
        <v>No</v>
      </c>
    </row>
    <row r="1692" spans="3:32" x14ac:dyDescent="0.25">
      <c r="C1692" t="s">
        <v>2696</v>
      </c>
      <c r="D1692" t="s">
        <v>305</v>
      </c>
      <c r="E1692" t="s">
        <v>77</v>
      </c>
      <c r="F1692">
        <v>2840</v>
      </c>
      <c r="G1692" s="9">
        <v>2400</v>
      </c>
      <c r="H1692">
        <v>1</v>
      </c>
      <c r="I1692" s="9">
        <f t="shared" si="208"/>
        <v>2400</v>
      </c>
      <c r="X1692" s="5">
        <v>46248</v>
      </c>
      <c r="Y1692" t="str">
        <f t="shared" si="209"/>
        <v>Friday</v>
      </c>
      <c r="Z1692">
        <f t="shared" si="210"/>
        <v>14</v>
      </c>
      <c r="AA1692">
        <f t="shared" si="211"/>
        <v>8</v>
      </c>
      <c r="AB1692" t="str">
        <f t="shared" si="212"/>
        <v>August</v>
      </c>
      <c r="AC1692">
        <f t="shared" si="213"/>
        <v>2026</v>
      </c>
      <c r="AD1692" t="str">
        <f t="shared" si="214"/>
        <v/>
      </c>
      <c r="AE1692" t="str" cm="1">
        <f t="array" ref="AE1692">_xlfn.SWITCH(Y1692,"Saturday","Weekend","Sunday","Weekend","Weekday")</f>
        <v>Weekday</v>
      </c>
      <c r="AF1692" t="str">
        <f t="shared" si="215"/>
        <v>No</v>
      </c>
    </row>
    <row r="1693" spans="3:32" x14ac:dyDescent="0.25">
      <c r="C1693" t="s">
        <v>2697</v>
      </c>
      <c r="D1693" t="s">
        <v>196</v>
      </c>
      <c r="E1693" t="s">
        <v>50</v>
      </c>
      <c r="F1693">
        <v>2710</v>
      </c>
      <c r="G1693" s="9">
        <v>3600</v>
      </c>
      <c r="H1693">
        <v>2</v>
      </c>
      <c r="I1693" s="9">
        <f t="shared" si="208"/>
        <v>7200</v>
      </c>
      <c r="X1693" s="5">
        <v>46249</v>
      </c>
      <c r="Y1693" t="str">
        <f t="shared" si="209"/>
        <v>Saturday</v>
      </c>
      <c r="Z1693">
        <f t="shared" si="210"/>
        <v>15</v>
      </c>
      <c r="AA1693">
        <f t="shared" si="211"/>
        <v>8</v>
      </c>
      <c r="AB1693" t="str">
        <f t="shared" si="212"/>
        <v>August</v>
      </c>
      <c r="AC1693">
        <f t="shared" si="213"/>
        <v>2026</v>
      </c>
      <c r="AD1693" t="str">
        <f t="shared" si="214"/>
        <v/>
      </c>
      <c r="AE1693" t="str" cm="1">
        <f t="array" ref="AE1693">_xlfn.SWITCH(Y1693,"Saturday","Weekend","Sunday","Weekend","Weekday")</f>
        <v>Weekend</v>
      </c>
      <c r="AF1693" t="str">
        <f t="shared" si="215"/>
        <v>Yes</v>
      </c>
    </row>
    <row r="1694" spans="3:32" x14ac:dyDescent="0.25">
      <c r="C1694" t="s">
        <v>2698</v>
      </c>
      <c r="D1694" t="s">
        <v>344</v>
      </c>
      <c r="E1694" t="s">
        <v>138</v>
      </c>
      <c r="F1694">
        <v>2770</v>
      </c>
      <c r="G1694" s="9">
        <v>7200</v>
      </c>
      <c r="H1694">
        <v>1</v>
      </c>
      <c r="I1694" s="9">
        <f t="shared" si="208"/>
        <v>7200</v>
      </c>
      <c r="X1694" s="5">
        <v>46250</v>
      </c>
      <c r="Y1694" t="str">
        <f t="shared" si="209"/>
        <v>Sunday</v>
      </c>
      <c r="Z1694">
        <f t="shared" si="210"/>
        <v>16</v>
      </c>
      <c r="AA1694">
        <f t="shared" si="211"/>
        <v>8</v>
      </c>
      <c r="AB1694" t="str">
        <f t="shared" si="212"/>
        <v>August</v>
      </c>
      <c r="AC1694">
        <f t="shared" si="213"/>
        <v>2026</v>
      </c>
      <c r="AD1694" t="str">
        <f t="shared" si="214"/>
        <v/>
      </c>
      <c r="AE1694" t="str" cm="1">
        <f t="array" ref="AE1694">_xlfn.SWITCH(Y1694,"Saturday","Weekend","Sunday","Weekend","Weekday")</f>
        <v>Weekend</v>
      </c>
      <c r="AF1694" t="str">
        <f t="shared" si="215"/>
        <v>Yes</v>
      </c>
    </row>
    <row r="1695" spans="3:32" x14ac:dyDescent="0.25">
      <c r="C1695" t="s">
        <v>2699</v>
      </c>
      <c r="D1695" t="s">
        <v>194</v>
      </c>
      <c r="E1695" t="s">
        <v>125</v>
      </c>
      <c r="F1695">
        <v>2980</v>
      </c>
      <c r="G1695" s="9">
        <v>890</v>
      </c>
      <c r="H1695">
        <v>1</v>
      </c>
      <c r="I1695" s="9">
        <f t="shared" si="208"/>
        <v>890</v>
      </c>
      <c r="X1695" s="5">
        <v>46251</v>
      </c>
      <c r="Y1695" t="str">
        <f t="shared" si="209"/>
        <v>Monday</v>
      </c>
      <c r="Z1695">
        <f t="shared" si="210"/>
        <v>17</v>
      </c>
      <c r="AA1695">
        <f t="shared" si="211"/>
        <v>8</v>
      </c>
      <c r="AB1695" t="str">
        <f t="shared" si="212"/>
        <v>August</v>
      </c>
      <c r="AC1695">
        <f t="shared" si="213"/>
        <v>2026</v>
      </c>
      <c r="AD1695" t="str">
        <f t="shared" si="214"/>
        <v/>
      </c>
      <c r="AE1695" t="str" cm="1">
        <f t="array" ref="AE1695">_xlfn.SWITCH(Y1695,"Saturday","Weekend","Sunday","Weekend","Weekday")</f>
        <v>Weekday</v>
      </c>
      <c r="AF1695" t="str">
        <f t="shared" si="215"/>
        <v>No</v>
      </c>
    </row>
    <row r="1696" spans="3:32" x14ac:dyDescent="0.25">
      <c r="C1696" t="s">
        <v>2700</v>
      </c>
      <c r="D1696" t="s">
        <v>197</v>
      </c>
      <c r="E1696" t="s">
        <v>148</v>
      </c>
      <c r="F1696">
        <v>2860</v>
      </c>
      <c r="G1696" s="9">
        <v>9400</v>
      </c>
      <c r="H1696">
        <v>1</v>
      </c>
      <c r="I1696" s="9">
        <f t="shared" si="208"/>
        <v>9400</v>
      </c>
      <c r="X1696" s="5">
        <v>46252</v>
      </c>
      <c r="Y1696" t="str">
        <f t="shared" si="209"/>
        <v>Tuesday</v>
      </c>
      <c r="Z1696">
        <f t="shared" si="210"/>
        <v>18</v>
      </c>
      <c r="AA1696">
        <f t="shared" si="211"/>
        <v>8</v>
      </c>
      <c r="AB1696" t="str">
        <f t="shared" si="212"/>
        <v>August</v>
      </c>
      <c r="AC1696">
        <f t="shared" si="213"/>
        <v>2026</v>
      </c>
      <c r="AD1696" t="str">
        <f t="shared" si="214"/>
        <v/>
      </c>
      <c r="AE1696" t="str" cm="1">
        <f t="array" ref="AE1696">_xlfn.SWITCH(Y1696,"Saturday","Weekend","Sunday","Weekend","Weekday")</f>
        <v>Weekday</v>
      </c>
      <c r="AF1696" t="str">
        <f t="shared" si="215"/>
        <v>No</v>
      </c>
    </row>
    <row r="1697" spans="3:32" x14ac:dyDescent="0.25">
      <c r="C1697" t="s">
        <v>2701</v>
      </c>
      <c r="D1697" t="s">
        <v>343</v>
      </c>
      <c r="E1697" t="s">
        <v>139</v>
      </c>
      <c r="F1697">
        <v>3000</v>
      </c>
      <c r="G1697" s="9">
        <v>530</v>
      </c>
      <c r="H1697">
        <v>3</v>
      </c>
      <c r="I1697" s="9">
        <f t="shared" si="208"/>
        <v>1590</v>
      </c>
      <c r="X1697" s="5">
        <v>46253</v>
      </c>
      <c r="Y1697" t="str">
        <f t="shared" si="209"/>
        <v>Wednesday</v>
      </c>
      <c r="Z1697">
        <f t="shared" si="210"/>
        <v>19</v>
      </c>
      <c r="AA1697">
        <f t="shared" si="211"/>
        <v>8</v>
      </c>
      <c r="AB1697" t="str">
        <f t="shared" si="212"/>
        <v>August</v>
      </c>
      <c r="AC1697">
        <f t="shared" si="213"/>
        <v>2026</v>
      </c>
      <c r="AD1697" t="str">
        <f t="shared" si="214"/>
        <v/>
      </c>
      <c r="AE1697" t="str" cm="1">
        <f t="array" ref="AE1697">_xlfn.SWITCH(Y1697,"Saturday","Weekend","Sunday","Weekend","Weekday")</f>
        <v>Weekday</v>
      </c>
      <c r="AF1697" t="str">
        <f t="shared" si="215"/>
        <v>No</v>
      </c>
    </row>
    <row r="1698" spans="3:32" x14ac:dyDescent="0.25">
      <c r="C1698" t="s">
        <v>2702</v>
      </c>
      <c r="D1698" t="s">
        <v>418</v>
      </c>
      <c r="E1698" t="s">
        <v>112</v>
      </c>
      <c r="F1698">
        <v>2980</v>
      </c>
      <c r="G1698" s="9">
        <v>6400</v>
      </c>
      <c r="H1698">
        <v>1</v>
      </c>
      <c r="I1698" s="9">
        <f t="shared" si="208"/>
        <v>6400</v>
      </c>
      <c r="X1698" s="5">
        <v>46254</v>
      </c>
      <c r="Y1698" t="str">
        <f t="shared" si="209"/>
        <v>Thursday</v>
      </c>
      <c r="Z1698">
        <f t="shared" si="210"/>
        <v>20</v>
      </c>
      <c r="AA1698">
        <f t="shared" si="211"/>
        <v>8</v>
      </c>
      <c r="AB1698" t="str">
        <f t="shared" si="212"/>
        <v>August</v>
      </c>
      <c r="AC1698">
        <f t="shared" si="213"/>
        <v>2026</v>
      </c>
      <c r="AD1698" t="str">
        <f t="shared" si="214"/>
        <v/>
      </c>
      <c r="AE1698" t="str" cm="1">
        <f t="array" ref="AE1698">_xlfn.SWITCH(Y1698,"Saturday","Weekend","Sunday","Weekend","Weekday")</f>
        <v>Weekday</v>
      </c>
      <c r="AF1698" t="str">
        <f t="shared" si="215"/>
        <v>No</v>
      </c>
    </row>
    <row r="1699" spans="3:32" x14ac:dyDescent="0.25">
      <c r="C1699" t="s">
        <v>2703</v>
      </c>
      <c r="D1699" t="s">
        <v>452</v>
      </c>
      <c r="E1699" t="s">
        <v>22</v>
      </c>
      <c r="F1699">
        <v>2790</v>
      </c>
      <c r="G1699" s="9">
        <v>1400</v>
      </c>
      <c r="H1699">
        <v>1</v>
      </c>
      <c r="I1699" s="9">
        <f t="shared" si="208"/>
        <v>1400</v>
      </c>
      <c r="X1699" s="5">
        <v>46255</v>
      </c>
      <c r="Y1699" t="str">
        <f t="shared" si="209"/>
        <v>Friday</v>
      </c>
      <c r="Z1699">
        <f t="shared" si="210"/>
        <v>21</v>
      </c>
      <c r="AA1699">
        <f t="shared" si="211"/>
        <v>8</v>
      </c>
      <c r="AB1699" t="str">
        <f t="shared" si="212"/>
        <v>August</v>
      </c>
      <c r="AC1699">
        <f t="shared" si="213"/>
        <v>2026</v>
      </c>
      <c r="AD1699" t="str">
        <f t="shared" si="214"/>
        <v/>
      </c>
      <c r="AE1699" t="str" cm="1">
        <f t="array" ref="AE1699">_xlfn.SWITCH(Y1699,"Saturday","Weekend","Sunday","Weekend","Weekday")</f>
        <v>Weekday</v>
      </c>
      <c r="AF1699" t="str">
        <f t="shared" si="215"/>
        <v>No</v>
      </c>
    </row>
    <row r="1700" spans="3:32" x14ac:dyDescent="0.25">
      <c r="C1700" t="s">
        <v>2704</v>
      </c>
      <c r="D1700" t="s">
        <v>381</v>
      </c>
      <c r="E1700" t="s">
        <v>52</v>
      </c>
      <c r="F1700">
        <v>2710</v>
      </c>
      <c r="G1700" s="9">
        <v>61</v>
      </c>
      <c r="H1700">
        <v>1</v>
      </c>
      <c r="I1700" s="9">
        <f t="shared" si="208"/>
        <v>61</v>
      </c>
      <c r="X1700" s="5">
        <v>46256</v>
      </c>
      <c r="Y1700" t="str">
        <f t="shared" si="209"/>
        <v>Saturday</v>
      </c>
      <c r="Z1700">
        <f t="shared" si="210"/>
        <v>22</v>
      </c>
      <c r="AA1700">
        <f t="shared" si="211"/>
        <v>8</v>
      </c>
      <c r="AB1700" t="str">
        <f t="shared" si="212"/>
        <v>August</v>
      </c>
      <c r="AC1700">
        <f t="shared" si="213"/>
        <v>2026</v>
      </c>
      <c r="AD1700" t="str">
        <f t="shared" si="214"/>
        <v/>
      </c>
      <c r="AE1700" t="str" cm="1">
        <f t="array" ref="AE1700">_xlfn.SWITCH(Y1700,"Saturday","Weekend","Sunday","Weekend","Weekday")</f>
        <v>Weekend</v>
      </c>
      <c r="AF1700" t="str">
        <f t="shared" si="215"/>
        <v>Yes</v>
      </c>
    </row>
    <row r="1701" spans="3:32" x14ac:dyDescent="0.25">
      <c r="C1701" t="s">
        <v>2705</v>
      </c>
      <c r="D1701" t="s">
        <v>384</v>
      </c>
      <c r="E1701" t="s">
        <v>69</v>
      </c>
      <c r="F1701">
        <v>2820</v>
      </c>
      <c r="G1701" s="9">
        <v>97</v>
      </c>
      <c r="H1701">
        <v>5</v>
      </c>
      <c r="I1701" s="9">
        <f t="shared" si="208"/>
        <v>485</v>
      </c>
      <c r="X1701" s="5">
        <v>46257</v>
      </c>
      <c r="Y1701" t="str">
        <f t="shared" si="209"/>
        <v>Sunday</v>
      </c>
      <c r="Z1701">
        <f t="shared" si="210"/>
        <v>23</v>
      </c>
      <c r="AA1701">
        <f t="shared" si="211"/>
        <v>8</v>
      </c>
      <c r="AB1701" t="str">
        <f t="shared" si="212"/>
        <v>August</v>
      </c>
      <c r="AC1701">
        <f t="shared" si="213"/>
        <v>2026</v>
      </c>
      <c r="AD1701" t="str">
        <f t="shared" si="214"/>
        <v/>
      </c>
      <c r="AE1701" t="str" cm="1">
        <f t="array" ref="AE1701">_xlfn.SWITCH(Y1701,"Saturday","Weekend","Sunday","Weekend","Weekday")</f>
        <v>Weekend</v>
      </c>
      <c r="AF1701" t="str">
        <f t="shared" si="215"/>
        <v>Yes</v>
      </c>
    </row>
    <row r="1702" spans="3:32" x14ac:dyDescent="0.25">
      <c r="C1702" t="s">
        <v>2706</v>
      </c>
      <c r="D1702" t="s">
        <v>238</v>
      </c>
      <c r="E1702" t="s">
        <v>60</v>
      </c>
      <c r="F1702">
        <v>2740</v>
      </c>
      <c r="G1702" s="9">
        <v>9100</v>
      </c>
      <c r="H1702">
        <v>1</v>
      </c>
      <c r="I1702" s="9">
        <f t="shared" si="208"/>
        <v>9100</v>
      </c>
      <c r="X1702" s="5">
        <v>46258</v>
      </c>
      <c r="Y1702" t="str">
        <f t="shared" si="209"/>
        <v>Monday</v>
      </c>
      <c r="Z1702">
        <f t="shared" si="210"/>
        <v>24</v>
      </c>
      <c r="AA1702">
        <f t="shared" si="211"/>
        <v>8</v>
      </c>
      <c r="AB1702" t="str">
        <f t="shared" si="212"/>
        <v>August</v>
      </c>
      <c r="AC1702">
        <f t="shared" si="213"/>
        <v>2026</v>
      </c>
      <c r="AD1702" t="str">
        <f t="shared" si="214"/>
        <v/>
      </c>
      <c r="AE1702" t="str" cm="1">
        <f t="array" ref="AE1702">_xlfn.SWITCH(Y1702,"Saturday","Weekend","Sunday","Weekend","Weekday")</f>
        <v>Weekday</v>
      </c>
      <c r="AF1702" t="str">
        <f t="shared" si="215"/>
        <v>No</v>
      </c>
    </row>
    <row r="1703" spans="3:32" x14ac:dyDescent="0.25">
      <c r="C1703" t="s">
        <v>2707</v>
      </c>
      <c r="D1703" t="s">
        <v>371</v>
      </c>
      <c r="E1703" t="s">
        <v>26</v>
      </c>
      <c r="F1703">
        <v>2900</v>
      </c>
      <c r="G1703" s="9">
        <v>4000</v>
      </c>
      <c r="H1703">
        <v>2</v>
      </c>
      <c r="I1703" s="9">
        <f t="shared" si="208"/>
        <v>8000</v>
      </c>
      <c r="X1703" s="5">
        <v>46259</v>
      </c>
      <c r="Y1703" t="str">
        <f t="shared" si="209"/>
        <v>Tuesday</v>
      </c>
      <c r="Z1703">
        <f t="shared" si="210"/>
        <v>25</v>
      </c>
      <c r="AA1703">
        <f t="shared" si="211"/>
        <v>8</v>
      </c>
      <c r="AB1703" t="str">
        <f t="shared" si="212"/>
        <v>August</v>
      </c>
      <c r="AC1703">
        <f t="shared" si="213"/>
        <v>2026</v>
      </c>
      <c r="AD1703" t="str">
        <f t="shared" si="214"/>
        <v/>
      </c>
      <c r="AE1703" t="str" cm="1">
        <f t="array" ref="AE1703">_xlfn.SWITCH(Y1703,"Saturday","Weekend","Sunday","Weekend","Weekday")</f>
        <v>Weekday</v>
      </c>
      <c r="AF1703" t="str">
        <f t="shared" si="215"/>
        <v>No</v>
      </c>
    </row>
    <row r="1704" spans="3:32" x14ac:dyDescent="0.25">
      <c r="C1704" t="s">
        <v>2708</v>
      </c>
      <c r="D1704" t="s">
        <v>280</v>
      </c>
      <c r="E1704" t="s">
        <v>131</v>
      </c>
      <c r="F1704">
        <v>2740</v>
      </c>
      <c r="G1704" s="9">
        <v>17</v>
      </c>
      <c r="H1704">
        <v>1</v>
      </c>
      <c r="I1704" s="9">
        <f t="shared" si="208"/>
        <v>17</v>
      </c>
      <c r="X1704" s="5">
        <v>46260</v>
      </c>
      <c r="Y1704" t="str">
        <f t="shared" si="209"/>
        <v>Wednesday</v>
      </c>
      <c r="Z1704">
        <f t="shared" si="210"/>
        <v>26</v>
      </c>
      <c r="AA1704">
        <f t="shared" si="211"/>
        <v>8</v>
      </c>
      <c r="AB1704" t="str">
        <f t="shared" si="212"/>
        <v>August</v>
      </c>
      <c r="AC1704">
        <f t="shared" si="213"/>
        <v>2026</v>
      </c>
      <c r="AD1704" t="str">
        <f t="shared" si="214"/>
        <v/>
      </c>
      <c r="AE1704" t="str" cm="1">
        <f t="array" ref="AE1704">_xlfn.SWITCH(Y1704,"Saturday","Weekend","Sunday","Weekend","Weekday")</f>
        <v>Weekday</v>
      </c>
      <c r="AF1704" t="str">
        <f t="shared" si="215"/>
        <v>No</v>
      </c>
    </row>
    <row r="1705" spans="3:32" x14ac:dyDescent="0.25">
      <c r="C1705" t="s">
        <v>2709</v>
      </c>
      <c r="D1705" t="s">
        <v>296</v>
      </c>
      <c r="E1705" t="s">
        <v>44</v>
      </c>
      <c r="F1705">
        <v>2880</v>
      </c>
      <c r="G1705" s="9">
        <v>87</v>
      </c>
      <c r="H1705">
        <v>1</v>
      </c>
      <c r="I1705" s="9">
        <f t="shared" si="208"/>
        <v>87</v>
      </c>
      <c r="X1705" s="5">
        <v>46261</v>
      </c>
      <c r="Y1705" t="str">
        <f t="shared" si="209"/>
        <v>Thursday</v>
      </c>
      <c r="Z1705">
        <f t="shared" si="210"/>
        <v>27</v>
      </c>
      <c r="AA1705">
        <f t="shared" si="211"/>
        <v>8</v>
      </c>
      <c r="AB1705" t="str">
        <f t="shared" si="212"/>
        <v>August</v>
      </c>
      <c r="AC1705">
        <f t="shared" si="213"/>
        <v>2026</v>
      </c>
      <c r="AD1705" t="str">
        <f t="shared" si="214"/>
        <v/>
      </c>
      <c r="AE1705" t="str" cm="1">
        <f t="array" ref="AE1705">_xlfn.SWITCH(Y1705,"Saturday","Weekend","Sunday","Weekend","Weekday")</f>
        <v>Weekday</v>
      </c>
      <c r="AF1705" t="str">
        <f t="shared" si="215"/>
        <v>No</v>
      </c>
    </row>
    <row r="1706" spans="3:32" x14ac:dyDescent="0.25">
      <c r="C1706" t="s">
        <v>2710</v>
      </c>
      <c r="D1706" t="s">
        <v>184</v>
      </c>
      <c r="E1706" t="s">
        <v>107</v>
      </c>
      <c r="F1706">
        <v>2770</v>
      </c>
      <c r="G1706" s="9">
        <v>6800</v>
      </c>
      <c r="H1706">
        <v>3</v>
      </c>
      <c r="I1706" s="9">
        <f t="shared" si="208"/>
        <v>20400</v>
      </c>
      <c r="X1706" s="5">
        <v>46262</v>
      </c>
      <c r="Y1706" t="str">
        <f t="shared" si="209"/>
        <v>Friday</v>
      </c>
      <c r="Z1706">
        <f t="shared" si="210"/>
        <v>28</v>
      </c>
      <c r="AA1706">
        <f t="shared" si="211"/>
        <v>8</v>
      </c>
      <c r="AB1706" t="str">
        <f t="shared" si="212"/>
        <v>August</v>
      </c>
      <c r="AC1706">
        <f t="shared" si="213"/>
        <v>2026</v>
      </c>
      <c r="AD1706" t="str">
        <f t="shared" si="214"/>
        <v/>
      </c>
      <c r="AE1706" t="str" cm="1">
        <f t="array" ref="AE1706">_xlfn.SWITCH(Y1706,"Saturday","Weekend","Sunday","Weekend","Weekday")</f>
        <v>Weekday</v>
      </c>
      <c r="AF1706" t="str">
        <f t="shared" si="215"/>
        <v>No</v>
      </c>
    </row>
    <row r="1707" spans="3:32" x14ac:dyDescent="0.25">
      <c r="C1707" t="s">
        <v>2711</v>
      </c>
      <c r="D1707" t="s">
        <v>381</v>
      </c>
      <c r="E1707" t="s">
        <v>129</v>
      </c>
      <c r="F1707">
        <v>2820</v>
      </c>
      <c r="G1707" s="9">
        <v>2500</v>
      </c>
      <c r="H1707">
        <v>1</v>
      </c>
      <c r="I1707" s="9">
        <f t="shared" si="208"/>
        <v>2500</v>
      </c>
      <c r="X1707" s="5">
        <v>46263</v>
      </c>
      <c r="Y1707" t="str">
        <f t="shared" si="209"/>
        <v>Saturday</v>
      </c>
      <c r="Z1707">
        <f t="shared" si="210"/>
        <v>29</v>
      </c>
      <c r="AA1707">
        <f t="shared" si="211"/>
        <v>8</v>
      </c>
      <c r="AB1707" t="str">
        <f t="shared" si="212"/>
        <v>August</v>
      </c>
      <c r="AC1707">
        <f t="shared" si="213"/>
        <v>2026</v>
      </c>
      <c r="AD1707" t="str">
        <f t="shared" si="214"/>
        <v/>
      </c>
      <c r="AE1707" t="str" cm="1">
        <f t="array" ref="AE1707">_xlfn.SWITCH(Y1707,"Saturday","Weekend","Sunday","Weekend","Weekday")</f>
        <v>Weekend</v>
      </c>
      <c r="AF1707" t="str">
        <f t="shared" si="215"/>
        <v>Yes</v>
      </c>
    </row>
    <row r="1708" spans="3:32" x14ac:dyDescent="0.25">
      <c r="C1708" t="s">
        <v>2712</v>
      </c>
      <c r="D1708" t="s">
        <v>427</v>
      </c>
      <c r="E1708" t="s">
        <v>160</v>
      </c>
      <c r="F1708">
        <v>2740</v>
      </c>
      <c r="G1708" s="9">
        <v>640</v>
      </c>
      <c r="H1708">
        <v>1</v>
      </c>
      <c r="I1708" s="9">
        <f t="shared" si="208"/>
        <v>640</v>
      </c>
      <c r="X1708" s="5">
        <v>46264</v>
      </c>
      <c r="Y1708" t="str">
        <f t="shared" si="209"/>
        <v>Sunday</v>
      </c>
      <c r="Z1708">
        <f t="shared" si="210"/>
        <v>30</v>
      </c>
      <c r="AA1708">
        <f t="shared" si="211"/>
        <v>8</v>
      </c>
      <c r="AB1708" t="str">
        <f t="shared" si="212"/>
        <v>August</v>
      </c>
      <c r="AC1708">
        <f t="shared" si="213"/>
        <v>2026</v>
      </c>
      <c r="AD1708" t="str">
        <f t="shared" si="214"/>
        <v/>
      </c>
      <c r="AE1708" t="str" cm="1">
        <f t="array" ref="AE1708">_xlfn.SWITCH(Y1708,"Saturday","Weekend","Sunday","Weekend","Weekday")</f>
        <v>Weekend</v>
      </c>
      <c r="AF1708" t="str">
        <f t="shared" si="215"/>
        <v>Yes</v>
      </c>
    </row>
    <row r="1709" spans="3:32" x14ac:dyDescent="0.25">
      <c r="C1709" t="s">
        <v>2713</v>
      </c>
      <c r="D1709" t="s">
        <v>215</v>
      </c>
      <c r="E1709" t="s">
        <v>161</v>
      </c>
      <c r="F1709">
        <v>2820</v>
      </c>
      <c r="G1709" s="9">
        <v>3300</v>
      </c>
      <c r="H1709">
        <v>3</v>
      </c>
      <c r="I1709" s="9">
        <f t="shared" si="208"/>
        <v>9900</v>
      </c>
      <c r="X1709" s="5">
        <v>46265</v>
      </c>
      <c r="Y1709" t="str">
        <f t="shared" si="209"/>
        <v>Monday</v>
      </c>
      <c r="Z1709">
        <f t="shared" si="210"/>
        <v>31</v>
      </c>
      <c r="AA1709">
        <f t="shared" si="211"/>
        <v>8</v>
      </c>
      <c r="AB1709" t="str">
        <f t="shared" si="212"/>
        <v>August</v>
      </c>
      <c r="AC1709">
        <f t="shared" si="213"/>
        <v>2026</v>
      </c>
      <c r="AD1709" t="str">
        <f t="shared" si="214"/>
        <v/>
      </c>
      <c r="AE1709" t="str" cm="1">
        <f t="array" ref="AE1709">_xlfn.SWITCH(Y1709,"Saturday","Weekend","Sunday","Weekend","Weekday")</f>
        <v>Weekday</v>
      </c>
      <c r="AF1709" t="str">
        <f t="shared" si="215"/>
        <v>No</v>
      </c>
    </row>
    <row r="1710" spans="3:32" x14ac:dyDescent="0.25">
      <c r="C1710" t="s">
        <v>2714</v>
      </c>
      <c r="D1710" t="s">
        <v>235</v>
      </c>
      <c r="E1710" t="s">
        <v>120</v>
      </c>
      <c r="F1710">
        <v>2800</v>
      </c>
      <c r="G1710" s="9">
        <v>82</v>
      </c>
      <c r="H1710">
        <v>2</v>
      </c>
      <c r="I1710" s="9">
        <f t="shared" si="208"/>
        <v>164</v>
      </c>
      <c r="X1710" s="5">
        <v>46266</v>
      </c>
      <c r="Y1710" t="str">
        <f t="shared" si="209"/>
        <v>Tuesday</v>
      </c>
      <c r="Z1710">
        <f t="shared" si="210"/>
        <v>1</v>
      </c>
      <c r="AA1710">
        <f t="shared" si="211"/>
        <v>9</v>
      </c>
      <c r="AB1710" t="str">
        <f t="shared" si="212"/>
        <v>September</v>
      </c>
      <c r="AC1710">
        <f t="shared" si="213"/>
        <v>2026</v>
      </c>
      <c r="AD1710" t="str">
        <f t="shared" si="214"/>
        <v/>
      </c>
      <c r="AE1710" t="str" cm="1">
        <f t="array" ref="AE1710">_xlfn.SWITCH(Y1710,"Saturday","Weekend","Sunday","Weekend","Weekday")</f>
        <v>Weekday</v>
      </c>
      <c r="AF1710" t="str">
        <f t="shared" si="215"/>
        <v>No</v>
      </c>
    </row>
    <row r="1711" spans="3:32" x14ac:dyDescent="0.25">
      <c r="C1711" t="s">
        <v>2715</v>
      </c>
      <c r="D1711" t="s">
        <v>411</v>
      </c>
      <c r="E1711" t="s">
        <v>64</v>
      </c>
      <c r="F1711">
        <v>2710</v>
      </c>
      <c r="G1711" s="9">
        <v>310</v>
      </c>
      <c r="H1711">
        <v>1</v>
      </c>
      <c r="I1711" s="9">
        <f t="shared" si="208"/>
        <v>310</v>
      </c>
      <c r="X1711" s="5">
        <v>46267</v>
      </c>
      <c r="Y1711" t="str">
        <f t="shared" si="209"/>
        <v>Wednesday</v>
      </c>
      <c r="Z1711">
        <f t="shared" si="210"/>
        <v>2</v>
      </c>
      <c r="AA1711">
        <f t="shared" si="211"/>
        <v>9</v>
      </c>
      <c r="AB1711" t="str">
        <f t="shared" si="212"/>
        <v>September</v>
      </c>
      <c r="AC1711">
        <f t="shared" si="213"/>
        <v>2026</v>
      </c>
      <c r="AD1711" t="str">
        <f t="shared" si="214"/>
        <v/>
      </c>
      <c r="AE1711" t="str" cm="1">
        <f t="array" ref="AE1711">_xlfn.SWITCH(Y1711,"Saturday","Weekend","Sunday","Weekend","Weekday")</f>
        <v>Weekday</v>
      </c>
      <c r="AF1711" t="str">
        <f t="shared" si="215"/>
        <v>No</v>
      </c>
    </row>
    <row r="1712" spans="3:32" x14ac:dyDescent="0.25">
      <c r="C1712" t="s">
        <v>2716</v>
      </c>
      <c r="D1712" t="s">
        <v>445</v>
      </c>
      <c r="E1712" t="s">
        <v>85</v>
      </c>
      <c r="F1712">
        <v>2810</v>
      </c>
      <c r="G1712" s="9">
        <v>36</v>
      </c>
      <c r="H1712">
        <v>7</v>
      </c>
      <c r="I1712" s="9">
        <f t="shared" si="208"/>
        <v>252</v>
      </c>
      <c r="X1712" s="5">
        <v>46268</v>
      </c>
      <c r="Y1712" t="str">
        <f t="shared" si="209"/>
        <v>Thursday</v>
      </c>
      <c r="Z1712">
        <f t="shared" si="210"/>
        <v>3</v>
      </c>
      <c r="AA1712">
        <f t="shared" si="211"/>
        <v>9</v>
      </c>
      <c r="AB1712" t="str">
        <f t="shared" si="212"/>
        <v>September</v>
      </c>
      <c r="AC1712">
        <f t="shared" si="213"/>
        <v>2026</v>
      </c>
      <c r="AD1712" t="str">
        <f t="shared" si="214"/>
        <v/>
      </c>
      <c r="AE1712" t="str" cm="1">
        <f t="array" ref="AE1712">_xlfn.SWITCH(Y1712,"Saturday","Weekend","Sunday","Weekend","Weekday")</f>
        <v>Weekday</v>
      </c>
      <c r="AF1712" t="str">
        <f t="shared" si="215"/>
        <v>No</v>
      </c>
    </row>
    <row r="1713" spans="3:32" x14ac:dyDescent="0.25">
      <c r="C1713" t="s">
        <v>2717</v>
      </c>
      <c r="D1713" t="s">
        <v>387</v>
      </c>
      <c r="E1713" t="s">
        <v>115</v>
      </c>
      <c r="F1713">
        <v>2920</v>
      </c>
      <c r="G1713" s="9">
        <v>4700</v>
      </c>
      <c r="H1713">
        <v>5</v>
      </c>
      <c r="I1713" s="9">
        <f t="shared" si="208"/>
        <v>23500</v>
      </c>
      <c r="X1713" s="5">
        <v>46269</v>
      </c>
      <c r="Y1713" t="str">
        <f t="shared" si="209"/>
        <v>Friday</v>
      </c>
      <c r="Z1713">
        <f t="shared" si="210"/>
        <v>4</v>
      </c>
      <c r="AA1713">
        <f t="shared" si="211"/>
        <v>9</v>
      </c>
      <c r="AB1713" t="str">
        <f t="shared" si="212"/>
        <v>September</v>
      </c>
      <c r="AC1713">
        <f t="shared" si="213"/>
        <v>2026</v>
      </c>
      <c r="AD1713" t="str">
        <f t="shared" si="214"/>
        <v/>
      </c>
      <c r="AE1713" t="str" cm="1">
        <f t="array" ref="AE1713">_xlfn.SWITCH(Y1713,"Saturday","Weekend","Sunday","Weekend","Weekday")</f>
        <v>Weekday</v>
      </c>
      <c r="AF1713" t="str">
        <f t="shared" si="215"/>
        <v>No</v>
      </c>
    </row>
    <row r="1714" spans="3:32" x14ac:dyDescent="0.25">
      <c r="C1714" t="s">
        <v>2718</v>
      </c>
      <c r="D1714" t="s">
        <v>183</v>
      </c>
      <c r="E1714" t="s">
        <v>106</v>
      </c>
      <c r="F1714">
        <v>2800</v>
      </c>
      <c r="G1714" s="9">
        <v>220</v>
      </c>
      <c r="H1714">
        <v>1</v>
      </c>
      <c r="I1714" s="9">
        <f t="shared" si="208"/>
        <v>220</v>
      </c>
      <c r="X1714" s="5">
        <v>46270</v>
      </c>
      <c r="Y1714" t="str">
        <f t="shared" si="209"/>
        <v>Saturday</v>
      </c>
      <c r="Z1714">
        <f t="shared" si="210"/>
        <v>5</v>
      </c>
      <c r="AA1714">
        <f t="shared" si="211"/>
        <v>9</v>
      </c>
      <c r="AB1714" t="str">
        <f t="shared" si="212"/>
        <v>September</v>
      </c>
      <c r="AC1714">
        <f t="shared" si="213"/>
        <v>2026</v>
      </c>
      <c r="AD1714" t="str">
        <f t="shared" si="214"/>
        <v/>
      </c>
      <c r="AE1714" t="str" cm="1">
        <f t="array" ref="AE1714">_xlfn.SWITCH(Y1714,"Saturday","Weekend","Sunday","Weekend","Weekday")</f>
        <v>Weekend</v>
      </c>
      <c r="AF1714" t="str">
        <f t="shared" si="215"/>
        <v>Yes</v>
      </c>
    </row>
    <row r="1715" spans="3:32" x14ac:dyDescent="0.25">
      <c r="C1715" t="s">
        <v>2719</v>
      </c>
      <c r="D1715" t="s">
        <v>259</v>
      </c>
      <c r="E1715" t="s">
        <v>59</v>
      </c>
      <c r="F1715">
        <v>3000</v>
      </c>
      <c r="G1715" s="9">
        <v>800</v>
      </c>
      <c r="H1715">
        <v>1</v>
      </c>
      <c r="I1715" s="9">
        <f t="shared" si="208"/>
        <v>800</v>
      </c>
      <c r="X1715" s="5">
        <v>46271</v>
      </c>
      <c r="Y1715" t="str">
        <f t="shared" si="209"/>
        <v>Sunday</v>
      </c>
      <c r="Z1715">
        <f t="shared" si="210"/>
        <v>6</v>
      </c>
      <c r="AA1715">
        <f t="shared" si="211"/>
        <v>9</v>
      </c>
      <c r="AB1715" t="str">
        <f t="shared" si="212"/>
        <v>September</v>
      </c>
      <c r="AC1715">
        <f t="shared" si="213"/>
        <v>2026</v>
      </c>
      <c r="AD1715" t="str">
        <f t="shared" si="214"/>
        <v/>
      </c>
      <c r="AE1715" t="str" cm="1">
        <f t="array" ref="AE1715">_xlfn.SWITCH(Y1715,"Saturday","Weekend","Sunday","Weekend","Weekday")</f>
        <v>Weekend</v>
      </c>
      <c r="AF1715" t="str">
        <f t="shared" si="215"/>
        <v>Yes</v>
      </c>
    </row>
    <row r="1716" spans="3:32" x14ac:dyDescent="0.25">
      <c r="C1716" t="s">
        <v>2720</v>
      </c>
      <c r="D1716" t="s">
        <v>282</v>
      </c>
      <c r="E1716" t="s">
        <v>44</v>
      </c>
      <c r="F1716">
        <v>2820</v>
      </c>
      <c r="G1716" s="9">
        <v>590</v>
      </c>
      <c r="H1716">
        <v>1</v>
      </c>
      <c r="I1716" s="9">
        <f t="shared" si="208"/>
        <v>590</v>
      </c>
      <c r="X1716" s="5">
        <v>46272</v>
      </c>
      <c r="Y1716" t="str">
        <f t="shared" si="209"/>
        <v>Monday</v>
      </c>
      <c r="Z1716">
        <f t="shared" si="210"/>
        <v>7</v>
      </c>
      <c r="AA1716">
        <f t="shared" si="211"/>
        <v>9</v>
      </c>
      <c r="AB1716" t="str">
        <f t="shared" si="212"/>
        <v>September</v>
      </c>
      <c r="AC1716">
        <f t="shared" si="213"/>
        <v>2026</v>
      </c>
      <c r="AD1716" t="str">
        <f t="shared" si="214"/>
        <v>Labor Day</v>
      </c>
      <c r="AE1716" t="str" cm="1">
        <f t="array" ref="AE1716">_xlfn.SWITCH(Y1716,"Saturday","Weekend","Sunday","Weekend","Weekday")</f>
        <v>Weekday</v>
      </c>
      <c r="AF1716" t="str">
        <f t="shared" si="215"/>
        <v>Yes</v>
      </c>
    </row>
    <row r="1717" spans="3:32" x14ac:dyDescent="0.25">
      <c r="C1717" t="s">
        <v>2721</v>
      </c>
      <c r="D1717" t="s">
        <v>280</v>
      </c>
      <c r="E1717" t="s">
        <v>111</v>
      </c>
      <c r="F1717">
        <v>2900</v>
      </c>
      <c r="G1717" s="9">
        <v>21</v>
      </c>
      <c r="H1717">
        <v>1</v>
      </c>
      <c r="I1717" s="9">
        <f t="shared" si="208"/>
        <v>21</v>
      </c>
      <c r="X1717" s="5">
        <v>46273</v>
      </c>
      <c r="Y1717" t="str">
        <f t="shared" si="209"/>
        <v>Tuesday</v>
      </c>
      <c r="Z1717">
        <f t="shared" si="210"/>
        <v>8</v>
      </c>
      <c r="AA1717">
        <f t="shared" si="211"/>
        <v>9</v>
      </c>
      <c r="AB1717" t="str">
        <f t="shared" si="212"/>
        <v>September</v>
      </c>
      <c r="AC1717">
        <f t="shared" si="213"/>
        <v>2026</v>
      </c>
      <c r="AD1717" t="str">
        <f t="shared" si="214"/>
        <v/>
      </c>
      <c r="AE1717" t="str" cm="1">
        <f t="array" ref="AE1717">_xlfn.SWITCH(Y1717,"Saturday","Weekend","Sunday","Weekend","Weekday")</f>
        <v>Weekday</v>
      </c>
      <c r="AF1717" t="str">
        <f t="shared" si="215"/>
        <v>No</v>
      </c>
    </row>
    <row r="1718" spans="3:32" x14ac:dyDescent="0.25">
      <c r="C1718" t="s">
        <v>2722</v>
      </c>
      <c r="D1718" t="s">
        <v>320</v>
      </c>
      <c r="E1718" t="s">
        <v>64</v>
      </c>
      <c r="F1718">
        <v>2860</v>
      </c>
      <c r="G1718" s="9">
        <v>140</v>
      </c>
      <c r="H1718">
        <v>3</v>
      </c>
      <c r="I1718" s="9">
        <f t="shared" si="208"/>
        <v>420</v>
      </c>
      <c r="X1718" s="5">
        <v>46274</v>
      </c>
      <c r="Y1718" t="str">
        <f t="shared" si="209"/>
        <v>Wednesday</v>
      </c>
      <c r="Z1718">
        <f t="shared" si="210"/>
        <v>9</v>
      </c>
      <c r="AA1718">
        <f t="shared" si="211"/>
        <v>9</v>
      </c>
      <c r="AB1718" t="str">
        <f t="shared" si="212"/>
        <v>September</v>
      </c>
      <c r="AC1718">
        <f t="shared" si="213"/>
        <v>2026</v>
      </c>
      <c r="AD1718" t="str">
        <f t="shared" si="214"/>
        <v/>
      </c>
      <c r="AE1718" t="str" cm="1">
        <f t="array" ref="AE1718">_xlfn.SWITCH(Y1718,"Saturday","Weekend","Sunday","Weekend","Weekday")</f>
        <v>Weekday</v>
      </c>
      <c r="AF1718" t="str">
        <f t="shared" si="215"/>
        <v>No</v>
      </c>
    </row>
    <row r="1719" spans="3:32" x14ac:dyDescent="0.25">
      <c r="C1719" t="s">
        <v>2723</v>
      </c>
      <c r="D1719" t="s">
        <v>183</v>
      </c>
      <c r="E1719" t="s">
        <v>149</v>
      </c>
      <c r="F1719">
        <v>2760</v>
      </c>
      <c r="G1719" s="9">
        <v>220</v>
      </c>
      <c r="H1719">
        <v>5</v>
      </c>
      <c r="I1719" s="9">
        <f t="shared" si="208"/>
        <v>1100</v>
      </c>
      <c r="X1719" s="5">
        <v>46275</v>
      </c>
      <c r="Y1719" t="str">
        <f t="shared" si="209"/>
        <v>Thursday</v>
      </c>
      <c r="Z1719">
        <f t="shared" si="210"/>
        <v>10</v>
      </c>
      <c r="AA1719">
        <f t="shared" si="211"/>
        <v>9</v>
      </c>
      <c r="AB1719" t="str">
        <f t="shared" si="212"/>
        <v>September</v>
      </c>
      <c r="AC1719">
        <f t="shared" si="213"/>
        <v>2026</v>
      </c>
      <c r="AD1719" t="str">
        <f t="shared" si="214"/>
        <v/>
      </c>
      <c r="AE1719" t="str" cm="1">
        <f t="array" ref="AE1719">_xlfn.SWITCH(Y1719,"Saturday","Weekend","Sunday","Weekend","Weekday")</f>
        <v>Weekday</v>
      </c>
      <c r="AF1719" t="str">
        <f t="shared" si="215"/>
        <v>No</v>
      </c>
    </row>
    <row r="1720" spans="3:32" x14ac:dyDescent="0.25">
      <c r="C1720" t="s">
        <v>2724</v>
      </c>
      <c r="D1720" t="s">
        <v>264</v>
      </c>
      <c r="E1720" t="s">
        <v>54</v>
      </c>
      <c r="F1720">
        <v>2920</v>
      </c>
      <c r="G1720" s="9">
        <v>9700</v>
      </c>
      <c r="H1720">
        <v>3</v>
      </c>
      <c r="I1720" s="9">
        <f t="shared" si="208"/>
        <v>29100</v>
      </c>
      <c r="X1720" s="5">
        <v>46276</v>
      </c>
      <c r="Y1720" t="str">
        <f t="shared" si="209"/>
        <v>Friday</v>
      </c>
      <c r="Z1720">
        <f t="shared" si="210"/>
        <v>11</v>
      </c>
      <c r="AA1720">
        <f t="shared" si="211"/>
        <v>9</v>
      </c>
      <c r="AB1720" t="str">
        <f t="shared" si="212"/>
        <v>September</v>
      </c>
      <c r="AC1720">
        <f t="shared" si="213"/>
        <v>2026</v>
      </c>
      <c r="AD1720" t="str">
        <f t="shared" si="214"/>
        <v/>
      </c>
      <c r="AE1720" t="str" cm="1">
        <f t="array" ref="AE1720">_xlfn.SWITCH(Y1720,"Saturday","Weekend","Sunday","Weekend","Weekday")</f>
        <v>Weekday</v>
      </c>
      <c r="AF1720" t="str">
        <f t="shared" si="215"/>
        <v>No</v>
      </c>
    </row>
    <row r="1721" spans="3:32" x14ac:dyDescent="0.25">
      <c r="C1721" t="s">
        <v>2725</v>
      </c>
      <c r="D1721" t="s">
        <v>231</v>
      </c>
      <c r="E1721" t="s">
        <v>55</v>
      </c>
      <c r="F1721">
        <v>2810</v>
      </c>
      <c r="G1721" s="9">
        <v>260</v>
      </c>
      <c r="H1721">
        <v>1</v>
      </c>
      <c r="I1721" s="9">
        <f t="shared" si="208"/>
        <v>260</v>
      </c>
      <c r="X1721" s="5">
        <v>46277</v>
      </c>
      <c r="Y1721" t="str">
        <f t="shared" si="209"/>
        <v>Saturday</v>
      </c>
      <c r="Z1721">
        <f t="shared" si="210"/>
        <v>12</v>
      </c>
      <c r="AA1721">
        <f t="shared" si="211"/>
        <v>9</v>
      </c>
      <c r="AB1721" t="str">
        <f t="shared" si="212"/>
        <v>September</v>
      </c>
      <c r="AC1721">
        <f t="shared" si="213"/>
        <v>2026</v>
      </c>
      <c r="AD1721" t="str">
        <f t="shared" si="214"/>
        <v/>
      </c>
      <c r="AE1721" t="str" cm="1">
        <f t="array" ref="AE1721">_xlfn.SWITCH(Y1721,"Saturday","Weekend","Sunday","Weekend","Weekday")</f>
        <v>Weekend</v>
      </c>
      <c r="AF1721" t="str">
        <f t="shared" si="215"/>
        <v>Yes</v>
      </c>
    </row>
    <row r="1722" spans="3:32" x14ac:dyDescent="0.25">
      <c r="C1722" t="s">
        <v>2726</v>
      </c>
      <c r="D1722" t="s">
        <v>412</v>
      </c>
      <c r="E1722" t="s">
        <v>33</v>
      </c>
      <c r="F1722">
        <v>2850</v>
      </c>
      <c r="G1722" s="9">
        <v>590</v>
      </c>
      <c r="H1722">
        <v>3</v>
      </c>
      <c r="I1722" s="9">
        <f t="shared" si="208"/>
        <v>1770</v>
      </c>
      <c r="X1722" s="5">
        <v>46278</v>
      </c>
      <c r="Y1722" t="str">
        <f t="shared" si="209"/>
        <v>Sunday</v>
      </c>
      <c r="Z1722">
        <f t="shared" si="210"/>
        <v>13</v>
      </c>
      <c r="AA1722">
        <f t="shared" si="211"/>
        <v>9</v>
      </c>
      <c r="AB1722" t="str">
        <f t="shared" si="212"/>
        <v>September</v>
      </c>
      <c r="AC1722">
        <f t="shared" si="213"/>
        <v>2026</v>
      </c>
      <c r="AD1722" t="str">
        <f t="shared" si="214"/>
        <v/>
      </c>
      <c r="AE1722" t="str" cm="1">
        <f t="array" ref="AE1722">_xlfn.SWITCH(Y1722,"Saturday","Weekend","Sunday","Weekend","Weekday")</f>
        <v>Weekend</v>
      </c>
      <c r="AF1722" t="str">
        <f t="shared" si="215"/>
        <v>Yes</v>
      </c>
    </row>
    <row r="1723" spans="3:32" x14ac:dyDescent="0.25">
      <c r="C1723" t="s">
        <v>2727</v>
      </c>
      <c r="D1723" t="s">
        <v>257</v>
      </c>
      <c r="E1723" t="s">
        <v>130</v>
      </c>
      <c r="F1723">
        <v>2910</v>
      </c>
      <c r="G1723" s="9">
        <v>1700</v>
      </c>
      <c r="H1723">
        <v>1</v>
      </c>
      <c r="I1723" s="9">
        <f t="shared" si="208"/>
        <v>1700</v>
      </c>
      <c r="X1723" s="5">
        <v>46279</v>
      </c>
      <c r="Y1723" t="str">
        <f t="shared" si="209"/>
        <v>Monday</v>
      </c>
      <c r="Z1723">
        <f t="shared" si="210"/>
        <v>14</v>
      </c>
      <c r="AA1723">
        <f t="shared" si="211"/>
        <v>9</v>
      </c>
      <c r="AB1723" t="str">
        <f t="shared" si="212"/>
        <v>September</v>
      </c>
      <c r="AC1723">
        <f t="shared" si="213"/>
        <v>2026</v>
      </c>
      <c r="AD1723" t="str">
        <f t="shared" si="214"/>
        <v/>
      </c>
      <c r="AE1723" t="str" cm="1">
        <f t="array" ref="AE1723">_xlfn.SWITCH(Y1723,"Saturday","Weekend","Sunday","Weekend","Weekday")</f>
        <v>Weekday</v>
      </c>
      <c r="AF1723" t="str">
        <f t="shared" si="215"/>
        <v>No</v>
      </c>
    </row>
    <row r="1724" spans="3:32" x14ac:dyDescent="0.25">
      <c r="C1724" t="s">
        <v>2728</v>
      </c>
      <c r="D1724" t="s">
        <v>375</v>
      </c>
      <c r="E1724" t="s">
        <v>95</v>
      </c>
      <c r="F1724">
        <v>2740</v>
      </c>
      <c r="G1724" s="9">
        <v>74</v>
      </c>
      <c r="H1724">
        <v>1</v>
      </c>
      <c r="I1724" s="9">
        <f t="shared" si="208"/>
        <v>74</v>
      </c>
      <c r="X1724" s="5">
        <v>46280</v>
      </c>
      <c r="Y1724" t="str">
        <f t="shared" si="209"/>
        <v>Tuesday</v>
      </c>
      <c r="Z1724">
        <f t="shared" si="210"/>
        <v>15</v>
      </c>
      <c r="AA1724">
        <f t="shared" si="211"/>
        <v>9</v>
      </c>
      <c r="AB1724" t="str">
        <f t="shared" si="212"/>
        <v>September</v>
      </c>
      <c r="AC1724">
        <f t="shared" si="213"/>
        <v>2026</v>
      </c>
      <c r="AD1724" t="str">
        <f t="shared" si="214"/>
        <v/>
      </c>
      <c r="AE1724" t="str" cm="1">
        <f t="array" ref="AE1724">_xlfn.SWITCH(Y1724,"Saturday","Weekend","Sunday","Weekend","Weekday")</f>
        <v>Weekday</v>
      </c>
      <c r="AF1724" t="str">
        <f t="shared" si="215"/>
        <v>No</v>
      </c>
    </row>
    <row r="1725" spans="3:32" x14ac:dyDescent="0.25">
      <c r="C1725" t="s">
        <v>2729</v>
      </c>
      <c r="D1725" t="s">
        <v>297</v>
      </c>
      <c r="E1725" t="s">
        <v>55</v>
      </c>
      <c r="F1725">
        <v>2770</v>
      </c>
      <c r="G1725" s="9">
        <v>8300</v>
      </c>
      <c r="H1725">
        <v>1</v>
      </c>
      <c r="I1725" s="9">
        <f t="shared" si="208"/>
        <v>8300</v>
      </c>
      <c r="X1725" s="5">
        <v>46281</v>
      </c>
      <c r="Y1725" t="str">
        <f t="shared" si="209"/>
        <v>Wednesday</v>
      </c>
      <c r="Z1725">
        <f t="shared" si="210"/>
        <v>16</v>
      </c>
      <c r="AA1725">
        <f t="shared" si="211"/>
        <v>9</v>
      </c>
      <c r="AB1725" t="str">
        <f t="shared" si="212"/>
        <v>September</v>
      </c>
      <c r="AC1725">
        <f t="shared" si="213"/>
        <v>2026</v>
      </c>
      <c r="AD1725" t="str">
        <f t="shared" si="214"/>
        <v/>
      </c>
      <c r="AE1725" t="str" cm="1">
        <f t="array" ref="AE1725">_xlfn.SWITCH(Y1725,"Saturday","Weekend","Sunday","Weekend","Weekday")</f>
        <v>Weekday</v>
      </c>
      <c r="AF1725" t="str">
        <f t="shared" si="215"/>
        <v>No</v>
      </c>
    </row>
    <row r="1726" spans="3:32" x14ac:dyDescent="0.25">
      <c r="C1726" t="s">
        <v>2730</v>
      </c>
      <c r="D1726" t="s">
        <v>450</v>
      </c>
      <c r="E1726" t="s">
        <v>177</v>
      </c>
      <c r="F1726">
        <v>2760</v>
      </c>
      <c r="G1726" s="9">
        <v>6100</v>
      </c>
      <c r="H1726">
        <v>1</v>
      </c>
      <c r="I1726" s="9">
        <f t="shared" si="208"/>
        <v>6100</v>
      </c>
      <c r="X1726" s="5">
        <v>46282</v>
      </c>
      <c r="Y1726" t="str">
        <f t="shared" si="209"/>
        <v>Thursday</v>
      </c>
      <c r="Z1726">
        <f t="shared" si="210"/>
        <v>17</v>
      </c>
      <c r="AA1726">
        <f t="shared" si="211"/>
        <v>9</v>
      </c>
      <c r="AB1726" t="str">
        <f t="shared" si="212"/>
        <v>September</v>
      </c>
      <c r="AC1726">
        <f t="shared" si="213"/>
        <v>2026</v>
      </c>
      <c r="AD1726" t="str">
        <f t="shared" si="214"/>
        <v/>
      </c>
      <c r="AE1726" t="str" cm="1">
        <f t="array" ref="AE1726">_xlfn.SWITCH(Y1726,"Saturday","Weekend","Sunday","Weekend","Weekday")</f>
        <v>Weekday</v>
      </c>
      <c r="AF1726" t="str">
        <f t="shared" si="215"/>
        <v>No</v>
      </c>
    </row>
    <row r="1727" spans="3:32" x14ac:dyDescent="0.25">
      <c r="C1727" t="s">
        <v>2731</v>
      </c>
      <c r="D1727" t="s">
        <v>186</v>
      </c>
      <c r="E1727" t="s">
        <v>109</v>
      </c>
      <c r="F1727">
        <v>3000</v>
      </c>
      <c r="G1727" s="9">
        <v>970</v>
      </c>
      <c r="H1727">
        <v>1</v>
      </c>
      <c r="I1727" s="9">
        <f t="shared" si="208"/>
        <v>970</v>
      </c>
      <c r="X1727" s="5">
        <v>46283</v>
      </c>
      <c r="Y1727" t="str">
        <f t="shared" si="209"/>
        <v>Friday</v>
      </c>
      <c r="Z1727">
        <f t="shared" si="210"/>
        <v>18</v>
      </c>
      <c r="AA1727">
        <f t="shared" si="211"/>
        <v>9</v>
      </c>
      <c r="AB1727" t="str">
        <f t="shared" si="212"/>
        <v>September</v>
      </c>
      <c r="AC1727">
        <f t="shared" si="213"/>
        <v>2026</v>
      </c>
      <c r="AD1727" t="str">
        <f t="shared" si="214"/>
        <v/>
      </c>
      <c r="AE1727" t="str" cm="1">
        <f t="array" ref="AE1727">_xlfn.SWITCH(Y1727,"Saturday","Weekend","Sunday","Weekend","Weekday")</f>
        <v>Weekday</v>
      </c>
      <c r="AF1727" t="str">
        <f t="shared" si="215"/>
        <v>No</v>
      </c>
    </row>
    <row r="1728" spans="3:32" x14ac:dyDescent="0.25">
      <c r="C1728" t="s">
        <v>2732</v>
      </c>
      <c r="D1728" t="s">
        <v>370</v>
      </c>
      <c r="E1728" t="s">
        <v>105</v>
      </c>
      <c r="F1728">
        <v>2740</v>
      </c>
      <c r="G1728" s="9">
        <v>4400</v>
      </c>
      <c r="H1728">
        <v>1</v>
      </c>
      <c r="I1728" s="9">
        <f t="shared" si="208"/>
        <v>4400</v>
      </c>
      <c r="X1728" s="5">
        <v>46284</v>
      </c>
      <c r="Y1728" t="str">
        <f t="shared" si="209"/>
        <v>Saturday</v>
      </c>
      <c r="Z1728">
        <f t="shared" si="210"/>
        <v>19</v>
      </c>
      <c r="AA1728">
        <f t="shared" si="211"/>
        <v>9</v>
      </c>
      <c r="AB1728" t="str">
        <f t="shared" si="212"/>
        <v>September</v>
      </c>
      <c r="AC1728">
        <f t="shared" si="213"/>
        <v>2026</v>
      </c>
      <c r="AD1728" t="str">
        <f t="shared" si="214"/>
        <v/>
      </c>
      <c r="AE1728" t="str" cm="1">
        <f t="array" ref="AE1728">_xlfn.SWITCH(Y1728,"Saturday","Weekend","Sunday","Weekend","Weekday")</f>
        <v>Weekend</v>
      </c>
      <c r="AF1728" t="str">
        <f t="shared" si="215"/>
        <v>Yes</v>
      </c>
    </row>
    <row r="1729" spans="3:32" x14ac:dyDescent="0.25">
      <c r="C1729" t="s">
        <v>2733</v>
      </c>
      <c r="D1729" t="s">
        <v>282</v>
      </c>
      <c r="E1729" t="s">
        <v>177</v>
      </c>
      <c r="F1729">
        <v>2870</v>
      </c>
      <c r="G1729" s="9">
        <v>700</v>
      </c>
      <c r="H1729">
        <v>1</v>
      </c>
      <c r="I1729" s="9">
        <f t="shared" si="208"/>
        <v>700</v>
      </c>
      <c r="X1729" s="5">
        <v>46285</v>
      </c>
      <c r="Y1729" t="str">
        <f t="shared" si="209"/>
        <v>Sunday</v>
      </c>
      <c r="Z1729">
        <f t="shared" si="210"/>
        <v>20</v>
      </c>
      <c r="AA1729">
        <f t="shared" si="211"/>
        <v>9</v>
      </c>
      <c r="AB1729" t="str">
        <f t="shared" si="212"/>
        <v>September</v>
      </c>
      <c r="AC1729">
        <f t="shared" si="213"/>
        <v>2026</v>
      </c>
      <c r="AD1729" t="str">
        <f t="shared" si="214"/>
        <v/>
      </c>
      <c r="AE1729" t="str" cm="1">
        <f t="array" ref="AE1729">_xlfn.SWITCH(Y1729,"Saturday","Weekend","Sunday","Weekend","Weekday")</f>
        <v>Weekend</v>
      </c>
      <c r="AF1729" t="str">
        <f t="shared" si="215"/>
        <v>Yes</v>
      </c>
    </row>
    <row r="1730" spans="3:32" x14ac:dyDescent="0.25">
      <c r="C1730" t="s">
        <v>2734</v>
      </c>
      <c r="D1730" t="s">
        <v>180</v>
      </c>
      <c r="E1730" t="s">
        <v>44</v>
      </c>
      <c r="F1730">
        <v>2980</v>
      </c>
      <c r="G1730" s="9">
        <v>7100</v>
      </c>
      <c r="H1730">
        <v>4</v>
      </c>
      <c r="I1730" s="9">
        <f t="shared" si="208"/>
        <v>28400</v>
      </c>
      <c r="X1730" s="5">
        <v>46286</v>
      </c>
      <c r="Y1730" t="str">
        <f t="shared" si="209"/>
        <v>Monday</v>
      </c>
      <c r="Z1730">
        <f t="shared" si="210"/>
        <v>21</v>
      </c>
      <c r="AA1730">
        <f t="shared" si="211"/>
        <v>9</v>
      </c>
      <c r="AB1730" t="str">
        <f t="shared" si="212"/>
        <v>September</v>
      </c>
      <c r="AC1730">
        <f t="shared" si="213"/>
        <v>2026</v>
      </c>
      <c r="AD1730" t="str">
        <f t="shared" si="214"/>
        <v/>
      </c>
      <c r="AE1730" t="str" cm="1">
        <f t="array" ref="AE1730">_xlfn.SWITCH(Y1730,"Saturday","Weekend","Sunday","Weekend","Weekday")</f>
        <v>Weekday</v>
      </c>
      <c r="AF1730" t="str">
        <f t="shared" si="215"/>
        <v>No</v>
      </c>
    </row>
    <row r="1731" spans="3:32" x14ac:dyDescent="0.25">
      <c r="C1731" t="s">
        <v>2735</v>
      </c>
      <c r="D1731" t="s">
        <v>314</v>
      </c>
      <c r="E1731" t="s">
        <v>173</v>
      </c>
      <c r="F1731">
        <v>2920</v>
      </c>
      <c r="G1731" s="9">
        <v>52</v>
      </c>
      <c r="H1731">
        <v>1</v>
      </c>
      <c r="I1731" s="9">
        <f t="shared" si="208"/>
        <v>52</v>
      </c>
      <c r="X1731" s="5">
        <v>46287</v>
      </c>
      <c r="Y1731" t="str">
        <f t="shared" si="209"/>
        <v>Tuesday</v>
      </c>
      <c r="Z1731">
        <f t="shared" si="210"/>
        <v>22</v>
      </c>
      <c r="AA1731">
        <f t="shared" si="211"/>
        <v>9</v>
      </c>
      <c r="AB1731" t="str">
        <f t="shared" si="212"/>
        <v>September</v>
      </c>
      <c r="AC1731">
        <f t="shared" si="213"/>
        <v>2026</v>
      </c>
      <c r="AD1731" t="str">
        <f t="shared" si="214"/>
        <v/>
      </c>
      <c r="AE1731" t="str" cm="1">
        <f t="array" ref="AE1731">_xlfn.SWITCH(Y1731,"Saturday","Weekend","Sunday","Weekend","Weekday")</f>
        <v>Weekday</v>
      </c>
      <c r="AF1731" t="str">
        <f t="shared" si="215"/>
        <v>No</v>
      </c>
    </row>
    <row r="1732" spans="3:32" x14ac:dyDescent="0.25">
      <c r="C1732" t="s">
        <v>2736</v>
      </c>
      <c r="D1732" t="s">
        <v>221</v>
      </c>
      <c r="E1732" t="s">
        <v>117</v>
      </c>
      <c r="F1732">
        <v>2770</v>
      </c>
      <c r="G1732" s="9">
        <v>89</v>
      </c>
      <c r="H1732">
        <v>1</v>
      </c>
      <c r="I1732" s="9">
        <f t="shared" si="208"/>
        <v>89</v>
      </c>
      <c r="X1732" s="5">
        <v>46288</v>
      </c>
      <c r="Y1732" t="str">
        <f t="shared" si="209"/>
        <v>Wednesday</v>
      </c>
      <c r="Z1732">
        <f t="shared" si="210"/>
        <v>23</v>
      </c>
      <c r="AA1732">
        <f t="shared" si="211"/>
        <v>9</v>
      </c>
      <c r="AB1732" t="str">
        <f t="shared" si="212"/>
        <v>September</v>
      </c>
      <c r="AC1732">
        <f t="shared" si="213"/>
        <v>2026</v>
      </c>
      <c r="AD1732" t="str">
        <f t="shared" si="214"/>
        <v/>
      </c>
      <c r="AE1732" t="str" cm="1">
        <f t="array" ref="AE1732">_xlfn.SWITCH(Y1732,"Saturday","Weekend","Sunday","Weekend","Weekday")</f>
        <v>Weekday</v>
      </c>
      <c r="AF1732" t="str">
        <f t="shared" si="215"/>
        <v>No</v>
      </c>
    </row>
    <row r="1733" spans="3:32" x14ac:dyDescent="0.25">
      <c r="C1733" t="s">
        <v>2737</v>
      </c>
      <c r="D1733" t="s">
        <v>250</v>
      </c>
      <c r="E1733" t="s">
        <v>165</v>
      </c>
      <c r="F1733">
        <v>3000</v>
      </c>
      <c r="G1733" s="9">
        <v>450</v>
      </c>
      <c r="H1733">
        <v>1</v>
      </c>
      <c r="I1733" s="9">
        <f t="shared" si="208"/>
        <v>450</v>
      </c>
      <c r="X1733" s="5">
        <v>46289</v>
      </c>
      <c r="Y1733" t="str">
        <f t="shared" si="209"/>
        <v>Thursday</v>
      </c>
      <c r="Z1733">
        <f t="shared" si="210"/>
        <v>24</v>
      </c>
      <c r="AA1733">
        <f t="shared" si="211"/>
        <v>9</v>
      </c>
      <c r="AB1733" t="str">
        <f t="shared" si="212"/>
        <v>September</v>
      </c>
      <c r="AC1733">
        <f t="shared" si="213"/>
        <v>2026</v>
      </c>
      <c r="AD1733" t="str">
        <f t="shared" si="214"/>
        <v/>
      </c>
      <c r="AE1733" t="str" cm="1">
        <f t="array" ref="AE1733">_xlfn.SWITCH(Y1733,"Saturday","Weekend","Sunday","Weekend","Weekday")</f>
        <v>Weekday</v>
      </c>
      <c r="AF1733" t="str">
        <f t="shared" si="215"/>
        <v>No</v>
      </c>
    </row>
    <row r="1734" spans="3:32" x14ac:dyDescent="0.25">
      <c r="C1734" t="s">
        <v>2738</v>
      </c>
      <c r="D1734" t="s">
        <v>203</v>
      </c>
      <c r="E1734" t="s">
        <v>118</v>
      </c>
      <c r="F1734">
        <v>2800</v>
      </c>
      <c r="G1734" s="9">
        <v>270</v>
      </c>
      <c r="H1734">
        <v>1</v>
      </c>
      <c r="I1734" s="9">
        <f t="shared" si="208"/>
        <v>270</v>
      </c>
      <c r="X1734" s="5">
        <v>46290</v>
      </c>
      <c r="Y1734" t="str">
        <f t="shared" si="209"/>
        <v>Friday</v>
      </c>
      <c r="Z1734">
        <f t="shared" si="210"/>
        <v>25</v>
      </c>
      <c r="AA1734">
        <f t="shared" si="211"/>
        <v>9</v>
      </c>
      <c r="AB1734" t="str">
        <f t="shared" si="212"/>
        <v>September</v>
      </c>
      <c r="AC1734">
        <f t="shared" si="213"/>
        <v>2026</v>
      </c>
      <c r="AD1734" t="str">
        <f t="shared" si="214"/>
        <v/>
      </c>
      <c r="AE1734" t="str" cm="1">
        <f t="array" ref="AE1734">_xlfn.SWITCH(Y1734,"Saturday","Weekend","Sunday","Weekend","Weekday")</f>
        <v>Weekday</v>
      </c>
      <c r="AF1734" t="str">
        <f t="shared" si="215"/>
        <v>No</v>
      </c>
    </row>
    <row r="1735" spans="3:32" x14ac:dyDescent="0.25">
      <c r="C1735" t="s">
        <v>2739</v>
      </c>
      <c r="D1735" t="s">
        <v>404</v>
      </c>
      <c r="E1735" t="s">
        <v>134</v>
      </c>
      <c r="F1735">
        <v>2820</v>
      </c>
      <c r="G1735" s="9">
        <v>8600</v>
      </c>
      <c r="H1735">
        <v>1</v>
      </c>
      <c r="I1735" s="9">
        <f t="shared" ref="I1735:I1798" si="216">G1735*H1735</f>
        <v>8600</v>
      </c>
      <c r="X1735" s="5">
        <v>46291</v>
      </c>
      <c r="Y1735" t="str">
        <f t="shared" ref="Y1735:Y1798" si="217">TEXT(X1735,"dddd")</f>
        <v>Saturday</v>
      </c>
      <c r="Z1735">
        <f t="shared" ref="Z1735:Z1798" si="218">DAY(X1735)</f>
        <v>26</v>
      </c>
      <c r="AA1735">
        <f t="shared" ref="AA1735:AA1798" si="219">MONTH(X1735)</f>
        <v>9</v>
      </c>
      <c r="AB1735" t="str">
        <f t="shared" ref="AB1735:AB1798" si="220">TEXT(X1735,"mmmm")</f>
        <v>September</v>
      </c>
      <c r="AC1735">
        <f t="shared" ref="AC1735:AC1798" si="221">YEAR(X1735)</f>
        <v>2026</v>
      </c>
      <c r="AD1735" t="str">
        <f t="shared" ref="AD1735:AD1798" si="222">_xlfn.XLOOKUP(X1735,$AH$6:$AH$105,$AI$6:$AI$105,"")</f>
        <v/>
      </c>
      <c r="AE1735" t="str" cm="1">
        <f t="array" ref="AE1735">_xlfn.SWITCH(Y1735,"Saturday","Weekend","Sunday","Weekend","Weekday")</f>
        <v>Weekend</v>
      </c>
      <c r="AF1735" t="str">
        <f t="shared" ref="AF1735:AF1798" si="223">IF(OR(NOT(AD1735=""),AE1735="Weekend"),"Yes","No")</f>
        <v>Yes</v>
      </c>
    </row>
    <row r="1736" spans="3:32" x14ac:dyDescent="0.25">
      <c r="C1736" t="s">
        <v>2740</v>
      </c>
      <c r="D1736" t="s">
        <v>453</v>
      </c>
      <c r="E1736" t="s">
        <v>170</v>
      </c>
      <c r="F1736">
        <v>2710</v>
      </c>
      <c r="G1736" s="9">
        <v>10</v>
      </c>
      <c r="H1736">
        <v>6</v>
      </c>
      <c r="I1736" s="9">
        <f t="shared" si="216"/>
        <v>60</v>
      </c>
      <c r="X1736" s="5">
        <v>46292</v>
      </c>
      <c r="Y1736" t="str">
        <f t="shared" si="217"/>
        <v>Sunday</v>
      </c>
      <c r="Z1736">
        <f t="shared" si="218"/>
        <v>27</v>
      </c>
      <c r="AA1736">
        <f t="shared" si="219"/>
        <v>9</v>
      </c>
      <c r="AB1736" t="str">
        <f t="shared" si="220"/>
        <v>September</v>
      </c>
      <c r="AC1736">
        <f t="shared" si="221"/>
        <v>2026</v>
      </c>
      <c r="AD1736" t="str">
        <f t="shared" si="222"/>
        <v/>
      </c>
      <c r="AE1736" t="str" cm="1">
        <f t="array" ref="AE1736">_xlfn.SWITCH(Y1736,"Saturday","Weekend","Sunday","Weekend","Weekday")</f>
        <v>Weekend</v>
      </c>
      <c r="AF1736" t="str">
        <f t="shared" si="223"/>
        <v>Yes</v>
      </c>
    </row>
    <row r="1737" spans="3:32" x14ac:dyDescent="0.25">
      <c r="C1737" t="s">
        <v>2741</v>
      </c>
      <c r="D1737" t="s">
        <v>316</v>
      </c>
      <c r="E1737" t="s">
        <v>22</v>
      </c>
      <c r="F1737">
        <v>2740</v>
      </c>
      <c r="G1737" s="9">
        <v>2300</v>
      </c>
      <c r="H1737">
        <v>5</v>
      </c>
      <c r="I1737" s="9">
        <f t="shared" si="216"/>
        <v>11500</v>
      </c>
      <c r="X1737" s="5">
        <v>46293</v>
      </c>
      <c r="Y1737" t="str">
        <f t="shared" si="217"/>
        <v>Monday</v>
      </c>
      <c r="Z1737">
        <f t="shared" si="218"/>
        <v>28</v>
      </c>
      <c r="AA1737">
        <f t="shared" si="219"/>
        <v>9</v>
      </c>
      <c r="AB1737" t="str">
        <f t="shared" si="220"/>
        <v>September</v>
      </c>
      <c r="AC1737">
        <f t="shared" si="221"/>
        <v>2026</v>
      </c>
      <c r="AD1737" t="str">
        <f t="shared" si="222"/>
        <v/>
      </c>
      <c r="AE1737" t="str" cm="1">
        <f t="array" ref="AE1737">_xlfn.SWITCH(Y1737,"Saturday","Weekend","Sunday","Weekend","Weekday")</f>
        <v>Weekday</v>
      </c>
      <c r="AF1737" t="str">
        <f t="shared" si="223"/>
        <v>No</v>
      </c>
    </row>
    <row r="1738" spans="3:32" x14ac:dyDescent="0.25">
      <c r="C1738" t="s">
        <v>2742</v>
      </c>
      <c r="D1738" t="s">
        <v>213</v>
      </c>
      <c r="E1738" t="s">
        <v>175</v>
      </c>
      <c r="F1738">
        <v>2810</v>
      </c>
      <c r="G1738" s="9">
        <v>11</v>
      </c>
      <c r="H1738">
        <v>2</v>
      </c>
      <c r="I1738" s="9">
        <f t="shared" si="216"/>
        <v>22</v>
      </c>
      <c r="X1738" s="5">
        <v>46294</v>
      </c>
      <c r="Y1738" t="str">
        <f t="shared" si="217"/>
        <v>Tuesday</v>
      </c>
      <c r="Z1738">
        <f t="shared" si="218"/>
        <v>29</v>
      </c>
      <c r="AA1738">
        <f t="shared" si="219"/>
        <v>9</v>
      </c>
      <c r="AB1738" t="str">
        <f t="shared" si="220"/>
        <v>September</v>
      </c>
      <c r="AC1738">
        <f t="shared" si="221"/>
        <v>2026</v>
      </c>
      <c r="AD1738" t="str">
        <f t="shared" si="222"/>
        <v/>
      </c>
      <c r="AE1738" t="str" cm="1">
        <f t="array" ref="AE1738">_xlfn.SWITCH(Y1738,"Saturday","Weekend","Sunday","Weekend","Weekday")</f>
        <v>Weekday</v>
      </c>
      <c r="AF1738" t="str">
        <f t="shared" si="223"/>
        <v>No</v>
      </c>
    </row>
    <row r="1739" spans="3:32" x14ac:dyDescent="0.25">
      <c r="C1739" t="s">
        <v>2743</v>
      </c>
      <c r="D1739" t="s">
        <v>282</v>
      </c>
      <c r="E1739" t="s">
        <v>115</v>
      </c>
      <c r="F1739">
        <v>2900</v>
      </c>
      <c r="G1739" s="9">
        <v>71</v>
      </c>
      <c r="H1739">
        <v>1</v>
      </c>
      <c r="I1739" s="9">
        <f t="shared" si="216"/>
        <v>71</v>
      </c>
      <c r="X1739" s="5">
        <v>46295</v>
      </c>
      <c r="Y1739" t="str">
        <f t="shared" si="217"/>
        <v>Wednesday</v>
      </c>
      <c r="Z1739">
        <f t="shared" si="218"/>
        <v>30</v>
      </c>
      <c r="AA1739">
        <f t="shared" si="219"/>
        <v>9</v>
      </c>
      <c r="AB1739" t="str">
        <f t="shared" si="220"/>
        <v>September</v>
      </c>
      <c r="AC1739">
        <f t="shared" si="221"/>
        <v>2026</v>
      </c>
      <c r="AD1739" t="str">
        <f t="shared" si="222"/>
        <v/>
      </c>
      <c r="AE1739" t="str" cm="1">
        <f t="array" ref="AE1739">_xlfn.SWITCH(Y1739,"Saturday","Weekend","Sunday","Weekend","Weekday")</f>
        <v>Weekday</v>
      </c>
      <c r="AF1739" t="str">
        <f t="shared" si="223"/>
        <v>No</v>
      </c>
    </row>
    <row r="1740" spans="3:32" x14ac:dyDescent="0.25">
      <c r="C1740" t="s">
        <v>2744</v>
      </c>
      <c r="D1740" t="s">
        <v>395</v>
      </c>
      <c r="E1740" t="s">
        <v>175</v>
      </c>
      <c r="F1740">
        <v>2920</v>
      </c>
      <c r="G1740" s="9">
        <v>9600</v>
      </c>
      <c r="H1740">
        <v>3</v>
      </c>
      <c r="I1740" s="9">
        <f t="shared" si="216"/>
        <v>28800</v>
      </c>
      <c r="X1740" s="5">
        <v>46296</v>
      </c>
      <c r="Y1740" t="str">
        <f t="shared" si="217"/>
        <v>Thursday</v>
      </c>
      <c r="Z1740">
        <f t="shared" si="218"/>
        <v>1</v>
      </c>
      <c r="AA1740">
        <f t="shared" si="219"/>
        <v>10</v>
      </c>
      <c r="AB1740" t="str">
        <f t="shared" si="220"/>
        <v>October</v>
      </c>
      <c r="AC1740">
        <f t="shared" si="221"/>
        <v>2026</v>
      </c>
      <c r="AD1740" t="str">
        <f t="shared" si="222"/>
        <v/>
      </c>
      <c r="AE1740" t="str" cm="1">
        <f t="array" ref="AE1740">_xlfn.SWITCH(Y1740,"Saturday","Weekend","Sunday","Weekend","Weekday")</f>
        <v>Weekday</v>
      </c>
      <c r="AF1740" t="str">
        <f t="shared" si="223"/>
        <v>No</v>
      </c>
    </row>
    <row r="1741" spans="3:32" x14ac:dyDescent="0.25">
      <c r="C1741" t="s">
        <v>2745</v>
      </c>
      <c r="D1741" t="s">
        <v>339</v>
      </c>
      <c r="E1741" t="s">
        <v>163</v>
      </c>
      <c r="F1741">
        <v>2840</v>
      </c>
      <c r="G1741" s="9">
        <v>330</v>
      </c>
      <c r="H1741">
        <v>4</v>
      </c>
      <c r="I1741" s="9">
        <f t="shared" si="216"/>
        <v>1320</v>
      </c>
      <c r="X1741" s="5">
        <v>46297</v>
      </c>
      <c r="Y1741" t="str">
        <f t="shared" si="217"/>
        <v>Friday</v>
      </c>
      <c r="Z1741">
        <f t="shared" si="218"/>
        <v>2</v>
      </c>
      <c r="AA1741">
        <f t="shared" si="219"/>
        <v>10</v>
      </c>
      <c r="AB1741" t="str">
        <f t="shared" si="220"/>
        <v>October</v>
      </c>
      <c r="AC1741">
        <f t="shared" si="221"/>
        <v>2026</v>
      </c>
      <c r="AD1741" t="str">
        <f t="shared" si="222"/>
        <v/>
      </c>
      <c r="AE1741" t="str" cm="1">
        <f t="array" ref="AE1741">_xlfn.SWITCH(Y1741,"Saturday","Weekend","Sunday","Weekend","Weekday")</f>
        <v>Weekday</v>
      </c>
      <c r="AF1741" t="str">
        <f t="shared" si="223"/>
        <v>No</v>
      </c>
    </row>
    <row r="1742" spans="3:32" x14ac:dyDescent="0.25">
      <c r="C1742" t="s">
        <v>2746</v>
      </c>
      <c r="D1742" t="s">
        <v>279</v>
      </c>
      <c r="E1742" t="s">
        <v>73</v>
      </c>
      <c r="F1742">
        <v>2880</v>
      </c>
      <c r="G1742" s="9">
        <v>90</v>
      </c>
      <c r="H1742">
        <v>1</v>
      </c>
      <c r="I1742" s="9">
        <f t="shared" si="216"/>
        <v>90</v>
      </c>
      <c r="X1742" s="5">
        <v>46298</v>
      </c>
      <c r="Y1742" t="str">
        <f t="shared" si="217"/>
        <v>Saturday</v>
      </c>
      <c r="Z1742">
        <f t="shared" si="218"/>
        <v>3</v>
      </c>
      <c r="AA1742">
        <f t="shared" si="219"/>
        <v>10</v>
      </c>
      <c r="AB1742" t="str">
        <f t="shared" si="220"/>
        <v>October</v>
      </c>
      <c r="AC1742">
        <f t="shared" si="221"/>
        <v>2026</v>
      </c>
      <c r="AD1742" t="str">
        <f t="shared" si="222"/>
        <v/>
      </c>
      <c r="AE1742" t="str" cm="1">
        <f t="array" ref="AE1742">_xlfn.SWITCH(Y1742,"Saturday","Weekend","Sunday","Weekend","Weekday")</f>
        <v>Weekend</v>
      </c>
      <c r="AF1742" t="str">
        <f t="shared" si="223"/>
        <v>Yes</v>
      </c>
    </row>
    <row r="1743" spans="3:32" x14ac:dyDescent="0.25">
      <c r="C1743" t="s">
        <v>2747</v>
      </c>
      <c r="D1743" t="s">
        <v>235</v>
      </c>
      <c r="E1743" t="s">
        <v>156</v>
      </c>
      <c r="F1743">
        <v>2760</v>
      </c>
      <c r="G1743" s="9">
        <v>580</v>
      </c>
      <c r="H1743">
        <v>10</v>
      </c>
      <c r="I1743" s="9">
        <f t="shared" si="216"/>
        <v>5800</v>
      </c>
      <c r="X1743" s="5">
        <v>46299</v>
      </c>
      <c r="Y1743" t="str">
        <f t="shared" si="217"/>
        <v>Sunday</v>
      </c>
      <c r="Z1743">
        <f t="shared" si="218"/>
        <v>4</v>
      </c>
      <c r="AA1743">
        <f t="shared" si="219"/>
        <v>10</v>
      </c>
      <c r="AB1743" t="str">
        <f t="shared" si="220"/>
        <v>October</v>
      </c>
      <c r="AC1743">
        <f t="shared" si="221"/>
        <v>2026</v>
      </c>
      <c r="AD1743" t="str">
        <f t="shared" si="222"/>
        <v/>
      </c>
      <c r="AE1743" t="str" cm="1">
        <f t="array" ref="AE1743">_xlfn.SWITCH(Y1743,"Saturday","Weekend","Sunday","Weekend","Weekday")</f>
        <v>Weekend</v>
      </c>
      <c r="AF1743" t="str">
        <f t="shared" si="223"/>
        <v>Yes</v>
      </c>
    </row>
    <row r="1744" spans="3:32" x14ac:dyDescent="0.25">
      <c r="C1744" t="s">
        <v>2748</v>
      </c>
      <c r="D1744" t="s">
        <v>385</v>
      </c>
      <c r="E1744" t="s">
        <v>50</v>
      </c>
      <c r="F1744">
        <v>2870</v>
      </c>
      <c r="G1744" s="9">
        <v>6900</v>
      </c>
      <c r="H1744">
        <v>1</v>
      </c>
      <c r="I1744" s="9">
        <f t="shared" si="216"/>
        <v>6900</v>
      </c>
      <c r="X1744" s="5">
        <v>46300</v>
      </c>
      <c r="Y1744" t="str">
        <f t="shared" si="217"/>
        <v>Monday</v>
      </c>
      <c r="Z1744">
        <f t="shared" si="218"/>
        <v>5</v>
      </c>
      <c r="AA1744">
        <f t="shared" si="219"/>
        <v>10</v>
      </c>
      <c r="AB1744" t="str">
        <f t="shared" si="220"/>
        <v>October</v>
      </c>
      <c r="AC1744">
        <f t="shared" si="221"/>
        <v>2026</v>
      </c>
      <c r="AD1744" t="str">
        <f t="shared" si="222"/>
        <v/>
      </c>
      <c r="AE1744" t="str" cm="1">
        <f t="array" ref="AE1744">_xlfn.SWITCH(Y1744,"Saturday","Weekend","Sunday","Weekend","Weekday")</f>
        <v>Weekday</v>
      </c>
      <c r="AF1744" t="str">
        <f t="shared" si="223"/>
        <v>No</v>
      </c>
    </row>
    <row r="1745" spans="3:32" x14ac:dyDescent="0.25">
      <c r="C1745" t="s">
        <v>2749</v>
      </c>
      <c r="D1745" t="s">
        <v>301</v>
      </c>
      <c r="E1745" t="s">
        <v>105</v>
      </c>
      <c r="F1745">
        <v>2740</v>
      </c>
      <c r="G1745" s="9">
        <v>8000</v>
      </c>
      <c r="H1745">
        <v>2</v>
      </c>
      <c r="I1745" s="9">
        <f t="shared" si="216"/>
        <v>16000</v>
      </c>
      <c r="X1745" s="5">
        <v>46301</v>
      </c>
      <c r="Y1745" t="str">
        <f t="shared" si="217"/>
        <v>Tuesday</v>
      </c>
      <c r="Z1745">
        <f t="shared" si="218"/>
        <v>6</v>
      </c>
      <c r="AA1745">
        <f t="shared" si="219"/>
        <v>10</v>
      </c>
      <c r="AB1745" t="str">
        <f t="shared" si="220"/>
        <v>October</v>
      </c>
      <c r="AC1745">
        <f t="shared" si="221"/>
        <v>2026</v>
      </c>
      <c r="AD1745" t="str">
        <f t="shared" si="222"/>
        <v/>
      </c>
      <c r="AE1745" t="str" cm="1">
        <f t="array" ref="AE1745">_xlfn.SWITCH(Y1745,"Saturday","Weekend","Sunday","Weekend","Weekday")</f>
        <v>Weekday</v>
      </c>
      <c r="AF1745" t="str">
        <f t="shared" si="223"/>
        <v>No</v>
      </c>
    </row>
    <row r="1746" spans="3:32" x14ac:dyDescent="0.25">
      <c r="C1746" t="s">
        <v>2750</v>
      </c>
      <c r="D1746" t="s">
        <v>337</v>
      </c>
      <c r="E1746" t="s">
        <v>150</v>
      </c>
      <c r="F1746">
        <v>2760</v>
      </c>
      <c r="G1746" s="9">
        <v>2000</v>
      </c>
      <c r="H1746">
        <v>1</v>
      </c>
      <c r="I1746" s="9">
        <f t="shared" si="216"/>
        <v>2000</v>
      </c>
      <c r="X1746" s="5">
        <v>46302</v>
      </c>
      <c r="Y1746" t="str">
        <f t="shared" si="217"/>
        <v>Wednesday</v>
      </c>
      <c r="Z1746">
        <f t="shared" si="218"/>
        <v>7</v>
      </c>
      <c r="AA1746">
        <f t="shared" si="219"/>
        <v>10</v>
      </c>
      <c r="AB1746" t="str">
        <f t="shared" si="220"/>
        <v>October</v>
      </c>
      <c r="AC1746">
        <f t="shared" si="221"/>
        <v>2026</v>
      </c>
      <c r="AD1746" t="str">
        <f t="shared" si="222"/>
        <v/>
      </c>
      <c r="AE1746" t="str" cm="1">
        <f t="array" ref="AE1746">_xlfn.SWITCH(Y1746,"Saturday","Weekend","Sunday","Weekend","Weekday")</f>
        <v>Weekday</v>
      </c>
      <c r="AF1746" t="str">
        <f t="shared" si="223"/>
        <v>No</v>
      </c>
    </row>
    <row r="1747" spans="3:32" x14ac:dyDescent="0.25">
      <c r="C1747" t="s">
        <v>2751</v>
      </c>
      <c r="D1747" t="s">
        <v>330</v>
      </c>
      <c r="E1747" t="s">
        <v>124</v>
      </c>
      <c r="F1747">
        <v>2850</v>
      </c>
      <c r="G1747" s="9">
        <v>9000</v>
      </c>
      <c r="H1747">
        <v>2</v>
      </c>
      <c r="I1747" s="9">
        <f t="shared" si="216"/>
        <v>18000</v>
      </c>
      <c r="X1747" s="5">
        <v>46303</v>
      </c>
      <c r="Y1747" t="str">
        <f t="shared" si="217"/>
        <v>Thursday</v>
      </c>
      <c r="Z1747">
        <f t="shared" si="218"/>
        <v>8</v>
      </c>
      <c r="AA1747">
        <f t="shared" si="219"/>
        <v>10</v>
      </c>
      <c r="AB1747" t="str">
        <f t="shared" si="220"/>
        <v>October</v>
      </c>
      <c r="AC1747">
        <f t="shared" si="221"/>
        <v>2026</v>
      </c>
      <c r="AD1747" t="str">
        <f t="shared" si="222"/>
        <v/>
      </c>
      <c r="AE1747" t="str" cm="1">
        <f t="array" ref="AE1747">_xlfn.SWITCH(Y1747,"Saturday","Weekend","Sunday","Weekend","Weekday")</f>
        <v>Weekday</v>
      </c>
      <c r="AF1747" t="str">
        <f t="shared" si="223"/>
        <v>No</v>
      </c>
    </row>
    <row r="1748" spans="3:32" x14ac:dyDescent="0.25">
      <c r="C1748" t="s">
        <v>2752</v>
      </c>
      <c r="D1748" t="s">
        <v>408</v>
      </c>
      <c r="E1748" t="s">
        <v>174</v>
      </c>
      <c r="F1748">
        <v>2980</v>
      </c>
      <c r="G1748" s="9">
        <v>3900</v>
      </c>
      <c r="H1748">
        <v>1</v>
      </c>
      <c r="I1748" s="9">
        <f t="shared" si="216"/>
        <v>3900</v>
      </c>
      <c r="X1748" s="5">
        <v>46304</v>
      </c>
      <c r="Y1748" t="str">
        <f t="shared" si="217"/>
        <v>Friday</v>
      </c>
      <c r="Z1748">
        <f t="shared" si="218"/>
        <v>9</v>
      </c>
      <c r="AA1748">
        <f t="shared" si="219"/>
        <v>10</v>
      </c>
      <c r="AB1748" t="str">
        <f t="shared" si="220"/>
        <v>October</v>
      </c>
      <c r="AC1748">
        <f t="shared" si="221"/>
        <v>2026</v>
      </c>
      <c r="AD1748" t="str">
        <f t="shared" si="222"/>
        <v/>
      </c>
      <c r="AE1748" t="str" cm="1">
        <f t="array" ref="AE1748">_xlfn.SWITCH(Y1748,"Saturday","Weekend","Sunday","Weekend","Weekday")</f>
        <v>Weekday</v>
      </c>
      <c r="AF1748" t="str">
        <f t="shared" si="223"/>
        <v>No</v>
      </c>
    </row>
    <row r="1749" spans="3:32" x14ac:dyDescent="0.25">
      <c r="C1749" t="s">
        <v>2753</v>
      </c>
      <c r="D1749" t="s">
        <v>406</v>
      </c>
      <c r="E1749" t="s">
        <v>93</v>
      </c>
      <c r="F1749">
        <v>2890</v>
      </c>
      <c r="G1749" s="9">
        <v>75</v>
      </c>
      <c r="H1749">
        <v>1</v>
      </c>
      <c r="I1749" s="9">
        <f t="shared" si="216"/>
        <v>75</v>
      </c>
      <c r="X1749" s="5">
        <v>46305</v>
      </c>
      <c r="Y1749" t="str">
        <f t="shared" si="217"/>
        <v>Saturday</v>
      </c>
      <c r="Z1749">
        <f t="shared" si="218"/>
        <v>10</v>
      </c>
      <c r="AA1749">
        <f t="shared" si="219"/>
        <v>10</v>
      </c>
      <c r="AB1749" t="str">
        <f t="shared" si="220"/>
        <v>October</v>
      </c>
      <c r="AC1749">
        <f t="shared" si="221"/>
        <v>2026</v>
      </c>
      <c r="AD1749" t="str">
        <f t="shared" si="222"/>
        <v/>
      </c>
      <c r="AE1749" t="str" cm="1">
        <f t="array" ref="AE1749">_xlfn.SWITCH(Y1749,"Saturday","Weekend","Sunday","Weekend","Weekday")</f>
        <v>Weekend</v>
      </c>
      <c r="AF1749" t="str">
        <f t="shared" si="223"/>
        <v>Yes</v>
      </c>
    </row>
    <row r="1750" spans="3:32" x14ac:dyDescent="0.25">
      <c r="C1750" t="s">
        <v>2754</v>
      </c>
      <c r="D1750" t="s">
        <v>388</v>
      </c>
      <c r="E1750" t="s">
        <v>161</v>
      </c>
      <c r="F1750">
        <v>2850</v>
      </c>
      <c r="G1750" s="9">
        <v>34</v>
      </c>
      <c r="H1750">
        <v>3</v>
      </c>
      <c r="I1750" s="9">
        <f t="shared" si="216"/>
        <v>102</v>
      </c>
      <c r="X1750" s="5">
        <v>46306</v>
      </c>
      <c r="Y1750" t="str">
        <f t="shared" si="217"/>
        <v>Sunday</v>
      </c>
      <c r="Z1750">
        <f t="shared" si="218"/>
        <v>11</v>
      </c>
      <c r="AA1750">
        <f t="shared" si="219"/>
        <v>10</v>
      </c>
      <c r="AB1750" t="str">
        <f t="shared" si="220"/>
        <v>October</v>
      </c>
      <c r="AC1750">
        <f t="shared" si="221"/>
        <v>2026</v>
      </c>
      <c r="AD1750" t="str">
        <f t="shared" si="222"/>
        <v/>
      </c>
      <c r="AE1750" t="str" cm="1">
        <f t="array" ref="AE1750">_xlfn.SWITCH(Y1750,"Saturday","Weekend","Sunday","Weekend","Weekday")</f>
        <v>Weekend</v>
      </c>
      <c r="AF1750" t="str">
        <f t="shared" si="223"/>
        <v>Yes</v>
      </c>
    </row>
    <row r="1751" spans="3:32" x14ac:dyDescent="0.25">
      <c r="C1751" t="s">
        <v>2755</v>
      </c>
      <c r="D1751" t="s">
        <v>184</v>
      </c>
      <c r="E1751" t="s">
        <v>34</v>
      </c>
      <c r="F1751">
        <v>2910</v>
      </c>
      <c r="G1751" s="9">
        <v>5400</v>
      </c>
      <c r="H1751">
        <v>4</v>
      </c>
      <c r="I1751" s="9">
        <f t="shared" si="216"/>
        <v>21600</v>
      </c>
      <c r="X1751" s="5">
        <v>46307</v>
      </c>
      <c r="Y1751" t="str">
        <f t="shared" si="217"/>
        <v>Monday</v>
      </c>
      <c r="Z1751">
        <f t="shared" si="218"/>
        <v>12</v>
      </c>
      <c r="AA1751">
        <f t="shared" si="219"/>
        <v>10</v>
      </c>
      <c r="AB1751" t="str">
        <f t="shared" si="220"/>
        <v>October</v>
      </c>
      <c r="AC1751">
        <f t="shared" si="221"/>
        <v>2026</v>
      </c>
      <c r="AD1751" t="str">
        <f t="shared" si="222"/>
        <v/>
      </c>
      <c r="AE1751" t="str" cm="1">
        <f t="array" ref="AE1751">_xlfn.SWITCH(Y1751,"Saturday","Weekend","Sunday","Weekend","Weekday")</f>
        <v>Weekday</v>
      </c>
      <c r="AF1751" t="str">
        <f t="shared" si="223"/>
        <v>No</v>
      </c>
    </row>
    <row r="1752" spans="3:32" x14ac:dyDescent="0.25">
      <c r="C1752" t="s">
        <v>2756</v>
      </c>
      <c r="D1752" t="s">
        <v>352</v>
      </c>
      <c r="E1752" t="s">
        <v>170</v>
      </c>
      <c r="F1752">
        <v>2760</v>
      </c>
      <c r="G1752" s="9">
        <v>15</v>
      </c>
      <c r="H1752">
        <v>4</v>
      </c>
      <c r="I1752" s="9">
        <f t="shared" si="216"/>
        <v>60</v>
      </c>
      <c r="X1752" s="5">
        <v>46308</v>
      </c>
      <c r="Y1752" t="str">
        <f t="shared" si="217"/>
        <v>Tuesday</v>
      </c>
      <c r="Z1752">
        <f t="shared" si="218"/>
        <v>13</v>
      </c>
      <c r="AA1752">
        <f t="shared" si="219"/>
        <v>10</v>
      </c>
      <c r="AB1752" t="str">
        <f t="shared" si="220"/>
        <v>October</v>
      </c>
      <c r="AC1752">
        <f t="shared" si="221"/>
        <v>2026</v>
      </c>
      <c r="AD1752" t="str">
        <f t="shared" si="222"/>
        <v/>
      </c>
      <c r="AE1752" t="str" cm="1">
        <f t="array" ref="AE1752">_xlfn.SWITCH(Y1752,"Saturday","Weekend","Sunday","Weekend","Weekday")</f>
        <v>Weekday</v>
      </c>
      <c r="AF1752" t="str">
        <f t="shared" si="223"/>
        <v>No</v>
      </c>
    </row>
    <row r="1753" spans="3:32" x14ac:dyDescent="0.25">
      <c r="C1753" t="s">
        <v>2757</v>
      </c>
      <c r="D1753" t="s">
        <v>450</v>
      </c>
      <c r="E1753" t="s">
        <v>154</v>
      </c>
      <c r="F1753">
        <v>2790</v>
      </c>
      <c r="G1753" s="9">
        <v>25</v>
      </c>
      <c r="H1753">
        <v>1</v>
      </c>
      <c r="I1753" s="9">
        <f t="shared" si="216"/>
        <v>25</v>
      </c>
      <c r="X1753" s="5">
        <v>46309</v>
      </c>
      <c r="Y1753" t="str">
        <f t="shared" si="217"/>
        <v>Wednesday</v>
      </c>
      <c r="Z1753">
        <f t="shared" si="218"/>
        <v>14</v>
      </c>
      <c r="AA1753">
        <f t="shared" si="219"/>
        <v>10</v>
      </c>
      <c r="AB1753" t="str">
        <f t="shared" si="220"/>
        <v>October</v>
      </c>
      <c r="AC1753">
        <f t="shared" si="221"/>
        <v>2026</v>
      </c>
      <c r="AD1753" t="str">
        <f t="shared" si="222"/>
        <v/>
      </c>
      <c r="AE1753" t="str" cm="1">
        <f t="array" ref="AE1753">_xlfn.SWITCH(Y1753,"Saturday","Weekend","Sunday","Weekend","Weekday")</f>
        <v>Weekday</v>
      </c>
      <c r="AF1753" t="str">
        <f t="shared" si="223"/>
        <v>No</v>
      </c>
    </row>
    <row r="1754" spans="3:32" x14ac:dyDescent="0.25">
      <c r="C1754" t="s">
        <v>2758</v>
      </c>
      <c r="D1754" t="s">
        <v>208</v>
      </c>
      <c r="E1754" t="s">
        <v>82</v>
      </c>
      <c r="F1754">
        <v>2920</v>
      </c>
      <c r="G1754" s="9">
        <v>7100</v>
      </c>
      <c r="H1754">
        <v>1</v>
      </c>
      <c r="I1754" s="9">
        <f t="shared" si="216"/>
        <v>7100</v>
      </c>
      <c r="X1754" s="5">
        <v>46310</v>
      </c>
      <c r="Y1754" t="str">
        <f t="shared" si="217"/>
        <v>Thursday</v>
      </c>
      <c r="Z1754">
        <f t="shared" si="218"/>
        <v>15</v>
      </c>
      <c r="AA1754">
        <f t="shared" si="219"/>
        <v>10</v>
      </c>
      <c r="AB1754" t="str">
        <f t="shared" si="220"/>
        <v>October</v>
      </c>
      <c r="AC1754">
        <f t="shared" si="221"/>
        <v>2026</v>
      </c>
      <c r="AD1754" t="str">
        <f t="shared" si="222"/>
        <v/>
      </c>
      <c r="AE1754" t="str" cm="1">
        <f t="array" ref="AE1754">_xlfn.SWITCH(Y1754,"Saturday","Weekend","Sunday","Weekend","Weekday")</f>
        <v>Weekday</v>
      </c>
      <c r="AF1754" t="str">
        <f t="shared" si="223"/>
        <v>No</v>
      </c>
    </row>
    <row r="1755" spans="3:32" x14ac:dyDescent="0.25">
      <c r="C1755" t="s">
        <v>2759</v>
      </c>
      <c r="D1755" t="s">
        <v>275</v>
      </c>
      <c r="E1755" t="s">
        <v>67</v>
      </c>
      <c r="F1755">
        <v>3000</v>
      </c>
      <c r="G1755" s="9">
        <v>69</v>
      </c>
      <c r="H1755">
        <v>1</v>
      </c>
      <c r="I1755" s="9">
        <f t="shared" si="216"/>
        <v>69</v>
      </c>
      <c r="X1755" s="5">
        <v>46311</v>
      </c>
      <c r="Y1755" t="str">
        <f t="shared" si="217"/>
        <v>Friday</v>
      </c>
      <c r="Z1755">
        <f t="shared" si="218"/>
        <v>16</v>
      </c>
      <c r="AA1755">
        <f t="shared" si="219"/>
        <v>10</v>
      </c>
      <c r="AB1755" t="str">
        <f t="shared" si="220"/>
        <v>October</v>
      </c>
      <c r="AC1755">
        <f t="shared" si="221"/>
        <v>2026</v>
      </c>
      <c r="AD1755" t="str">
        <f t="shared" si="222"/>
        <v/>
      </c>
      <c r="AE1755" t="str" cm="1">
        <f t="array" ref="AE1755">_xlfn.SWITCH(Y1755,"Saturday","Weekend","Sunday","Weekend","Weekday")</f>
        <v>Weekday</v>
      </c>
      <c r="AF1755" t="str">
        <f t="shared" si="223"/>
        <v>No</v>
      </c>
    </row>
    <row r="1756" spans="3:32" x14ac:dyDescent="0.25">
      <c r="C1756" t="s">
        <v>2760</v>
      </c>
      <c r="D1756" t="s">
        <v>230</v>
      </c>
      <c r="E1756" t="s">
        <v>153</v>
      </c>
      <c r="F1756">
        <v>2760</v>
      </c>
      <c r="G1756" s="9">
        <v>6900</v>
      </c>
      <c r="H1756">
        <v>1</v>
      </c>
      <c r="I1756" s="9">
        <f t="shared" si="216"/>
        <v>6900</v>
      </c>
      <c r="X1756" s="5">
        <v>46312</v>
      </c>
      <c r="Y1756" t="str">
        <f t="shared" si="217"/>
        <v>Saturday</v>
      </c>
      <c r="Z1756">
        <f t="shared" si="218"/>
        <v>17</v>
      </c>
      <c r="AA1756">
        <f t="shared" si="219"/>
        <v>10</v>
      </c>
      <c r="AB1756" t="str">
        <f t="shared" si="220"/>
        <v>October</v>
      </c>
      <c r="AC1756">
        <f t="shared" si="221"/>
        <v>2026</v>
      </c>
      <c r="AD1756" t="str">
        <f t="shared" si="222"/>
        <v/>
      </c>
      <c r="AE1756" t="str" cm="1">
        <f t="array" ref="AE1756">_xlfn.SWITCH(Y1756,"Saturday","Weekend","Sunday","Weekend","Weekday")</f>
        <v>Weekend</v>
      </c>
      <c r="AF1756" t="str">
        <f t="shared" si="223"/>
        <v>Yes</v>
      </c>
    </row>
    <row r="1757" spans="3:32" x14ac:dyDescent="0.25">
      <c r="C1757" t="s">
        <v>2761</v>
      </c>
      <c r="D1757" t="s">
        <v>186</v>
      </c>
      <c r="E1757" t="s">
        <v>149</v>
      </c>
      <c r="F1757">
        <v>2870</v>
      </c>
      <c r="G1757" s="9">
        <v>8800</v>
      </c>
      <c r="H1757">
        <v>1</v>
      </c>
      <c r="I1757" s="9">
        <f t="shared" si="216"/>
        <v>8800</v>
      </c>
      <c r="X1757" s="5">
        <v>46313</v>
      </c>
      <c r="Y1757" t="str">
        <f t="shared" si="217"/>
        <v>Sunday</v>
      </c>
      <c r="Z1757">
        <f t="shared" si="218"/>
        <v>18</v>
      </c>
      <c r="AA1757">
        <f t="shared" si="219"/>
        <v>10</v>
      </c>
      <c r="AB1757" t="str">
        <f t="shared" si="220"/>
        <v>October</v>
      </c>
      <c r="AC1757">
        <f t="shared" si="221"/>
        <v>2026</v>
      </c>
      <c r="AD1757" t="str">
        <f t="shared" si="222"/>
        <v/>
      </c>
      <c r="AE1757" t="str" cm="1">
        <f t="array" ref="AE1757">_xlfn.SWITCH(Y1757,"Saturday","Weekend","Sunday","Weekend","Weekday")</f>
        <v>Weekend</v>
      </c>
      <c r="AF1757" t="str">
        <f t="shared" si="223"/>
        <v>Yes</v>
      </c>
    </row>
    <row r="1758" spans="3:32" x14ac:dyDescent="0.25">
      <c r="C1758" t="s">
        <v>2762</v>
      </c>
      <c r="D1758" t="s">
        <v>215</v>
      </c>
      <c r="E1758" t="s">
        <v>125</v>
      </c>
      <c r="F1758">
        <v>2870</v>
      </c>
      <c r="G1758" s="9">
        <v>17</v>
      </c>
      <c r="H1758">
        <v>9</v>
      </c>
      <c r="I1758" s="9">
        <f t="shared" si="216"/>
        <v>153</v>
      </c>
      <c r="X1758" s="5">
        <v>46314</v>
      </c>
      <c r="Y1758" t="str">
        <f t="shared" si="217"/>
        <v>Monday</v>
      </c>
      <c r="Z1758">
        <f t="shared" si="218"/>
        <v>19</v>
      </c>
      <c r="AA1758">
        <f t="shared" si="219"/>
        <v>10</v>
      </c>
      <c r="AB1758" t="str">
        <f t="shared" si="220"/>
        <v>October</v>
      </c>
      <c r="AC1758">
        <f t="shared" si="221"/>
        <v>2026</v>
      </c>
      <c r="AD1758" t="str">
        <f t="shared" si="222"/>
        <v/>
      </c>
      <c r="AE1758" t="str" cm="1">
        <f t="array" ref="AE1758">_xlfn.SWITCH(Y1758,"Saturday","Weekend","Sunday","Weekend","Weekday")</f>
        <v>Weekday</v>
      </c>
      <c r="AF1758" t="str">
        <f t="shared" si="223"/>
        <v>No</v>
      </c>
    </row>
    <row r="1759" spans="3:32" x14ac:dyDescent="0.25">
      <c r="C1759" t="s">
        <v>2763</v>
      </c>
      <c r="D1759" t="s">
        <v>271</v>
      </c>
      <c r="E1759" t="s">
        <v>94</v>
      </c>
      <c r="F1759">
        <v>2880</v>
      </c>
      <c r="G1759" s="9">
        <v>83</v>
      </c>
      <c r="H1759">
        <v>10</v>
      </c>
      <c r="I1759" s="9">
        <f t="shared" si="216"/>
        <v>830</v>
      </c>
      <c r="X1759" s="5">
        <v>46315</v>
      </c>
      <c r="Y1759" t="str">
        <f t="shared" si="217"/>
        <v>Tuesday</v>
      </c>
      <c r="Z1759">
        <f t="shared" si="218"/>
        <v>20</v>
      </c>
      <c r="AA1759">
        <f t="shared" si="219"/>
        <v>10</v>
      </c>
      <c r="AB1759" t="str">
        <f t="shared" si="220"/>
        <v>October</v>
      </c>
      <c r="AC1759">
        <f t="shared" si="221"/>
        <v>2026</v>
      </c>
      <c r="AD1759" t="str">
        <f t="shared" si="222"/>
        <v/>
      </c>
      <c r="AE1759" t="str" cm="1">
        <f t="array" ref="AE1759">_xlfn.SWITCH(Y1759,"Saturday","Weekend","Sunday","Weekend","Weekday")</f>
        <v>Weekday</v>
      </c>
      <c r="AF1759" t="str">
        <f t="shared" si="223"/>
        <v>No</v>
      </c>
    </row>
    <row r="1760" spans="3:32" x14ac:dyDescent="0.25">
      <c r="C1760" t="s">
        <v>2764</v>
      </c>
      <c r="D1760" t="s">
        <v>380</v>
      </c>
      <c r="E1760" t="s">
        <v>92</v>
      </c>
      <c r="F1760">
        <v>2870</v>
      </c>
      <c r="G1760" s="9">
        <v>3900</v>
      </c>
      <c r="H1760">
        <v>1</v>
      </c>
      <c r="I1760" s="9">
        <f t="shared" si="216"/>
        <v>3900</v>
      </c>
      <c r="X1760" s="5">
        <v>46316</v>
      </c>
      <c r="Y1760" t="str">
        <f t="shared" si="217"/>
        <v>Wednesday</v>
      </c>
      <c r="Z1760">
        <f t="shared" si="218"/>
        <v>21</v>
      </c>
      <c r="AA1760">
        <f t="shared" si="219"/>
        <v>10</v>
      </c>
      <c r="AB1760" t="str">
        <f t="shared" si="220"/>
        <v>October</v>
      </c>
      <c r="AC1760">
        <f t="shared" si="221"/>
        <v>2026</v>
      </c>
      <c r="AD1760" t="str">
        <f t="shared" si="222"/>
        <v/>
      </c>
      <c r="AE1760" t="str" cm="1">
        <f t="array" ref="AE1760">_xlfn.SWITCH(Y1760,"Saturday","Weekend","Sunday","Weekend","Weekday")</f>
        <v>Weekday</v>
      </c>
      <c r="AF1760" t="str">
        <f t="shared" si="223"/>
        <v>No</v>
      </c>
    </row>
    <row r="1761" spans="3:32" x14ac:dyDescent="0.25">
      <c r="C1761" t="s">
        <v>2765</v>
      </c>
      <c r="D1761" t="s">
        <v>193</v>
      </c>
      <c r="E1761" t="s">
        <v>115</v>
      </c>
      <c r="F1761">
        <v>2910</v>
      </c>
      <c r="G1761" s="9">
        <v>36</v>
      </c>
      <c r="H1761">
        <v>1</v>
      </c>
      <c r="I1761" s="9">
        <f t="shared" si="216"/>
        <v>36</v>
      </c>
      <c r="X1761" s="5">
        <v>46317</v>
      </c>
      <c r="Y1761" t="str">
        <f t="shared" si="217"/>
        <v>Thursday</v>
      </c>
      <c r="Z1761">
        <f t="shared" si="218"/>
        <v>22</v>
      </c>
      <c r="AA1761">
        <f t="shared" si="219"/>
        <v>10</v>
      </c>
      <c r="AB1761" t="str">
        <f t="shared" si="220"/>
        <v>October</v>
      </c>
      <c r="AC1761">
        <f t="shared" si="221"/>
        <v>2026</v>
      </c>
      <c r="AD1761" t="str">
        <f t="shared" si="222"/>
        <v/>
      </c>
      <c r="AE1761" t="str" cm="1">
        <f t="array" ref="AE1761">_xlfn.SWITCH(Y1761,"Saturday","Weekend","Sunday","Weekend","Weekday")</f>
        <v>Weekday</v>
      </c>
      <c r="AF1761" t="str">
        <f t="shared" si="223"/>
        <v>No</v>
      </c>
    </row>
    <row r="1762" spans="3:32" x14ac:dyDescent="0.25">
      <c r="C1762" t="s">
        <v>2766</v>
      </c>
      <c r="D1762" t="s">
        <v>371</v>
      </c>
      <c r="E1762" t="s">
        <v>67</v>
      </c>
      <c r="F1762">
        <v>2740</v>
      </c>
      <c r="G1762" s="9">
        <v>640</v>
      </c>
      <c r="H1762">
        <v>1</v>
      </c>
      <c r="I1762" s="9">
        <f t="shared" si="216"/>
        <v>640</v>
      </c>
      <c r="X1762" s="5">
        <v>46318</v>
      </c>
      <c r="Y1762" t="str">
        <f t="shared" si="217"/>
        <v>Friday</v>
      </c>
      <c r="Z1762">
        <f t="shared" si="218"/>
        <v>23</v>
      </c>
      <c r="AA1762">
        <f t="shared" si="219"/>
        <v>10</v>
      </c>
      <c r="AB1762" t="str">
        <f t="shared" si="220"/>
        <v>October</v>
      </c>
      <c r="AC1762">
        <f t="shared" si="221"/>
        <v>2026</v>
      </c>
      <c r="AD1762" t="str">
        <f t="shared" si="222"/>
        <v/>
      </c>
      <c r="AE1762" t="str" cm="1">
        <f t="array" ref="AE1762">_xlfn.SWITCH(Y1762,"Saturday","Weekend","Sunday","Weekend","Weekday")</f>
        <v>Weekday</v>
      </c>
      <c r="AF1762" t="str">
        <f t="shared" si="223"/>
        <v>No</v>
      </c>
    </row>
    <row r="1763" spans="3:32" x14ac:dyDescent="0.25">
      <c r="C1763" t="s">
        <v>2767</v>
      </c>
      <c r="D1763" t="s">
        <v>428</v>
      </c>
      <c r="E1763" t="s">
        <v>171</v>
      </c>
      <c r="F1763">
        <v>2790</v>
      </c>
      <c r="G1763" s="9">
        <v>8900</v>
      </c>
      <c r="H1763">
        <v>4</v>
      </c>
      <c r="I1763" s="9">
        <f t="shared" si="216"/>
        <v>35600</v>
      </c>
      <c r="X1763" s="5">
        <v>46319</v>
      </c>
      <c r="Y1763" t="str">
        <f t="shared" si="217"/>
        <v>Saturday</v>
      </c>
      <c r="Z1763">
        <f t="shared" si="218"/>
        <v>24</v>
      </c>
      <c r="AA1763">
        <f t="shared" si="219"/>
        <v>10</v>
      </c>
      <c r="AB1763" t="str">
        <f t="shared" si="220"/>
        <v>October</v>
      </c>
      <c r="AC1763">
        <f t="shared" si="221"/>
        <v>2026</v>
      </c>
      <c r="AD1763" t="str">
        <f t="shared" si="222"/>
        <v/>
      </c>
      <c r="AE1763" t="str" cm="1">
        <f t="array" ref="AE1763">_xlfn.SWITCH(Y1763,"Saturday","Weekend","Sunday","Weekend","Weekday")</f>
        <v>Weekend</v>
      </c>
      <c r="AF1763" t="str">
        <f t="shared" si="223"/>
        <v>Yes</v>
      </c>
    </row>
    <row r="1764" spans="3:32" x14ac:dyDescent="0.25">
      <c r="C1764" t="s">
        <v>2768</v>
      </c>
      <c r="D1764" t="s">
        <v>283</v>
      </c>
      <c r="E1764" t="s">
        <v>152</v>
      </c>
      <c r="F1764">
        <v>2850</v>
      </c>
      <c r="G1764" s="9">
        <v>780</v>
      </c>
      <c r="H1764">
        <v>1</v>
      </c>
      <c r="I1764" s="9">
        <f t="shared" si="216"/>
        <v>780</v>
      </c>
      <c r="X1764" s="5">
        <v>46320</v>
      </c>
      <c r="Y1764" t="str">
        <f t="shared" si="217"/>
        <v>Sunday</v>
      </c>
      <c r="Z1764">
        <f t="shared" si="218"/>
        <v>25</v>
      </c>
      <c r="AA1764">
        <f t="shared" si="219"/>
        <v>10</v>
      </c>
      <c r="AB1764" t="str">
        <f t="shared" si="220"/>
        <v>October</v>
      </c>
      <c r="AC1764">
        <f t="shared" si="221"/>
        <v>2026</v>
      </c>
      <c r="AD1764" t="str">
        <f t="shared" si="222"/>
        <v/>
      </c>
      <c r="AE1764" t="str" cm="1">
        <f t="array" ref="AE1764">_xlfn.SWITCH(Y1764,"Saturday","Weekend","Sunday","Weekend","Weekday")</f>
        <v>Weekend</v>
      </c>
      <c r="AF1764" t="str">
        <f t="shared" si="223"/>
        <v>Yes</v>
      </c>
    </row>
    <row r="1765" spans="3:32" x14ac:dyDescent="0.25">
      <c r="C1765" t="s">
        <v>2769</v>
      </c>
      <c r="D1765" t="s">
        <v>419</v>
      </c>
      <c r="E1765" t="s">
        <v>137</v>
      </c>
      <c r="F1765">
        <v>2710</v>
      </c>
      <c r="G1765" s="9">
        <v>42</v>
      </c>
      <c r="H1765">
        <v>2</v>
      </c>
      <c r="I1765" s="9">
        <f t="shared" si="216"/>
        <v>84</v>
      </c>
      <c r="X1765" s="5">
        <v>46321</v>
      </c>
      <c r="Y1765" t="str">
        <f t="shared" si="217"/>
        <v>Monday</v>
      </c>
      <c r="Z1765">
        <f t="shared" si="218"/>
        <v>26</v>
      </c>
      <c r="AA1765">
        <f t="shared" si="219"/>
        <v>10</v>
      </c>
      <c r="AB1765" t="str">
        <f t="shared" si="220"/>
        <v>October</v>
      </c>
      <c r="AC1765">
        <f t="shared" si="221"/>
        <v>2026</v>
      </c>
      <c r="AD1765" t="str">
        <f t="shared" si="222"/>
        <v/>
      </c>
      <c r="AE1765" t="str" cm="1">
        <f t="array" ref="AE1765">_xlfn.SWITCH(Y1765,"Saturday","Weekend","Sunday","Weekend","Weekday")</f>
        <v>Weekday</v>
      </c>
      <c r="AF1765" t="str">
        <f t="shared" si="223"/>
        <v>No</v>
      </c>
    </row>
    <row r="1766" spans="3:32" x14ac:dyDescent="0.25">
      <c r="C1766" t="s">
        <v>2770</v>
      </c>
      <c r="D1766" t="s">
        <v>229</v>
      </c>
      <c r="E1766" t="s">
        <v>97</v>
      </c>
      <c r="F1766">
        <v>2920</v>
      </c>
      <c r="G1766" s="9">
        <v>21</v>
      </c>
      <c r="H1766">
        <v>6</v>
      </c>
      <c r="I1766" s="9">
        <f t="shared" si="216"/>
        <v>126</v>
      </c>
      <c r="X1766" s="5">
        <v>46322</v>
      </c>
      <c r="Y1766" t="str">
        <f t="shared" si="217"/>
        <v>Tuesday</v>
      </c>
      <c r="Z1766">
        <f t="shared" si="218"/>
        <v>27</v>
      </c>
      <c r="AA1766">
        <f t="shared" si="219"/>
        <v>10</v>
      </c>
      <c r="AB1766" t="str">
        <f t="shared" si="220"/>
        <v>October</v>
      </c>
      <c r="AC1766">
        <f t="shared" si="221"/>
        <v>2026</v>
      </c>
      <c r="AD1766" t="str">
        <f t="shared" si="222"/>
        <v/>
      </c>
      <c r="AE1766" t="str" cm="1">
        <f t="array" ref="AE1766">_xlfn.SWITCH(Y1766,"Saturday","Weekend","Sunday","Weekend","Weekday")</f>
        <v>Weekday</v>
      </c>
      <c r="AF1766" t="str">
        <f t="shared" si="223"/>
        <v>No</v>
      </c>
    </row>
    <row r="1767" spans="3:32" x14ac:dyDescent="0.25">
      <c r="C1767" t="s">
        <v>2771</v>
      </c>
      <c r="D1767" t="s">
        <v>196</v>
      </c>
      <c r="E1767" t="s">
        <v>57</v>
      </c>
      <c r="F1767">
        <v>2920</v>
      </c>
      <c r="G1767" s="9">
        <v>38</v>
      </c>
      <c r="H1767">
        <v>10</v>
      </c>
      <c r="I1767" s="9">
        <f t="shared" si="216"/>
        <v>380</v>
      </c>
      <c r="X1767" s="5">
        <v>46323</v>
      </c>
      <c r="Y1767" t="str">
        <f t="shared" si="217"/>
        <v>Wednesday</v>
      </c>
      <c r="Z1767">
        <f t="shared" si="218"/>
        <v>28</v>
      </c>
      <c r="AA1767">
        <f t="shared" si="219"/>
        <v>10</v>
      </c>
      <c r="AB1767" t="str">
        <f t="shared" si="220"/>
        <v>October</v>
      </c>
      <c r="AC1767">
        <f t="shared" si="221"/>
        <v>2026</v>
      </c>
      <c r="AD1767" t="str">
        <f t="shared" si="222"/>
        <v/>
      </c>
      <c r="AE1767" t="str" cm="1">
        <f t="array" ref="AE1767">_xlfn.SWITCH(Y1767,"Saturday","Weekend","Sunday","Weekend","Weekday")</f>
        <v>Weekday</v>
      </c>
      <c r="AF1767" t="str">
        <f t="shared" si="223"/>
        <v>No</v>
      </c>
    </row>
    <row r="1768" spans="3:32" x14ac:dyDescent="0.25">
      <c r="C1768" t="s">
        <v>2772</v>
      </c>
      <c r="D1768" t="s">
        <v>271</v>
      </c>
      <c r="E1768" t="s">
        <v>89</v>
      </c>
      <c r="F1768">
        <v>2760</v>
      </c>
      <c r="G1768" s="9">
        <v>95</v>
      </c>
      <c r="H1768">
        <v>1</v>
      </c>
      <c r="I1768" s="9">
        <f t="shared" si="216"/>
        <v>95</v>
      </c>
      <c r="X1768" s="5">
        <v>46324</v>
      </c>
      <c r="Y1768" t="str">
        <f t="shared" si="217"/>
        <v>Thursday</v>
      </c>
      <c r="Z1768">
        <f t="shared" si="218"/>
        <v>29</v>
      </c>
      <c r="AA1768">
        <f t="shared" si="219"/>
        <v>10</v>
      </c>
      <c r="AB1768" t="str">
        <f t="shared" si="220"/>
        <v>October</v>
      </c>
      <c r="AC1768">
        <f t="shared" si="221"/>
        <v>2026</v>
      </c>
      <c r="AD1768" t="str">
        <f t="shared" si="222"/>
        <v/>
      </c>
      <c r="AE1768" t="str" cm="1">
        <f t="array" ref="AE1768">_xlfn.SWITCH(Y1768,"Saturday","Weekend","Sunday","Weekend","Weekday")</f>
        <v>Weekday</v>
      </c>
      <c r="AF1768" t="str">
        <f t="shared" si="223"/>
        <v>No</v>
      </c>
    </row>
    <row r="1769" spans="3:32" x14ac:dyDescent="0.25">
      <c r="C1769" t="s">
        <v>2773</v>
      </c>
      <c r="D1769" t="s">
        <v>187</v>
      </c>
      <c r="E1769" t="s">
        <v>47</v>
      </c>
      <c r="F1769">
        <v>2800</v>
      </c>
      <c r="G1769" s="9">
        <v>610</v>
      </c>
      <c r="H1769">
        <v>1</v>
      </c>
      <c r="I1769" s="9">
        <f t="shared" si="216"/>
        <v>610</v>
      </c>
      <c r="X1769" s="5">
        <v>46325</v>
      </c>
      <c r="Y1769" t="str">
        <f t="shared" si="217"/>
        <v>Friday</v>
      </c>
      <c r="Z1769">
        <f t="shared" si="218"/>
        <v>30</v>
      </c>
      <c r="AA1769">
        <f t="shared" si="219"/>
        <v>10</v>
      </c>
      <c r="AB1769" t="str">
        <f t="shared" si="220"/>
        <v>October</v>
      </c>
      <c r="AC1769">
        <f t="shared" si="221"/>
        <v>2026</v>
      </c>
      <c r="AD1769" t="str">
        <f t="shared" si="222"/>
        <v/>
      </c>
      <c r="AE1769" t="str" cm="1">
        <f t="array" ref="AE1769">_xlfn.SWITCH(Y1769,"Saturday","Weekend","Sunday","Weekend","Weekday")</f>
        <v>Weekday</v>
      </c>
      <c r="AF1769" t="str">
        <f t="shared" si="223"/>
        <v>No</v>
      </c>
    </row>
    <row r="1770" spans="3:32" x14ac:dyDescent="0.25">
      <c r="C1770" t="s">
        <v>2774</v>
      </c>
      <c r="D1770" t="s">
        <v>338</v>
      </c>
      <c r="E1770" t="s">
        <v>117</v>
      </c>
      <c r="F1770">
        <v>2710</v>
      </c>
      <c r="G1770" s="9">
        <v>540</v>
      </c>
      <c r="H1770">
        <v>10</v>
      </c>
      <c r="I1770" s="9">
        <f t="shared" si="216"/>
        <v>5400</v>
      </c>
      <c r="X1770" s="5">
        <v>46326</v>
      </c>
      <c r="Y1770" t="str">
        <f t="shared" si="217"/>
        <v>Saturday</v>
      </c>
      <c r="Z1770">
        <f t="shared" si="218"/>
        <v>31</v>
      </c>
      <c r="AA1770">
        <f t="shared" si="219"/>
        <v>10</v>
      </c>
      <c r="AB1770" t="str">
        <f t="shared" si="220"/>
        <v>October</v>
      </c>
      <c r="AC1770">
        <f t="shared" si="221"/>
        <v>2026</v>
      </c>
      <c r="AD1770" t="str">
        <f t="shared" si="222"/>
        <v/>
      </c>
      <c r="AE1770" t="str" cm="1">
        <f t="array" ref="AE1770">_xlfn.SWITCH(Y1770,"Saturday","Weekend","Sunday","Weekend","Weekday")</f>
        <v>Weekend</v>
      </c>
      <c r="AF1770" t="str">
        <f t="shared" si="223"/>
        <v>Yes</v>
      </c>
    </row>
    <row r="1771" spans="3:32" x14ac:dyDescent="0.25">
      <c r="C1771" t="s">
        <v>2775</v>
      </c>
      <c r="D1771" t="s">
        <v>287</v>
      </c>
      <c r="E1771" t="s">
        <v>24</v>
      </c>
      <c r="F1771">
        <v>2900</v>
      </c>
      <c r="G1771" s="9">
        <v>91</v>
      </c>
      <c r="H1771">
        <v>9</v>
      </c>
      <c r="I1771" s="9">
        <f t="shared" si="216"/>
        <v>819</v>
      </c>
      <c r="X1771" s="5">
        <v>46327</v>
      </c>
      <c r="Y1771" t="str">
        <f t="shared" si="217"/>
        <v>Sunday</v>
      </c>
      <c r="Z1771">
        <f t="shared" si="218"/>
        <v>1</v>
      </c>
      <c r="AA1771">
        <f t="shared" si="219"/>
        <v>11</v>
      </c>
      <c r="AB1771" t="str">
        <f t="shared" si="220"/>
        <v>November</v>
      </c>
      <c r="AC1771">
        <f t="shared" si="221"/>
        <v>2026</v>
      </c>
      <c r="AD1771" t="str">
        <f t="shared" si="222"/>
        <v/>
      </c>
      <c r="AE1771" t="str" cm="1">
        <f t="array" ref="AE1771">_xlfn.SWITCH(Y1771,"Saturday","Weekend","Sunday","Weekend","Weekday")</f>
        <v>Weekend</v>
      </c>
      <c r="AF1771" t="str">
        <f t="shared" si="223"/>
        <v>Yes</v>
      </c>
    </row>
    <row r="1772" spans="3:32" x14ac:dyDescent="0.25">
      <c r="C1772" t="s">
        <v>2776</v>
      </c>
      <c r="D1772" t="s">
        <v>203</v>
      </c>
      <c r="E1772" t="s">
        <v>84</v>
      </c>
      <c r="F1772">
        <v>2980</v>
      </c>
      <c r="G1772" s="9">
        <v>8100</v>
      </c>
      <c r="H1772">
        <v>1</v>
      </c>
      <c r="I1772" s="9">
        <f t="shared" si="216"/>
        <v>8100</v>
      </c>
      <c r="X1772" s="5">
        <v>46328</v>
      </c>
      <c r="Y1772" t="str">
        <f t="shared" si="217"/>
        <v>Monday</v>
      </c>
      <c r="Z1772">
        <f t="shared" si="218"/>
        <v>2</v>
      </c>
      <c r="AA1772">
        <f t="shared" si="219"/>
        <v>11</v>
      </c>
      <c r="AB1772" t="str">
        <f t="shared" si="220"/>
        <v>November</v>
      </c>
      <c r="AC1772">
        <f t="shared" si="221"/>
        <v>2026</v>
      </c>
      <c r="AD1772" t="str">
        <f t="shared" si="222"/>
        <v/>
      </c>
      <c r="AE1772" t="str" cm="1">
        <f t="array" ref="AE1772">_xlfn.SWITCH(Y1772,"Saturday","Weekend","Sunday","Weekend","Weekday")</f>
        <v>Weekday</v>
      </c>
      <c r="AF1772" t="str">
        <f t="shared" si="223"/>
        <v>No</v>
      </c>
    </row>
    <row r="1773" spans="3:32" x14ac:dyDescent="0.25">
      <c r="C1773" t="s">
        <v>2777</v>
      </c>
      <c r="D1773" t="s">
        <v>452</v>
      </c>
      <c r="E1773" t="s">
        <v>172</v>
      </c>
      <c r="F1773">
        <v>2820</v>
      </c>
      <c r="G1773" s="9">
        <v>8400</v>
      </c>
      <c r="H1773">
        <v>5</v>
      </c>
      <c r="I1773" s="9">
        <f t="shared" si="216"/>
        <v>42000</v>
      </c>
      <c r="X1773" s="5">
        <v>46329</v>
      </c>
      <c r="Y1773" t="str">
        <f t="shared" si="217"/>
        <v>Tuesday</v>
      </c>
      <c r="Z1773">
        <f t="shared" si="218"/>
        <v>3</v>
      </c>
      <c r="AA1773">
        <f t="shared" si="219"/>
        <v>11</v>
      </c>
      <c r="AB1773" t="str">
        <f t="shared" si="220"/>
        <v>November</v>
      </c>
      <c r="AC1773">
        <f t="shared" si="221"/>
        <v>2026</v>
      </c>
      <c r="AD1773" t="str">
        <f t="shared" si="222"/>
        <v/>
      </c>
      <c r="AE1773" t="str" cm="1">
        <f t="array" ref="AE1773">_xlfn.SWITCH(Y1773,"Saturday","Weekend","Sunday","Weekend","Weekday")</f>
        <v>Weekday</v>
      </c>
      <c r="AF1773" t="str">
        <f t="shared" si="223"/>
        <v>No</v>
      </c>
    </row>
    <row r="1774" spans="3:32" x14ac:dyDescent="0.25">
      <c r="C1774" t="s">
        <v>2778</v>
      </c>
      <c r="D1774" t="s">
        <v>287</v>
      </c>
      <c r="E1774" t="s">
        <v>77</v>
      </c>
      <c r="F1774">
        <v>2800</v>
      </c>
      <c r="G1774" s="9">
        <v>440</v>
      </c>
      <c r="H1774">
        <v>1</v>
      </c>
      <c r="I1774" s="9">
        <f t="shared" si="216"/>
        <v>440</v>
      </c>
      <c r="X1774" s="5">
        <v>46330</v>
      </c>
      <c r="Y1774" t="str">
        <f t="shared" si="217"/>
        <v>Wednesday</v>
      </c>
      <c r="Z1774">
        <f t="shared" si="218"/>
        <v>4</v>
      </c>
      <c r="AA1774">
        <f t="shared" si="219"/>
        <v>11</v>
      </c>
      <c r="AB1774" t="str">
        <f t="shared" si="220"/>
        <v>November</v>
      </c>
      <c r="AC1774">
        <f t="shared" si="221"/>
        <v>2026</v>
      </c>
      <c r="AD1774" t="str">
        <f t="shared" si="222"/>
        <v/>
      </c>
      <c r="AE1774" t="str" cm="1">
        <f t="array" ref="AE1774">_xlfn.SWITCH(Y1774,"Saturday","Weekend","Sunday","Weekend","Weekday")</f>
        <v>Weekday</v>
      </c>
      <c r="AF1774" t="str">
        <f t="shared" si="223"/>
        <v>No</v>
      </c>
    </row>
    <row r="1775" spans="3:32" x14ac:dyDescent="0.25">
      <c r="C1775" t="s">
        <v>2779</v>
      </c>
      <c r="D1775" t="s">
        <v>451</v>
      </c>
      <c r="E1775" t="s">
        <v>80</v>
      </c>
      <c r="F1775">
        <v>3000</v>
      </c>
      <c r="G1775" s="9">
        <v>9700</v>
      </c>
      <c r="H1775">
        <v>1</v>
      </c>
      <c r="I1775" s="9">
        <f t="shared" si="216"/>
        <v>9700</v>
      </c>
      <c r="X1775" s="5">
        <v>46331</v>
      </c>
      <c r="Y1775" t="str">
        <f t="shared" si="217"/>
        <v>Thursday</v>
      </c>
      <c r="Z1775">
        <f t="shared" si="218"/>
        <v>5</v>
      </c>
      <c r="AA1775">
        <f t="shared" si="219"/>
        <v>11</v>
      </c>
      <c r="AB1775" t="str">
        <f t="shared" si="220"/>
        <v>November</v>
      </c>
      <c r="AC1775">
        <f t="shared" si="221"/>
        <v>2026</v>
      </c>
      <c r="AD1775" t="str">
        <f t="shared" si="222"/>
        <v/>
      </c>
      <c r="AE1775" t="str" cm="1">
        <f t="array" ref="AE1775">_xlfn.SWITCH(Y1775,"Saturday","Weekend","Sunday","Weekend","Weekday")</f>
        <v>Weekday</v>
      </c>
      <c r="AF1775" t="str">
        <f t="shared" si="223"/>
        <v>No</v>
      </c>
    </row>
    <row r="1776" spans="3:32" x14ac:dyDescent="0.25">
      <c r="C1776" t="s">
        <v>2780</v>
      </c>
      <c r="D1776" t="s">
        <v>180</v>
      </c>
      <c r="E1776" t="s">
        <v>86</v>
      </c>
      <c r="F1776">
        <v>2760</v>
      </c>
      <c r="G1776" s="9">
        <v>7600</v>
      </c>
      <c r="H1776">
        <v>1</v>
      </c>
      <c r="I1776" s="9">
        <f t="shared" si="216"/>
        <v>7600</v>
      </c>
      <c r="X1776" s="5">
        <v>46332</v>
      </c>
      <c r="Y1776" t="str">
        <f t="shared" si="217"/>
        <v>Friday</v>
      </c>
      <c r="Z1776">
        <f t="shared" si="218"/>
        <v>6</v>
      </c>
      <c r="AA1776">
        <f t="shared" si="219"/>
        <v>11</v>
      </c>
      <c r="AB1776" t="str">
        <f t="shared" si="220"/>
        <v>November</v>
      </c>
      <c r="AC1776">
        <f t="shared" si="221"/>
        <v>2026</v>
      </c>
      <c r="AD1776" t="str">
        <f t="shared" si="222"/>
        <v/>
      </c>
      <c r="AE1776" t="str" cm="1">
        <f t="array" ref="AE1776">_xlfn.SWITCH(Y1776,"Saturday","Weekend","Sunday","Weekend","Weekday")</f>
        <v>Weekday</v>
      </c>
      <c r="AF1776" t="str">
        <f t="shared" si="223"/>
        <v>No</v>
      </c>
    </row>
    <row r="1777" spans="3:32" x14ac:dyDescent="0.25">
      <c r="C1777" t="s">
        <v>2781</v>
      </c>
      <c r="D1777" t="s">
        <v>219</v>
      </c>
      <c r="E1777" t="s">
        <v>107</v>
      </c>
      <c r="F1777">
        <v>2790</v>
      </c>
      <c r="G1777" s="9">
        <v>990</v>
      </c>
      <c r="H1777">
        <v>1</v>
      </c>
      <c r="I1777" s="9">
        <f t="shared" si="216"/>
        <v>990</v>
      </c>
      <c r="X1777" s="5">
        <v>46333</v>
      </c>
      <c r="Y1777" t="str">
        <f t="shared" si="217"/>
        <v>Saturday</v>
      </c>
      <c r="Z1777">
        <f t="shared" si="218"/>
        <v>7</v>
      </c>
      <c r="AA1777">
        <f t="shared" si="219"/>
        <v>11</v>
      </c>
      <c r="AB1777" t="str">
        <f t="shared" si="220"/>
        <v>November</v>
      </c>
      <c r="AC1777">
        <f t="shared" si="221"/>
        <v>2026</v>
      </c>
      <c r="AD1777" t="str">
        <f t="shared" si="222"/>
        <v/>
      </c>
      <c r="AE1777" t="str" cm="1">
        <f t="array" ref="AE1777">_xlfn.SWITCH(Y1777,"Saturday","Weekend","Sunday","Weekend","Weekday")</f>
        <v>Weekend</v>
      </c>
      <c r="AF1777" t="str">
        <f t="shared" si="223"/>
        <v>Yes</v>
      </c>
    </row>
    <row r="1778" spans="3:32" x14ac:dyDescent="0.25">
      <c r="C1778" t="s">
        <v>2782</v>
      </c>
      <c r="D1778" t="s">
        <v>189</v>
      </c>
      <c r="E1778" t="s">
        <v>155</v>
      </c>
      <c r="F1778">
        <v>3000</v>
      </c>
      <c r="G1778" s="9">
        <v>35</v>
      </c>
      <c r="H1778">
        <v>3</v>
      </c>
      <c r="I1778" s="9">
        <f t="shared" si="216"/>
        <v>105</v>
      </c>
      <c r="X1778" s="5">
        <v>46334</v>
      </c>
      <c r="Y1778" t="str">
        <f t="shared" si="217"/>
        <v>Sunday</v>
      </c>
      <c r="Z1778">
        <f t="shared" si="218"/>
        <v>8</v>
      </c>
      <c r="AA1778">
        <f t="shared" si="219"/>
        <v>11</v>
      </c>
      <c r="AB1778" t="str">
        <f t="shared" si="220"/>
        <v>November</v>
      </c>
      <c r="AC1778">
        <f t="shared" si="221"/>
        <v>2026</v>
      </c>
      <c r="AD1778" t="str">
        <f t="shared" si="222"/>
        <v/>
      </c>
      <c r="AE1778" t="str" cm="1">
        <f t="array" ref="AE1778">_xlfn.SWITCH(Y1778,"Saturday","Weekend","Sunday","Weekend","Weekday")</f>
        <v>Weekend</v>
      </c>
      <c r="AF1778" t="str">
        <f t="shared" si="223"/>
        <v>Yes</v>
      </c>
    </row>
    <row r="1779" spans="3:32" x14ac:dyDescent="0.25">
      <c r="C1779" t="s">
        <v>2783</v>
      </c>
      <c r="D1779" t="s">
        <v>373</v>
      </c>
      <c r="E1779" t="s">
        <v>85</v>
      </c>
      <c r="F1779">
        <v>2870</v>
      </c>
      <c r="G1779" s="9">
        <v>8000</v>
      </c>
      <c r="H1779">
        <v>2</v>
      </c>
      <c r="I1779" s="9">
        <f t="shared" si="216"/>
        <v>16000</v>
      </c>
      <c r="X1779" s="5">
        <v>46335</v>
      </c>
      <c r="Y1779" t="str">
        <f t="shared" si="217"/>
        <v>Monday</v>
      </c>
      <c r="Z1779">
        <f t="shared" si="218"/>
        <v>9</v>
      </c>
      <c r="AA1779">
        <f t="shared" si="219"/>
        <v>11</v>
      </c>
      <c r="AB1779" t="str">
        <f t="shared" si="220"/>
        <v>November</v>
      </c>
      <c r="AC1779">
        <f t="shared" si="221"/>
        <v>2026</v>
      </c>
      <c r="AD1779" t="str">
        <f t="shared" si="222"/>
        <v/>
      </c>
      <c r="AE1779" t="str" cm="1">
        <f t="array" ref="AE1779">_xlfn.SWITCH(Y1779,"Saturday","Weekend","Sunday","Weekend","Weekday")</f>
        <v>Weekday</v>
      </c>
      <c r="AF1779" t="str">
        <f t="shared" si="223"/>
        <v>No</v>
      </c>
    </row>
    <row r="1780" spans="3:32" x14ac:dyDescent="0.25">
      <c r="C1780" t="s">
        <v>2784</v>
      </c>
      <c r="D1780" t="s">
        <v>249</v>
      </c>
      <c r="E1780" t="s">
        <v>118</v>
      </c>
      <c r="F1780">
        <v>2900</v>
      </c>
      <c r="G1780" s="9">
        <v>2600</v>
      </c>
      <c r="H1780">
        <v>1</v>
      </c>
      <c r="I1780" s="9">
        <f t="shared" si="216"/>
        <v>2600</v>
      </c>
      <c r="X1780" s="5">
        <v>46336</v>
      </c>
      <c r="Y1780" t="str">
        <f t="shared" si="217"/>
        <v>Tuesday</v>
      </c>
      <c r="Z1780">
        <f t="shared" si="218"/>
        <v>10</v>
      </c>
      <c r="AA1780">
        <f t="shared" si="219"/>
        <v>11</v>
      </c>
      <c r="AB1780" t="str">
        <f t="shared" si="220"/>
        <v>November</v>
      </c>
      <c r="AC1780">
        <f t="shared" si="221"/>
        <v>2026</v>
      </c>
      <c r="AD1780" t="str">
        <f t="shared" si="222"/>
        <v/>
      </c>
      <c r="AE1780" t="str" cm="1">
        <f t="array" ref="AE1780">_xlfn.SWITCH(Y1780,"Saturday","Weekend","Sunday","Weekend","Weekday")</f>
        <v>Weekday</v>
      </c>
      <c r="AF1780" t="str">
        <f t="shared" si="223"/>
        <v>No</v>
      </c>
    </row>
    <row r="1781" spans="3:32" x14ac:dyDescent="0.25">
      <c r="C1781" t="s">
        <v>2785</v>
      </c>
      <c r="D1781" t="s">
        <v>228</v>
      </c>
      <c r="E1781" t="s">
        <v>58</v>
      </c>
      <c r="F1781">
        <v>2840</v>
      </c>
      <c r="G1781" s="9">
        <v>750</v>
      </c>
      <c r="H1781">
        <v>4</v>
      </c>
      <c r="I1781" s="9">
        <f t="shared" si="216"/>
        <v>3000</v>
      </c>
      <c r="X1781" s="5">
        <v>46337</v>
      </c>
      <c r="Y1781" t="str">
        <f t="shared" si="217"/>
        <v>Wednesday</v>
      </c>
      <c r="Z1781">
        <f t="shared" si="218"/>
        <v>11</v>
      </c>
      <c r="AA1781">
        <f t="shared" si="219"/>
        <v>11</v>
      </c>
      <c r="AB1781" t="str">
        <f t="shared" si="220"/>
        <v>November</v>
      </c>
      <c r="AC1781">
        <f t="shared" si="221"/>
        <v>2026</v>
      </c>
      <c r="AD1781" t="str">
        <f t="shared" si="222"/>
        <v>Veteran's Day</v>
      </c>
      <c r="AE1781" t="str" cm="1">
        <f t="array" ref="AE1781">_xlfn.SWITCH(Y1781,"Saturday","Weekend","Sunday","Weekend","Weekday")</f>
        <v>Weekday</v>
      </c>
      <c r="AF1781" t="str">
        <f t="shared" si="223"/>
        <v>Yes</v>
      </c>
    </row>
    <row r="1782" spans="3:32" x14ac:dyDescent="0.25">
      <c r="C1782" t="s">
        <v>2786</v>
      </c>
      <c r="D1782" t="s">
        <v>439</v>
      </c>
      <c r="E1782" t="s">
        <v>172</v>
      </c>
      <c r="F1782">
        <v>2770</v>
      </c>
      <c r="G1782" s="9">
        <v>51</v>
      </c>
      <c r="H1782">
        <v>1</v>
      </c>
      <c r="I1782" s="9">
        <f t="shared" si="216"/>
        <v>51</v>
      </c>
      <c r="X1782" s="5">
        <v>46338</v>
      </c>
      <c r="Y1782" t="str">
        <f t="shared" si="217"/>
        <v>Thursday</v>
      </c>
      <c r="Z1782">
        <f t="shared" si="218"/>
        <v>12</v>
      </c>
      <c r="AA1782">
        <f t="shared" si="219"/>
        <v>11</v>
      </c>
      <c r="AB1782" t="str">
        <f t="shared" si="220"/>
        <v>November</v>
      </c>
      <c r="AC1782">
        <f t="shared" si="221"/>
        <v>2026</v>
      </c>
      <c r="AD1782" t="str">
        <f t="shared" si="222"/>
        <v/>
      </c>
      <c r="AE1782" t="str" cm="1">
        <f t="array" ref="AE1782">_xlfn.SWITCH(Y1782,"Saturday","Weekend","Sunday","Weekend","Weekday")</f>
        <v>Weekday</v>
      </c>
      <c r="AF1782" t="str">
        <f t="shared" si="223"/>
        <v>No</v>
      </c>
    </row>
    <row r="1783" spans="3:32" x14ac:dyDescent="0.25">
      <c r="C1783" t="s">
        <v>2787</v>
      </c>
      <c r="D1783" t="s">
        <v>349</v>
      </c>
      <c r="E1783" t="s">
        <v>70</v>
      </c>
      <c r="F1783">
        <v>2900</v>
      </c>
      <c r="G1783" s="9">
        <v>2200</v>
      </c>
      <c r="H1783">
        <v>1</v>
      </c>
      <c r="I1783" s="9">
        <f t="shared" si="216"/>
        <v>2200</v>
      </c>
      <c r="X1783" s="5">
        <v>46339</v>
      </c>
      <c r="Y1783" t="str">
        <f t="shared" si="217"/>
        <v>Friday</v>
      </c>
      <c r="Z1783">
        <f t="shared" si="218"/>
        <v>13</v>
      </c>
      <c r="AA1783">
        <f t="shared" si="219"/>
        <v>11</v>
      </c>
      <c r="AB1783" t="str">
        <f t="shared" si="220"/>
        <v>November</v>
      </c>
      <c r="AC1783">
        <f t="shared" si="221"/>
        <v>2026</v>
      </c>
      <c r="AD1783" t="str">
        <f t="shared" si="222"/>
        <v/>
      </c>
      <c r="AE1783" t="str" cm="1">
        <f t="array" ref="AE1783">_xlfn.SWITCH(Y1783,"Saturday","Weekend","Sunday","Weekend","Weekday")</f>
        <v>Weekday</v>
      </c>
      <c r="AF1783" t="str">
        <f t="shared" si="223"/>
        <v>No</v>
      </c>
    </row>
    <row r="1784" spans="3:32" x14ac:dyDescent="0.25">
      <c r="C1784" t="s">
        <v>2788</v>
      </c>
      <c r="D1784" t="s">
        <v>178</v>
      </c>
      <c r="E1784" t="s">
        <v>42</v>
      </c>
      <c r="F1784">
        <v>2880</v>
      </c>
      <c r="G1784" s="9">
        <v>480</v>
      </c>
      <c r="H1784">
        <v>3</v>
      </c>
      <c r="I1784" s="9">
        <f t="shared" si="216"/>
        <v>1440</v>
      </c>
      <c r="X1784" s="5">
        <v>46340</v>
      </c>
      <c r="Y1784" t="str">
        <f t="shared" si="217"/>
        <v>Saturday</v>
      </c>
      <c r="Z1784">
        <f t="shared" si="218"/>
        <v>14</v>
      </c>
      <c r="AA1784">
        <f t="shared" si="219"/>
        <v>11</v>
      </c>
      <c r="AB1784" t="str">
        <f t="shared" si="220"/>
        <v>November</v>
      </c>
      <c r="AC1784">
        <f t="shared" si="221"/>
        <v>2026</v>
      </c>
      <c r="AD1784" t="str">
        <f t="shared" si="222"/>
        <v/>
      </c>
      <c r="AE1784" t="str" cm="1">
        <f t="array" ref="AE1784">_xlfn.SWITCH(Y1784,"Saturday","Weekend","Sunday","Weekend","Weekday")</f>
        <v>Weekend</v>
      </c>
      <c r="AF1784" t="str">
        <f t="shared" si="223"/>
        <v>Yes</v>
      </c>
    </row>
    <row r="1785" spans="3:32" x14ac:dyDescent="0.25">
      <c r="C1785" t="s">
        <v>2789</v>
      </c>
      <c r="D1785" t="s">
        <v>444</v>
      </c>
      <c r="E1785" t="s">
        <v>59</v>
      </c>
      <c r="F1785">
        <v>2920</v>
      </c>
      <c r="G1785" s="9">
        <v>4300</v>
      </c>
      <c r="H1785">
        <v>1</v>
      </c>
      <c r="I1785" s="9">
        <f t="shared" si="216"/>
        <v>4300</v>
      </c>
      <c r="X1785" s="5">
        <v>46341</v>
      </c>
      <c r="Y1785" t="str">
        <f t="shared" si="217"/>
        <v>Sunday</v>
      </c>
      <c r="Z1785">
        <f t="shared" si="218"/>
        <v>15</v>
      </c>
      <c r="AA1785">
        <f t="shared" si="219"/>
        <v>11</v>
      </c>
      <c r="AB1785" t="str">
        <f t="shared" si="220"/>
        <v>November</v>
      </c>
      <c r="AC1785">
        <f t="shared" si="221"/>
        <v>2026</v>
      </c>
      <c r="AD1785" t="str">
        <f t="shared" si="222"/>
        <v/>
      </c>
      <c r="AE1785" t="str" cm="1">
        <f t="array" ref="AE1785">_xlfn.SWITCH(Y1785,"Saturday","Weekend","Sunday","Weekend","Weekday")</f>
        <v>Weekend</v>
      </c>
      <c r="AF1785" t="str">
        <f t="shared" si="223"/>
        <v>Yes</v>
      </c>
    </row>
    <row r="1786" spans="3:32" x14ac:dyDescent="0.25">
      <c r="C1786" t="s">
        <v>2790</v>
      </c>
      <c r="D1786" t="s">
        <v>393</v>
      </c>
      <c r="E1786" t="s">
        <v>143</v>
      </c>
      <c r="F1786">
        <v>2850</v>
      </c>
      <c r="G1786" s="9">
        <v>830</v>
      </c>
      <c r="H1786">
        <v>1</v>
      </c>
      <c r="I1786" s="9">
        <f t="shared" si="216"/>
        <v>830</v>
      </c>
      <c r="X1786" s="5">
        <v>46342</v>
      </c>
      <c r="Y1786" t="str">
        <f t="shared" si="217"/>
        <v>Monday</v>
      </c>
      <c r="Z1786">
        <f t="shared" si="218"/>
        <v>16</v>
      </c>
      <c r="AA1786">
        <f t="shared" si="219"/>
        <v>11</v>
      </c>
      <c r="AB1786" t="str">
        <f t="shared" si="220"/>
        <v>November</v>
      </c>
      <c r="AC1786">
        <f t="shared" si="221"/>
        <v>2026</v>
      </c>
      <c r="AD1786" t="str">
        <f t="shared" si="222"/>
        <v/>
      </c>
      <c r="AE1786" t="str" cm="1">
        <f t="array" ref="AE1786">_xlfn.SWITCH(Y1786,"Saturday","Weekend","Sunday","Weekend","Weekday")</f>
        <v>Weekday</v>
      </c>
      <c r="AF1786" t="str">
        <f t="shared" si="223"/>
        <v>No</v>
      </c>
    </row>
    <row r="1787" spans="3:32" x14ac:dyDescent="0.25">
      <c r="C1787" t="s">
        <v>2791</v>
      </c>
      <c r="D1787" t="s">
        <v>346</v>
      </c>
      <c r="E1787" t="s">
        <v>82</v>
      </c>
      <c r="F1787">
        <v>2760</v>
      </c>
      <c r="G1787" s="9">
        <v>800</v>
      </c>
      <c r="H1787">
        <v>1</v>
      </c>
      <c r="I1787" s="9">
        <f t="shared" si="216"/>
        <v>800</v>
      </c>
      <c r="X1787" s="5">
        <v>46343</v>
      </c>
      <c r="Y1787" t="str">
        <f t="shared" si="217"/>
        <v>Tuesday</v>
      </c>
      <c r="Z1787">
        <f t="shared" si="218"/>
        <v>17</v>
      </c>
      <c r="AA1787">
        <f t="shared" si="219"/>
        <v>11</v>
      </c>
      <c r="AB1787" t="str">
        <f t="shared" si="220"/>
        <v>November</v>
      </c>
      <c r="AC1787">
        <f t="shared" si="221"/>
        <v>2026</v>
      </c>
      <c r="AD1787" t="str">
        <f t="shared" si="222"/>
        <v/>
      </c>
      <c r="AE1787" t="str" cm="1">
        <f t="array" ref="AE1787">_xlfn.SWITCH(Y1787,"Saturday","Weekend","Sunday","Weekend","Weekday")</f>
        <v>Weekday</v>
      </c>
      <c r="AF1787" t="str">
        <f t="shared" si="223"/>
        <v>No</v>
      </c>
    </row>
    <row r="1788" spans="3:32" x14ac:dyDescent="0.25">
      <c r="C1788" t="s">
        <v>2792</v>
      </c>
      <c r="D1788" t="s">
        <v>417</v>
      </c>
      <c r="E1788" t="s">
        <v>81</v>
      </c>
      <c r="F1788">
        <v>2740</v>
      </c>
      <c r="G1788" s="9">
        <v>85</v>
      </c>
      <c r="H1788">
        <v>5</v>
      </c>
      <c r="I1788" s="9">
        <f t="shared" si="216"/>
        <v>425</v>
      </c>
      <c r="X1788" s="5">
        <v>46344</v>
      </c>
      <c r="Y1788" t="str">
        <f t="shared" si="217"/>
        <v>Wednesday</v>
      </c>
      <c r="Z1788">
        <f t="shared" si="218"/>
        <v>18</v>
      </c>
      <c r="AA1788">
        <f t="shared" si="219"/>
        <v>11</v>
      </c>
      <c r="AB1788" t="str">
        <f t="shared" si="220"/>
        <v>November</v>
      </c>
      <c r="AC1788">
        <f t="shared" si="221"/>
        <v>2026</v>
      </c>
      <c r="AD1788" t="str">
        <f t="shared" si="222"/>
        <v/>
      </c>
      <c r="AE1788" t="str" cm="1">
        <f t="array" ref="AE1788">_xlfn.SWITCH(Y1788,"Saturday","Weekend","Sunday","Weekend","Weekday")</f>
        <v>Weekday</v>
      </c>
      <c r="AF1788" t="str">
        <f t="shared" si="223"/>
        <v>No</v>
      </c>
    </row>
    <row r="1789" spans="3:32" x14ac:dyDescent="0.25">
      <c r="C1789" t="s">
        <v>2793</v>
      </c>
      <c r="D1789" t="s">
        <v>349</v>
      </c>
      <c r="E1789" t="s">
        <v>45</v>
      </c>
      <c r="F1789">
        <v>2740</v>
      </c>
      <c r="G1789" s="9">
        <v>5800</v>
      </c>
      <c r="H1789">
        <v>1</v>
      </c>
      <c r="I1789" s="9">
        <f t="shared" si="216"/>
        <v>5800</v>
      </c>
      <c r="X1789" s="5">
        <v>46345</v>
      </c>
      <c r="Y1789" t="str">
        <f t="shared" si="217"/>
        <v>Thursday</v>
      </c>
      <c r="Z1789">
        <f t="shared" si="218"/>
        <v>19</v>
      </c>
      <c r="AA1789">
        <f t="shared" si="219"/>
        <v>11</v>
      </c>
      <c r="AB1789" t="str">
        <f t="shared" si="220"/>
        <v>November</v>
      </c>
      <c r="AC1789">
        <f t="shared" si="221"/>
        <v>2026</v>
      </c>
      <c r="AD1789" t="str">
        <f t="shared" si="222"/>
        <v/>
      </c>
      <c r="AE1789" t="str" cm="1">
        <f t="array" ref="AE1789">_xlfn.SWITCH(Y1789,"Saturday","Weekend","Sunday","Weekend","Weekday")</f>
        <v>Weekday</v>
      </c>
      <c r="AF1789" t="str">
        <f t="shared" si="223"/>
        <v>No</v>
      </c>
    </row>
    <row r="1790" spans="3:32" x14ac:dyDescent="0.25">
      <c r="C1790" t="s">
        <v>2794</v>
      </c>
      <c r="D1790" t="s">
        <v>417</v>
      </c>
      <c r="E1790" t="s">
        <v>172</v>
      </c>
      <c r="F1790">
        <v>2800</v>
      </c>
      <c r="G1790" s="9">
        <v>66</v>
      </c>
      <c r="H1790">
        <v>3</v>
      </c>
      <c r="I1790" s="9">
        <f t="shared" si="216"/>
        <v>198</v>
      </c>
      <c r="X1790" s="5">
        <v>46346</v>
      </c>
      <c r="Y1790" t="str">
        <f t="shared" si="217"/>
        <v>Friday</v>
      </c>
      <c r="Z1790">
        <f t="shared" si="218"/>
        <v>20</v>
      </c>
      <c r="AA1790">
        <f t="shared" si="219"/>
        <v>11</v>
      </c>
      <c r="AB1790" t="str">
        <f t="shared" si="220"/>
        <v>November</v>
      </c>
      <c r="AC1790">
        <f t="shared" si="221"/>
        <v>2026</v>
      </c>
      <c r="AD1790" t="str">
        <f t="shared" si="222"/>
        <v/>
      </c>
      <c r="AE1790" t="str" cm="1">
        <f t="array" ref="AE1790">_xlfn.SWITCH(Y1790,"Saturday","Weekend","Sunday","Weekend","Weekday")</f>
        <v>Weekday</v>
      </c>
      <c r="AF1790" t="str">
        <f t="shared" si="223"/>
        <v>No</v>
      </c>
    </row>
    <row r="1791" spans="3:32" x14ac:dyDescent="0.25">
      <c r="C1791" t="s">
        <v>2795</v>
      </c>
      <c r="D1791" t="s">
        <v>369</v>
      </c>
      <c r="E1791" t="s">
        <v>170</v>
      </c>
      <c r="F1791">
        <v>2780</v>
      </c>
      <c r="G1791" s="9">
        <v>8500</v>
      </c>
      <c r="H1791">
        <v>1</v>
      </c>
      <c r="I1791" s="9">
        <f t="shared" si="216"/>
        <v>8500</v>
      </c>
      <c r="X1791" s="5">
        <v>46347</v>
      </c>
      <c r="Y1791" t="str">
        <f t="shared" si="217"/>
        <v>Saturday</v>
      </c>
      <c r="Z1791">
        <f t="shared" si="218"/>
        <v>21</v>
      </c>
      <c r="AA1791">
        <f t="shared" si="219"/>
        <v>11</v>
      </c>
      <c r="AB1791" t="str">
        <f t="shared" si="220"/>
        <v>November</v>
      </c>
      <c r="AC1791">
        <f t="shared" si="221"/>
        <v>2026</v>
      </c>
      <c r="AD1791" t="str">
        <f t="shared" si="222"/>
        <v/>
      </c>
      <c r="AE1791" t="str" cm="1">
        <f t="array" ref="AE1791">_xlfn.SWITCH(Y1791,"Saturday","Weekend","Sunday","Weekend","Weekday")</f>
        <v>Weekend</v>
      </c>
      <c r="AF1791" t="str">
        <f t="shared" si="223"/>
        <v>Yes</v>
      </c>
    </row>
    <row r="1792" spans="3:32" x14ac:dyDescent="0.25">
      <c r="C1792" t="s">
        <v>2796</v>
      </c>
      <c r="D1792" t="s">
        <v>441</v>
      </c>
      <c r="E1792" t="s">
        <v>173</v>
      </c>
      <c r="F1792">
        <v>2860</v>
      </c>
      <c r="G1792" s="9">
        <v>91</v>
      </c>
      <c r="H1792">
        <v>7</v>
      </c>
      <c r="I1792" s="9">
        <f t="shared" si="216"/>
        <v>637</v>
      </c>
      <c r="X1792" s="5">
        <v>46348</v>
      </c>
      <c r="Y1792" t="str">
        <f t="shared" si="217"/>
        <v>Sunday</v>
      </c>
      <c r="Z1792">
        <f t="shared" si="218"/>
        <v>22</v>
      </c>
      <c r="AA1792">
        <f t="shared" si="219"/>
        <v>11</v>
      </c>
      <c r="AB1792" t="str">
        <f t="shared" si="220"/>
        <v>November</v>
      </c>
      <c r="AC1792">
        <f t="shared" si="221"/>
        <v>2026</v>
      </c>
      <c r="AD1792" t="str">
        <f t="shared" si="222"/>
        <v/>
      </c>
      <c r="AE1792" t="str" cm="1">
        <f t="array" ref="AE1792">_xlfn.SWITCH(Y1792,"Saturday","Weekend","Sunday","Weekend","Weekday")</f>
        <v>Weekend</v>
      </c>
      <c r="AF1792" t="str">
        <f t="shared" si="223"/>
        <v>Yes</v>
      </c>
    </row>
    <row r="1793" spans="3:32" x14ac:dyDescent="0.25">
      <c r="C1793" t="s">
        <v>2797</v>
      </c>
      <c r="D1793" t="s">
        <v>450</v>
      </c>
      <c r="E1793" t="s">
        <v>24</v>
      </c>
      <c r="F1793">
        <v>2810</v>
      </c>
      <c r="G1793" s="9">
        <v>380</v>
      </c>
      <c r="H1793">
        <v>1</v>
      </c>
      <c r="I1793" s="9">
        <f t="shared" si="216"/>
        <v>380</v>
      </c>
      <c r="X1793" s="5">
        <v>46349</v>
      </c>
      <c r="Y1793" t="str">
        <f t="shared" si="217"/>
        <v>Monday</v>
      </c>
      <c r="Z1793">
        <f t="shared" si="218"/>
        <v>23</v>
      </c>
      <c r="AA1793">
        <f t="shared" si="219"/>
        <v>11</v>
      </c>
      <c r="AB1793" t="str">
        <f t="shared" si="220"/>
        <v>November</v>
      </c>
      <c r="AC1793">
        <f t="shared" si="221"/>
        <v>2026</v>
      </c>
      <c r="AD1793" t="str">
        <f t="shared" si="222"/>
        <v/>
      </c>
      <c r="AE1793" t="str" cm="1">
        <f t="array" ref="AE1793">_xlfn.SWITCH(Y1793,"Saturday","Weekend","Sunday","Weekend","Weekday")</f>
        <v>Weekday</v>
      </c>
      <c r="AF1793" t="str">
        <f t="shared" si="223"/>
        <v>No</v>
      </c>
    </row>
    <row r="1794" spans="3:32" x14ac:dyDescent="0.25">
      <c r="C1794" t="s">
        <v>2798</v>
      </c>
      <c r="D1794" t="s">
        <v>342</v>
      </c>
      <c r="E1794" t="s">
        <v>79</v>
      </c>
      <c r="F1794">
        <v>2800</v>
      </c>
      <c r="G1794" s="9">
        <v>4000</v>
      </c>
      <c r="H1794">
        <v>1</v>
      </c>
      <c r="I1794" s="9">
        <f t="shared" si="216"/>
        <v>4000</v>
      </c>
      <c r="X1794" s="5">
        <v>46350</v>
      </c>
      <c r="Y1794" t="str">
        <f t="shared" si="217"/>
        <v>Tuesday</v>
      </c>
      <c r="Z1794">
        <f t="shared" si="218"/>
        <v>24</v>
      </c>
      <c r="AA1794">
        <f t="shared" si="219"/>
        <v>11</v>
      </c>
      <c r="AB1794" t="str">
        <f t="shared" si="220"/>
        <v>November</v>
      </c>
      <c r="AC1794">
        <f t="shared" si="221"/>
        <v>2026</v>
      </c>
      <c r="AD1794" t="str">
        <f t="shared" si="222"/>
        <v/>
      </c>
      <c r="AE1794" t="str" cm="1">
        <f t="array" ref="AE1794">_xlfn.SWITCH(Y1794,"Saturday","Weekend","Sunday","Weekend","Weekday")</f>
        <v>Weekday</v>
      </c>
      <c r="AF1794" t="str">
        <f t="shared" si="223"/>
        <v>No</v>
      </c>
    </row>
    <row r="1795" spans="3:32" x14ac:dyDescent="0.25">
      <c r="C1795" t="s">
        <v>2799</v>
      </c>
      <c r="D1795" t="s">
        <v>404</v>
      </c>
      <c r="E1795" t="s">
        <v>107</v>
      </c>
      <c r="F1795">
        <v>2980</v>
      </c>
      <c r="G1795" s="9">
        <v>3100</v>
      </c>
      <c r="H1795">
        <v>5</v>
      </c>
      <c r="I1795" s="9">
        <f t="shared" si="216"/>
        <v>15500</v>
      </c>
      <c r="X1795" s="5">
        <v>46351</v>
      </c>
      <c r="Y1795" t="str">
        <f t="shared" si="217"/>
        <v>Wednesday</v>
      </c>
      <c r="Z1795">
        <f t="shared" si="218"/>
        <v>25</v>
      </c>
      <c r="AA1795">
        <f t="shared" si="219"/>
        <v>11</v>
      </c>
      <c r="AB1795" t="str">
        <f t="shared" si="220"/>
        <v>November</v>
      </c>
      <c r="AC1795">
        <f t="shared" si="221"/>
        <v>2026</v>
      </c>
      <c r="AD1795" t="str">
        <f t="shared" si="222"/>
        <v/>
      </c>
      <c r="AE1795" t="str" cm="1">
        <f t="array" ref="AE1795">_xlfn.SWITCH(Y1795,"Saturday","Weekend","Sunday","Weekend","Weekday")</f>
        <v>Weekday</v>
      </c>
      <c r="AF1795" t="str">
        <f t="shared" si="223"/>
        <v>No</v>
      </c>
    </row>
    <row r="1796" spans="3:32" x14ac:dyDescent="0.25">
      <c r="C1796" t="s">
        <v>2800</v>
      </c>
      <c r="D1796" t="s">
        <v>192</v>
      </c>
      <c r="E1796" t="s">
        <v>32</v>
      </c>
      <c r="F1796">
        <v>2910</v>
      </c>
      <c r="G1796" s="9">
        <v>1400</v>
      </c>
      <c r="H1796">
        <v>1</v>
      </c>
      <c r="I1796" s="9">
        <f t="shared" si="216"/>
        <v>1400</v>
      </c>
      <c r="X1796" s="5">
        <v>46352</v>
      </c>
      <c r="Y1796" t="str">
        <f t="shared" si="217"/>
        <v>Thursday</v>
      </c>
      <c r="Z1796">
        <f t="shared" si="218"/>
        <v>26</v>
      </c>
      <c r="AA1796">
        <f t="shared" si="219"/>
        <v>11</v>
      </c>
      <c r="AB1796" t="str">
        <f t="shared" si="220"/>
        <v>November</v>
      </c>
      <c r="AC1796">
        <f t="shared" si="221"/>
        <v>2026</v>
      </c>
      <c r="AD1796" t="str">
        <f t="shared" si="222"/>
        <v>Thanksgiving</v>
      </c>
      <c r="AE1796" t="str" cm="1">
        <f t="array" ref="AE1796">_xlfn.SWITCH(Y1796,"Saturday","Weekend","Sunday","Weekend","Weekday")</f>
        <v>Weekday</v>
      </c>
      <c r="AF1796" t="str">
        <f t="shared" si="223"/>
        <v>Yes</v>
      </c>
    </row>
    <row r="1797" spans="3:32" x14ac:dyDescent="0.25">
      <c r="C1797" t="s">
        <v>2801</v>
      </c>
      <c r="D1797" t="s">
        <v>316</v>
      </c>
      <c r="E1797" t="s">
        <v>155</v>
      </c>
      <c r="F1797">
        <v>2770</v>
      </c>
      <c r="G1797" s="9">
        <v>540</v>
      </c>
      <c r="H1797">
        <v>4</v>
      </c>
      <c r="I1797" s="9">
        <f t="shared" si="216"/>
        <v>2160</v>
      </c>
      <c r="X1797" s="5">
        <v>46353</v>
      </c>
      <c r="Y1797" t="str">
        <f t="shared" si="217"/>
        <v>Friday</v>
      </c>
      <c r="Z1797">
        <f t="shared" si="218"/>
        <v>27</v>
      </c>
      <c r="AA1797">
        <f t="shared" si="219"/>
        <v>11</v>
      </c>
      <c r="AB1797" t="str">
        <f t="shared" si="220"/>
        <v>November</v>
      </c>
      <c r="AC1797">
        <f t="shared" si="221"/>
        <v>2026</v>
      </c>
      <c r="AD1797" t="str">
        <f t="shared" si="222"/>
        <v/>
      </c>
      <c r="AE1797" t="str" cm="1">
        <f t="array" ref="AE1797">_xlfn.SWITCH(Y1797,"Saturday","Weekend","Sunday","Weekend","Weekday")</f>
        <v>Weekday</v>
      </c>
      <c r="AF1797" t="str">
        <f t="shared" si="223"/>
        <v>No</v>
      </c>
    </row>
    <row r="1798" spans="3:32" x14ac:dyDescent="0.25">
      <c r="C1798" t="s">
        <v>2802</v>
      </c>
      <c r="D1798" t="s">
        <v>328</v>
      </c>
      <c r="E1798" t="s">
        <v>164</v>
      </c>
      <c r="F1798">
        <v>2920</v>
      </c>
      <c r="G1798" s="9">
        <v>240</v>
      </c>
      <c r="H1798">
        <v>1</v>
      </c>
      <c r="I1798" s="9">
        <f t="shared" si="216"/>
        <v>240</v>
      </c>
      <c r="X1798" s="5">
        <v>46354</v>
      </c>
      <c r="Y1798" t="str">
        <f t="shared" si="217"/>
        <v>Saturday</v>
      </c>
      <c r="Z1798">
        <f t="shared" si="218"/>
        <v>28</v>
      </c>
      <c r="AA1798">
        <f t="shared" si="219"/>
        <v>11</v>
      </c>
      <c r="AB1798" t="str">
        <f t="shared" si="220"/>
        <v>November</v>
      </c>
      <c r="AC1798">
        <f t="shared" si="221"/>
        <v>2026</v>
      </c>
      <c r="AD1798" t="str">
        <f t="shared" si="222"/>
        <v/>
      </c>
      <c r="AE1798" t="str" cm="1">
        <f t="array" ref="AE1798">_xlfn.SWITCH(Y1798,"Saturday","Weekend","Sunday","Weekend","Weekday")</f>
        <v>Weekend</v>
      </c>
      <c r="AF1798" t="str">
        <f t="shared" si="223"/>
        <v>Yes</v>
      </c>
    </row>
    <row r="1799" spans="3:32" x14ac:dyDescent="0.25">
      <c r="C1799" t="s">
        <v>2803</v>
      </c>
      <c r="D1799" t="s">
        <v>371</v>
      </c>
      <c r="E1799" t="s">
        <v>27</v>
      </c>
      <c r="F1799">
        <v>2820</v>
      </c>
      <c r="G1799" s="9">
        <v>1700</v>
      </c>
      <c r="H1799">
        <v>2</v>
      </c>
      <c r="I1799" s="9">
        <f t="shared" ref="I1799:I1862" si="224">G1799*H1799</f>
        <v>3400</v>
      </c>
      <c r="X1799" s="5">
        <v>46355</v>
      </c>
      <c r="Y1799" t="str">
        <f t="shared" ref="Y1799:Y1862" si="225">TEXT(X1799,"dddd")</f>
        <v>Sunday</v>
      </c>
      <c r="Z1799">
        <f t="shared" ref="Z1799:Z1862" si="226">DAY(X1799)</f>
        <v>29</v>
      </c>
      <c r="AA1799">
        <f t="shared" ref="AA1799:AA1862" si="227">MONTH(X1799)</f>
        <v>11</v>
      </c>
      <c r="AB1799" t="str">
        <f t="shared" ref="AB1799:AB1862" si="228">TEXT(X1799,"mmmm")</f>
        <v>November</v>
      </c>
      <c r="AC1799">
        <f t="shared" ref="AC1799:AC1862" si="229">YEAR(X1799)</f>
        <v>2026</v>
      </c>
      <c r="AD1799" t="str">
        <f t="shared" ref="AD1799:AD1862" si="230">_xlfn.XLOOKUP(X1799,$AH$6:$AH$105,$AI$6:$AI$105,"")</f>
        <v/>
      </c>
      <c r="AE1799" t="str" cm="1">
        <f t="array" ref="AE1799">_xlfn.SWITCH(Y1799,"Saturday","Weekend","Sunday","Weekend","Weekday")</f>
        <v>Weekend</v>
      </c>
      <c r="AF1799" t="str">
        <f t="shared" ref="AF1799:AF1862" si="231">IF(OR(NOT(AD1799=""),AE1799="Weekend"),"Yes","No")</f>
        <v>Yes</v>
      </c>
    </row>
    <row r="1800" spans="3:32" x14ac:dyDescent="0.25">
      <c r="C1800" t="s">
        <v>2804</v>
      </c>
      <c r="D1800" t="s">
        <v>220</v>
      </c>
      <c r="E1800" t="s">
        <v>60</v>
      </c>
      <c r="F1800">
        <v>2780</v>
      </c>
      <c r="G1800" s="9">
        <v>840</v>
      </c>
      <c r="H1800">
        <v>1</v>
      </c>
      <c r="I1800" s="9">
        <f t="shared" si="224"/>
        <v>840</v>
      </c>
      <c r="X1800" s="5">
        <v>46356</v>
      </c>
      <c r="Y1800" t="str">
        <f t="shared" si="225"/>
        <v>Monday</v>
      </c>
      <c r="Z1800">
        <f t="shared" si="226"/>
        <v>30</v>
      </c>
      <c r="AA1800">
        <f t="shared" si="227"/>
        <v>11</v>
      </c>
      <c r="AB1800" t="str">
        <f t="shared" si="228"/>
        <v>November</v>
      </c>
      <c r="AC1800">
        <f t="shared" si="229"/>
        <v>2026</v>
      </c>
      <c r="AD1800" t="str">
        <f t="shared" si="230"/>
        <v/>
      </c>
      <c r="AE1800" t="str" cm="1">
        <f t="array" ref="AE1800">_xlfn.SWITCH(Y1800,"Saturday","Weekend","Sunday","Weekend","Weekday")</f>
        <v>Weekday</v>
      </c>
      <c r="AF1800" t="str">
        <f t="shared" si="231"/>
        <v>No</v>
      </c>
    </row>
    <row r="1801" spans="3:32" x14ac:dyDescent="0.25">
      <c r="C1801" t="s">
        <v>2805</v>
      </c>
      <c r="D1801" t="s">
        <v>408</v>
      </c>
      <c r="E1801" t="s">
        <v>174</v>
      </c>
      <c r="F1801">
        <v>2840</v>
      </c>
      <c r="G1801" s="9">
        <v>9200</v>
      </c>
      <c r="H1801">
        <v>3</v>
      </c>
      <c r="I1801" s="9">
        <f t="shared" si="224"/>
        <v>27600</v>
      </c>
      <c r="X1801" s="5">
        <v>46357</v>
      </c>
      <c r="Y1801" t="str">
        <f t="shared" si="225"/>
        <v>Tuesday</v>
      </c>
      <c r="Z1801">
        <f t="shared" si="226"/>
        <v>1</v>
      </c>
      <c r="AA1801">
        <f t="shared" si="227"/>
        <v>12</v>
      </c>
      <c r="AB1801" t="str">
        <f t="shared" si="228"/>
        <v>December</v>
      </c>
      <c r="AC1801">
        <f t="shared" si="229"/>
        <v>2026</v>
      </c>
      <c r="AD1801" t="str">
        <f t="shared" si="230"/>
        <v/>
      </c>
      <c r="AE1801" t="str" cm="1">
        <f t="array" ref="AE1801">_xlfn.SWITCH(Y1801,"Saturday","Weekend","Sunday","Weekend","Weekday")</f>
        <v>Weekday</v>
      </c>
      <c r="AF1801" t="str">
        <f t="shared" si="231"/>
        <v>No</v>
      </c>
    </row>
    <row r="1802" spans="3:32" x14ac:dyDescent="0.25">
      <c r="C1802" t="s">
        <v>2806</v>
      </c>
      <c r="D1802" t="s">
        <v>448</v>
      </c>
      <c r="E1802" t="s">
        <v>66</v>
      </c>
      <c r="F1802">
        <v>2870</v>
      </c>
      <c r="G1802" s="9">
        <v>180</v>
      </c>
      <c r="H1802">
        <v>1</v>
      </c>
      <c r="I1802" s="9">
        <f t="shared" si="224"/>
        <v>180</v>
      </c>
      <c r="X1802" s="5">
        <v>46358</v>
      </c>
      <c r="Y1802" t="str">
        <f t="shared" si="225"/>
        <v>Wednesday</v>
      </c>
      <c r="Z1802">
        <f t="shared" si="226"/>
        <v>2</v>
      </c>
      <c r="AA1802">
        <f t="shared" si="227"/>
        <v>12</v>
      </c>
      <c r="AB1802" t="str">
        <f t="shared" si="228"/>
        <v>December</v>
      </c>
      <c r="AC1802">
        <f t="shared" si="229"/>
        <v>2026</v>
      </c>
      <c r="AD1802" t="str">
        <f t="shared" si="230"/>
        <v/>
      </c>
      <c r="AE1802" t="str" cm="1">
        <f t="array" ref="AE1802">_xlfn.SWITCH(Y1802,"Saturday","Weekend","Sunday","Weekend","Weekday")</f>
        <v>Weekday</v>
      </c>
      <c r="AF1802" t="str">
        <f t="shared" si="231"/>
        <v>No</v>
      </c>
    </row>
    <row r="1803" spans="3:32" x14ac:dyDescent="0.25">
      <c r="C1803" t="s">
        <v>2807</v>
      </c>
      <c r="D1803" t="s">
        <v>265</v>
      </c>
      <c r="E1803" t="s">
        <v>111</v>
      </c>
      <c r="F1803">
        <v>2860</v>
      </c>
      <c r="G1803" s="9">
        <v>19</v>
      </c>
      <c r="H1803">
        <v>1</v>
      </c>
      <c r="I1803" s="9">
        <f t="shared" si="224"/>
        <v>19</v>
      </c>
      <c r="X1803" s="5">
        <v>46359</v>
      </c>
      <c r="Y1803" t="str">
        <f t="shared" si="225"/>
        <v>Thursday</v>
      </c>
      <c r="Z1803">
        <f t="shared" si="226"/>
        <v>3</v>
      </c>
      <c r="AA1803">
        <f t="shared" si="227"/>
        <v>12</v>
      </c>
      <c r="AB1803" t="str">
        <f t="shared" si="228"/>
        <v>December</v>
      </c>
      <c r="AC1803">
        <f t="shared" si="229"/>
        <v>2026</v>
      </c>
      <c r="AD1803" t="str">
        <f t="shared" si="230"/>
        <v/>
      </c>
      <c r="AE1803" t="str" cm="1">
        <f t="array" ref="AE1803">_xlfn.SWITCH(Y1803,"Saturday","Weekend","Sunday","Weekend","Weekday")</f>
        <v>Weekday</v>
      </c>
      <c r="AF1803" t="str">
        <f t="shared" si="231"/>
        <v>No</v>
      </c>
    </row>
    <row r="1804" spans="3:32" x14ac:dyDescent="0.25">
      <c r="C1804" t="s">
        <v>2808</v>
      </c>
      <c r="D1804" t="s">
        <v>341</v>
      </c>
      <c r="E1804" t="s">
        <v>34</v>
      </c>
      <c r="F1804">
        <v>2980</v>
      </c>
      <c r="G1804" s="9">
        <v>39</v>
      </c>
      <c r="H1804">
        <v>1</v>
      </c>
      <c r="I1804" s="9">
        <f t="shared" si="224"/>
        <v>39</v>
      </c>
      <c r="X1804" s="5">
        <v>46360</v>
      </c>
      <c r="Y1804" t="str">
        <f t="shared" si="225"/>
        <v>Friday</v>
      </c>
      <c r="Z1804">
        <f t="shared" si="226"/>
        <v>4</v>
      </c>
      <c r="AA1804">
        <f t="shared" si="227"/>
        <v>12</v>
      </c>
      <c r="AB1804" t="str">
        <f t="shared" si="228"/>
        <v>December</v>
      </c>
      <c r="AC1804">
        <f t="shared" si="229"/>
        <v>2026</v>
      </c>
      <c r="AD1804" t="str">
        <f t="shared" si="230"/>
        <v/>
      </c>
      <c r="AE1804" t="str" cm="1">
        <f t="array" ref="AE1804">_xlfn.SWITCH(Y1804,"Saturday","Weekend","Sunday","Weekend","Weekday")</f>
        <v>Weekday</v>
      </c>
      <c r="AF1804" t="str">
        <f t="shared" si="231"/>
        <v>No</v>
      </c>
    </row>
    <row r="1805" spans="3:32" x14ac:dyDescent="0.25">
      <c r="C1805" t="s">
        <v>2809</v>
      </c>
      <c r="D1805" t="s">
        <v>267</v>
      </c>
      <c r="E1805" t="s">
        <v>133</v>
      </c>
      <c r="F1805">
        <v>2830</v>
      </c>
      <c r="G1805" s="9">
        <v>63</v>
      </c>
      <c r="H1805">
        <v>1</v>
      </c>
      <c r="I1805" s="9">
        <f t="shared" si="224"/>
        <v>63</v>
      </c>
      <c r="X1805" s="5">
        <v>46361</v>
      </c>
      <c r="Y1805" t="str">
        <f t="shared" si="225"/>
        <v>Saturday</v>
      </c>
      <c r="Z1805">
        <f t="shared" si="226"/>
        <v>5</v>
      </c>
      <c r="AA1805">
        <f t="shared" si="227"/>
        <v>12</v>
      </c>
      <c r="AB1805" t="str">
        <f t="shared" si="228"/>
        <v>December</v>
      </c>
      <c r="AC1805">
        <f t="shared" si="229"/>
        <v>2026</v>
      </c>
      <c r="AD1805" t="str">
        <f t="shared" si="230"/>
        <v/>
      </c>
      <c r="AE1805" t="str" cm="1">
        <f t="array" ref="AE1805">_xlfn.SWITCH(Y1805,"Saturday","Weekend","Sunday","Weekend","Weekday")</f>
        <v>Weekend</v>
      </c>
      <c r="AF1805" t="str">
        <f t="shared" si="231"/>
        <v>Yes</v>
      </c>
    </row>
    <row r="1806" spans="3:32" x14ac:dyDescent="0.25">
      <c r="C1806" t="s">
        <v>2810</v>
      </c>
      <c r="D1806" t="s">
        <v>204</v>
      </c>
      <c r="E1806" t="s">
        <v>171</v>
      </c>
      <c r="F1806">
        <v>2850</v>
      </c>
      <c r="G1806" s="9">
        <v>9000</v>
      </c>
      <c r="H1806">
        <v>3</v>
      </c>
      <c r="I1806" s="9">
        <f t="shared" si="224"/>
        <v>27000</v>
      </c>
      <c r="X1806" s="5">
        <v>46362</v>
      </c>
      <c r="Y1806" t="str">
        <f t="shared" si="225"/>
        <v>Sunday</v>
      </c>
      <c r="Z1806">
        <f t="shared" si="226"/>
        <v>6</v>
      </c>
      <c r="AA1806">
        <f t="shared" si="227"/>
        <v>12</v>
      </c>
      <c r="AB1806" t="str">
        <f t="shared" si="228"/>
        <v>December</v>
      </c>
      <c r="AC1806">
        <f t="shared" si="229"/>
        <v>2026</v>
      </c>
      <c r="AD1806" t="str">
        <f t="shared" si="230"/>
        <v/>
      </c>
      <c r="AE1806" t="str" cm="1">
        <f t="array" ref="AE1806">_xlfn.SWITCH(Y1806,"Saturday","Weekend","Sunday","Weekend","Weekday")</f>
        <v>Weekend</v>
      </c>
      <c r="AF1806" t="str">
        <f t="shared" si="231"/>
        <v>Yes</v>
      </c>
    </row>
    <row r="1807" spans="3:32" x14ac:dyDescent="0.25">
      <c r="C1807" t="s">
        <v>2811</v>
      </c>
      <c r="D1807" t="s">
        <v>419</v>
      </c>
      <c r="E1807" t="s">
        <v>42</v>
      </c>
      <c r="F1807">
        <v>2850</v>
      </c>
      <c r="G1807" s="9">
        <v>720</v>
      </c>
      <c r="H1807">
        <v>2</v>
      </c>
      <c r="I1807" s="9">
        <f t="shared" si="224"/>
        <v>1440</v>
      </c>
      <c r="X1807" s="5">
        <v>46363</v>
      </c>
      <c r="Y1807" t="str">
        <f t="shared" si="225"/>
        <v>Monday</v>
      </c>
      <c r="Z1807">
        <f t="shared" si="226"/>
        <v>7</v>
      </c>
      <c r="AA1807">
        <f t="shared" si="227"/>
        <v>12</v>
      </c>
      <c r="AB1807" t="str">
        <f t="shared" si="228"/>
        <v>December</v>
      </c>
      <c r="AC1807">
        <f t="shared" si="229"/>
        <v>2026</v>
      </c>
      <c r="AD1807" t="str">
        <f t="shared" si="230"/>
        <v/>
      </c>
      <c r="AE1807" t="str" cm="1">
        <f t="array" ref="AE1807">_xlfn.SWITCH(Y1807,"Saturday","Weekend","Sunday","Weekend","Weekday")</f>
        <v>Weekday</v>
      </c>
      <c r="AF1807" t="str">
        <f t="shared" si="231"/>
        <v>No</v>
      </c>
    </row>
    <row r="1808" spans="3:32" x14ac:dyDescent="0.25">
      <c r="C1808" t="s">
        <v>2812</v>
      </c>
      <c r="D1808" t="s">
        <v>226</v>
      </c>
      <c r="E1808" t="s">
        <v>119</v>
      </c>
      <c r="F1808">
        <v>2790</v>
      </c>
      <c r="G1808" s="9">
        <v>9300</v>
      </c>
      <c r="H1808">
        <v>3</v>
      </c>
      <c r="I1808" s="9">
        <f t="shared" si="224"/>
        <v>27900</v>
      </c>
      <c r="X1808" s="5">
        <v>46364</v>
      </c>
      <c r="Y1808" t="str">
        <f t="shared" si="225"/>
        <v>Tuesday</v>
      </c>
      <c r="Z1808">
        <f t="shared" si="226"/>
        <v>8</v>
      </c>
      <c r="AA1808">
        <f t="shared" si="227"/>
        <v>12</v>
      </c>
      <c r="AB1808" t="str">
        <f t="shared" si="228"/>
        <v>December</v>
      </c>
      <c r="AC1808">
        <f t="shared" si="229"/>
        <v>2026</v>
      </c>
      <c r="AD1808" t="str">
        <f t="shared" si="230"/>
        <v/>
      </c>
      <c r="AE1808" t="str" cm="1">
        <f t="array" ref="AE1808">_xlfn.SWITCH(Y1808,"Saturday","Weekend","Sunday","Weekend","Weekday")</f>
        <v>Weekday</v>
      </c>
      <c r="AF1808" t="str">
        <f t="shared" si="231"/>
        <v>No</v>
      </c>
    </row>
    <row r="1809" spans="3:32" x14ac:dyDescent="0.25">
      <c r="C1809" t="s">
        <v>2813</v>
      </c>
      <c r="D1809" t="s">
        <v>362</v>
      </c>
      <c r="E1809" t="s">
        <v>136</v>
      </c>
      <c r="F1809">
        <v>2760</v>
      </c>
      <c r="G1809" s="9">
        <v>21</v>
      </c>
      <c r="H1809">
        <v>1</v>
      </c>
      <c r="I1809" s="9">
        <f t="shared" si="224"/>
        <v>21</v>
      </c>
      <c r="X1809" s="5">
        <v>46365</v>
      </c>
      <c r="Y1809" t="str">
        <f t="shared" si="225"/>
        <v>Wednesday</v>
      </c>
      <c r="Z1809">
        <f t="shared" si="226"/>
        <v>9</v>
      </c>
      <c r="AA1809">
        <f t="shared" si="227"/>
        <v>12</v>
      </c>
      <c r="AB1809" t="str">
        <f t="shared" si="228"/>
        <v>December</v>
      </c>
      <c r="AC1809">
        <f t="shared" si="229"/>
        <v>2026</v>
      </c>
      <c r="AD1809" t="str">
        <f t="shared" si="230"/>
        <v/>
      </c>
      <c r="AE1809" t="str" cm="1">
        <f t="array" ref="AE1809">_xlfn.SWITCH(Y1809,"Saturday","Weekend","Sunday","Weekend","Weekday")</f>
        <v>Weekday</v>
      </c>
      <c r="AF1809" t="str">
        <f t="shared" si="231"/>
        <v>No</v>
      </c>
    </row>
    <row r="1810" spans="3:32" x14ac:dyDescent="0.25">
      <c r="C1810" t="s">
        <v>2814</v>
      </c>
      <c r="D1810" t="s">
        <v>292</v>
      </c>
      <c r="E1810" t="s">
        <v>125</v>
      </c>
      <c r="F1810">
        <v>2980</v>
      </c>
      <c r="G1810" s="9">
        <v>73</v>
      </c>
      <c r="H1810">
        <v>4</v>
      </c>
      <c r="I1810" s="9">
        <f t="shared" si="224"/>
        <v>292</v>
      </c>
      <c r="X1810" s="5">
        <v>46366</v>
      </c>
      <c r="Y1810" t="str">
        <f t="shared" si="225"/>
        <v>Thursday</v>
      </c>
      <c r="Z1810">
        <f t="shared" si="226"/>
        <v>10</v>
      </c>
      <c r="AA1810">
        <f t="shared" si="227"/>
        <v>12</v>
      </c>
      <c r="AB1810" t="str">
        <f t="shared" si="228"/>
        <v>December</v>
      </c>
      <c r="AC1810">
        <f t="shared" si="229"/>
        <v>2026</v>
      </c>
      <c r="AD1810" t="str">
        <f t="shared" si="230"/>
        <v/>
      </c>
      <c r="AE1810" t="str" cm="1">
        <f t="array" ref="AE1810">_xlfn.SWITCH(Y1810,"Saturday","Weekend","Sunday","Weekend","Weekday")</f>
        <v>Weekday</v>
      </c>
      <c r="AF1810" t="str">
        <f t="shared" si="231"/>
        <v>No</v>
      </c>
    </row>
    <row r="1811" spans="3:32" x14ac:dyDescent="0.25">
      <c r="C1811" t="s">
        <v>2815</v>
      </c>
      <c r="D1811" t="s">
        <v>262</v>
      </c>
      <c r="E1811" t="s">
        <v>139</v>
      </c>
      <c r="F1811">
        <v>2780</v>
      </c>
      <c r="G1811" s="9">
        <v>7100</v>
      </c>
      <c r="H1811">
        <v>1</v>
      </c>
      <c r="I1811" s="9">
        <f t="shared" si="224"/>
        <v>7100</v>
      </c>
      <c r="X1811" s="5">
        <v>46367</v>
      </c>
      <c r="Y1811" t="str">
        <f t="shared" si="225"/>
        <v>Friday</v>
      </c>
      <c r="Z1811">
        <f t="shared" si="226"/>
        <v>11</v>
      </c>
      <c r="AA1811">
        <f t="shared" si="227"/>
        <v>12</v>
      </c>
      <c r="AB1811" t="str">
        <f t="shared" si="228"/>
        <v>December</v>
      </c>
      <c r="AC1811">
        <f t="shared" si="229"/>
        <v>2026</v>
      </c>
      <c r="AD1811" t="str">
        <f t="shared" si="230"/>
        <v/>
      </c>
      <c r="AE1811" t="str" cm="1">
        <f t="array" ref="AE1811">_xlfn.SWITCH(Y1811,"Saturday","Weekend","Sunday","Weekend","Weekday")</f>
        <v>Weekday</v>
      </c>
      <c r="AF1811" t="str">
        <f t="shared" si="231"/>
        <v>No</v>
      </c>
    </row>
    <row r="1812" spans="3:32" x14ac:dyDescent="0.25">
      <c r="C1812" t="s">
        <v>2816</v>
      </c>
      <c r="D1812" t="s">
        <v>226</v>
      </c>
      <c r="E1812" t="s">
        <v>149</v>
      </c>
      <c r="F1812">
        <v>2880</v>
      </c>
      <c r="G1812" s="9">
        <v>66</v>
      </c>
      <c r="H1812">
        <v>2</v>
      </c>
      <c r="I1812" s="9">
        <f t="shared" si="224"/>
        <v>132</v>
      </c>
      <c r="X1812" s="5">
        <v>46368</v>
      </c>
      <c r="Y1812" t="str">
        <f t="shared" si="225"/>
        <v>Saturday</v>
      </c>
      <c r="Z1812">
        <f t="shared" si="226"/>
        <v>12</v>
      </c>
      <c r="AA1812">
        <f t="shared" si="227"/>
        <v>12</v>
      </c>
      <c r="AB1812" t="str">
        <f t="shared" si="228"/>
        <v>December</v>
      </c>
      <c r="AC1812">
        <f t="shared" si="229"/>
        <v>2026</v>
      </c>
      <c r="AD1812" t="str">
        <f t="shared" si="230"/>
        <v/>
      </c>
      <c r="AE1812" t="str" cm="1">
        <f t="array" ref="AE1812">_xlfn.SWITCH(Y1812,"Saturday","Weekend","Sunday","Weekend","Weekday")</f>
        <v>Weekend</v>
      </c>
      <c r="AF1812" t="str">
        <f t="shared" si="231"/>
        <v>Yes</v>
      </c>
    </row>
    <row r="1813" spans="3:32" x14ac:dyDescent="0.25">
      <c r="C1813" t="s">
        <v>2817</v>
      </c>
      <c r="D1813" t="s">
        <v>273</v>
      </c>
      <c r="E1813" t="s">
        <v>118</v>
      </c>
      <c r="F1813">
        <v>2880</v>
      </c>
      <c r="G1813" s="9">
        <v>84</v>
      </c>
      <c r="H1813">
        <v>1</v>
      </c>
      <c r="I1813" s="9">
        <f t="shared" si="224"/>
        <v>84</v>
      </c>
      <c r="X1813" s="5">
        <v>46369</v>
      </c>
      <c r="Y1813" t="str">
        <f t="shared" si="225"/>
        <v>Sunday</v>
      </c>
      <c r="Z1813">
        <f t="shared" si="226"/>
        <v>13</v>
      </c>
      <c r="AA1813">
        <f t="shared" si="227"/>
        <v>12</v>
      </c>
      <c r="AB1813" t="str">
        <f t="shared" si="228"/>
        <v>December</v>
      </c>
      <c r="AC1813">
        <f t="shared" si="229"/>
        <v>2026</v>
      </c>
      <c r="AD1813" t="str">
        <f t="shared" si="230"/>
        <v/>
      </c>
      <c r="AE1813" t="str" cm="1">
        <f t="array" ref="AE1813">_xlfn.SWITCH(Y1813,"Saturday","Weekend","Sunday","Weekend","Weekday")</f>
        <v>Weekend</v>
      </c>
      <c r="AF1813" t="str">
        <f t="shared" si="231"/>
        <v>Yes</v>
      </c>
    </row>
    <row r="1814" spans="3:32" x14ac:dyDescent="0.25">
      <c r="C1814" t="s">
        <v>2818</v>
      </c>
      <c r="D1814" t="s">
        <v>379</v>
      </c>
      <c r="E1814" t="s">
        <v>147</v>
      </c>
      <c r="F1814">
        <v>2770</v>
      </c>
      <c r="G1814" s="9">
        <v>920</v>
      </c>
      <c r="H1814">
        <v>3</v>
      </c>
      <c r="I1814" s="9">
        <f t="shared" si="224"/>
        <v>2760</v>
      </c>
      <c r="X1814" s="5">
        <v>46370</v>
      </c>
      <c r="Y1814" t="str">
        <f t="shared" si="225"/>
        <v>Monday</v>
      </c>
      <c r="Z1814">
        <f t="shared" si="226"/>
        <v>14</v>
      </c>
      <c r="AA1814">
        <f t="shared" si="227"/>
        <v>12</v>
      </c>
      <c r="AB1814" t="str">
        <f t="shared" si="228"/>
        <v>December</v>
      </c>
      <c r="AC1814">
        <f t="shared" si="229"/>
        <v>2026</v>
      </c>
      <c r="AD1814" t="str">
        <f t="shared" si="230"/>
        <v/>
      </c>
      <c r="AE1814" t="str" cm="1">
        <f t="array" ref="AE1814">_xlfn.SWITCH(Y1814,"Saturday","Weekend","Sunday","Weekend","Weekday")</f>
        <v>Weekday</v>
      </c>
      <c r="AF1814" t="str">
        <f t="shared" si="231"/>
        <v>No</v>
      </c>
    </row>
    <row r="1815" spans="3:32" x14ac:dyDescent="0.25">
      <c r="C1815" t="s">
        <v>2819</v>
      </c>
      <c r="D1815" t="s">
        <v>188</v>
      </c>
      <c r="E1815" t="s">
        <v>156</v>
      </c>
      <c r="F1815">
        <v>2760</v>
      </c>
      <c r="G1815" s="9">
        <v>810</v>
      </c>
      <c r="H1815">
        <v>1</v>
      </c>
      <c r="I1815" s="9">
        <f t="shared" si="224"/>
        <v>810</v>
      </c>
      <c r="X1815" s="5">
        <v>46371</v>
      </c>
      <c r="Y1815" t="str">
        <f t="shared" si="225"/>
        <v>Tuesday</v>
      </c>
      <c r="Z1815">
        <f t="shared" si="226"/>
        <v>15</v>
      </c>
      <c r="AA1815">
        <f t="shared" si="227"/>
        <v>12</v>
      </c>
      <c r="AB1815" t="str">
        <f t="shared" si="228"/>
        <v>December</v>
      </c>
      <c r="AC1815">
        <f t="shared" si="229"/>
        <v>2026</v>
      </c>
      <c r="AD1815" t="str">
        <f t="shared" si="230"/>
        <v/>
      </c>
      <c r="AE1815" t="str" cm="1">
        <f t="array" ref="AE1815">_xlfn.SWITCH(Y1815,"Saturday","Weekend","Sunday","Weekend","Weekday")</f>
        <v>Weekday</v>
      </c>
      <c r="AF1815" t="str">
        <f t="shared" si="231"/>
        <v>No</v>
      </c>
    </row>
    <row r="1816" spans="3:32" x14ac:dyDescent="0.25">
      <c r="C1816" t="s">
        <v>2820</v>
      </c>
      <c r="D1816" t="s">
        <v>413</v>
      </c>
      <c r="E1816" t="s">
        <v>117</v>
      </c>
      <c r="F1816">
        <v>2780</v>
      </c>
      <c r="G1816" s="9">
        <v>540</v>
      </c>
      <c r="H1816">
        <v>1</v>
      </c>
      <c r="I1816" s="9">
        <f t="shared" si="224"/>
        <v>540</v>
      </c>
      <c r="X1816" s="5">
        <v>46372</v>
      </c>
      <c r="Y1816" t="str">
        <f t="shared" si="225"/>
        <v>Wednesday</v>
      </c>
      <c r="Z1816">
        <f t="shared" si="226"/>
        <v>16</v>
      </c>
      <c r="AA1816">
        <f t="shared" si="227"/>
        <v>12</v>
      </c>
      <c r="AB1816" t="str">
        <f t="shared" si="228"/>
        <v>December</v>
      </c>
      <c r="AC1816">
        <f t="shared" si="229"/>
        <v>2026</v>
      </c>
      <c r="AD1816" t="str">
        <f t="shared" si="230"/>
        <v/>
      </c>
      <c r="AE1816" t="str" cm="1">
        <f t="array" ref="AE1816">_xlfn.SWITCH(Y1816,"Saturday","Weekend","Sunday","Weekend","Weekday")</f>
        <v>Weekday</v>
      </c>
      <c r="AF1816" t="str">
        <f t="shared" si="231"/>
        <v>No</v>
      </c>
    </row>
    <row r="1817" spans="3:32" x14ac:dyDescent="0.25">
      <c r="C1817" t="s">
        <v>2821</v>
      </c>
      <c r="D1817" t="s">
        <v>193</v>
      </c>
      <c r="E1817" t="s">
        <v>142</v>
      </c>
      <c r="F1817">
        <v>2880</v>
      </c>
      <c r="G1817" s="9">
        <v>130</v>
      </c>
      <c r="H1817">
        <v>1</v>
      </c>
      <c r="I1817" s="9">
        <f t="shared" si="224"/>
        <v>130</v>
      </c>
      <c r="X1817" s="5">
        <v>46373</v>
      </c>
      <c r="Y1817" t="str">
        <f t="shared" si="225"/>
        <v>Thursday</v>
      </c>
      <c r="Z1817">
        <f t="shared" si="226"/>
        <v>17</v>
      </c>
      <c r="AA1817">
        <f t="shared" si="227"/>
        <v>12</v>
      </c>
      <c r="AB1817" t="str">
        <f t="shared" si="228"/>
        <v>December</v>
      </c>
      <c r="AC1817">
        <f t="shared" si="229"/>
        <v>2026</v>
      </c>
      <c r="AD1817" t="str">
        <f t="shared" si="230"/>
        <v/>
      </c>
      <c r="AE1817" t="str" cm="1">
        <f t="array" ref="AE1817">_xlfn.SWITCH(Y1817,"Saturday","Weekend","Sunday","Weekend","Weekday")</f>
        <v>Weekday</v>
      </c>
      <c r="AF1817" t="str">
        <f t="shared" si="231"/>
        <v>No</v>
      </c>
    </row>
    <row r="1818" spans="3:32" x14ac:dyDescent="0.25">
      <c r="C1818" t="s">
        <v>2822</v>
      </c>
      <c r="D1818" t="s">
        <v>329</v>
      </c>
      <c r="E1818" t="s">
        <v>145</v>
      </c>
      <c r="F1818">
        <v>2760</v>
      </c>
      <c r="G1818" s="9">
        <v>41</v>
      </c>
      <c r="H1818">
        <v>10</v>
      </c>
      <c r="I1818" s="9">
        <f t="shared" si="224"/>
        <v>410</v>
      </c>
      <c r="X1818" s="5">
        <v>46374</v>
      </c>
      <c r="Y1818" t="str">
        <f t="shared" si="225"/>
        <v>Friday</v>
      </c>
      <c r="Z1818">
        <f t="shared" si="226"/>
        <v>18</v>
      </c>
      <c r="AA1818">
        <f t="shared" si="227"/>
        <v>12</v>
      </c>
      <c r="AB1818" t="str">
        <f t="shared" si="228"/>
        <v>December</v>
      </c>
      <c r="AC1818">
        <f t="shared" si="229"/>
        <v>2026</v>
      </c>
      <c r="AD1818" t="str">
        <f t="shared" si="230"/>
        <v/>
      </c>
      <c r="AE1818" t="str" cm="1">
        <f t="array" ref="AE1818">_xlfn.SWITCH(Y1818,"Saturday","Weekend","Sunday","Weekend","Weekday")</f>
        <v>Weekday</v>
      </c>
      <c r="AF1818" t="str">
        <f t="shared" si="231"/>
        <v>No</v>
      </c>
    </row>
    <row r="1819" spans="3:32" x14ac:dyDescent="0.25">
      <c r="C1819" t="s">
        <v>2823</v>
      </c>
      <c r="D1819" t="s">
        <v>256</v>
      </c>
      <c r="E1819" t="s">
        <v>40</v>
      </c>
      <c r="F1819">
        <v>2840</v>
      </c>
      <c r="G1819" s="9">
        <v>35</v>
      </c>
      <c r="H1819">
        <v>1</v>
      </c>
      <c r="I1819" s="9">
        <f t="shared" si="224"/>
        <v>35</v>
      </c>
      <c r="X1819" s="5">
        <v>46375</v>
      </c>
      <c r="Y1819" t="str">
        <f t="shared" si="225"/>
        <v>Saturday</v>
      </c>
      <c r="Z1819">
        <f t="shared" si="226"/>
        <v>19</v>
      </c>
      <c r="AA1819">
        <f t="shared" si="227"/>
        <v>12</v>
      </c>
      <c r="AB1819" t="str">
        <f t="shared" si="228"/>
        <v>December</v>
      </c>
      <c r="AC1819">
        <f t="shared" si="229"/>
        <v>2026</v>
      </c>
      <c r="AD1819" t="str">
        <f t="shared" si="230"/>
        <v/>
      </c>
      <c r="AE1819" t="str" cm="1">
        <f t="array" ref="AE1819">_xlfn.SWITCH(Y1819,"Saturday","Weekend","Sunday","Weekend","Weekday")</f>
        <v>Weekend</v>
      </c>
      <c r="AF1819" t="str">
        <f t="shared" si="231"/>
        <v>Yes</v>
      </c>
    </row>
    <row r="1820" spans="3:32" x14ac:dyDescent="0.25">
      <c r="C1820" t="s">
        <v>2824</v>
      </c>
      <c r="D1820" t="s">
        <v>378</v>
      </c>
      <c r="E1820" t="s">
        <v>65</v>
      </c>
      <c r="F1820">
        <v>2770</v>
      </c>
      <c r="G1820" s="9">
        <v>4800</v>
      </c>
      <c r="H1820">
        <v>1</v>
      </c>
      <c r="I1820" s="9">
        <f t="shared" si="224"/>
        <v>4800</v>
      </c>
      <c r="X1820" s="5">
        <v>46376</v>
      </c>
      <c r="Y1820" t="str">
        <f t="shared" si="225"/>
        <v>Sunday</v>
      </c>
      <c r="Z1820">
        <f t="shared" si="226"/>
        <v>20</v>
      </c>
      <c r="AA1820">
        <f t="shared" si="227"/>
        <v>12</v>
      </c>
      <c r="AB1820" t="str">
        <f t="shared" si="228"/>
        <v>December</v>
      </c>
      <c r="AC1820">
        <f t="shared" si="229"/>
        <v>2026</v>
      </c>
      <c r="AD1820" t="str">
        <f t="shared" si="230"/>
        <v/>
      </c>
      <c r="AE1820" t="str" cm="1">
        <f t="array" ref="AE1820">_xlfn.SWITCH(Y1820,"Saturday","Weekend","Sunday","Weekend","Weekday")</f>
        <v>Weekend</v>
      </c>
      <c r="AF1820" t="str">
        <f t="shared" si="231"/>
        <v>Yes</v>
      </c>
    </row>
    <row r="1821" spans="3:32" x14ac:dyDescent="0.25">
      <c r="C1821" t="s">
        <v>2825</v>
      </c>
      <c r="D1821" t="s">
        <v>195</v>
      </c>
      <c r="E1821" t="s">
        <v>117</v>
      </c>
      <c r="F1821">
        <v>3000</v>
      </c>
      <c r="G1821" s="9">
        <v>120</v>
      </c>
      <c r="H1821">
        <v>2</v>
      </c>
      <c r="I1821" s="9">
        <f t="shared" si="224"/>
        <v>240</v>
      </c>
      <c r="X1821" s="5">
        <v>46377</v>
      </c>
      <c r="Y1821" t="str">
        <f t="shared" si="225"/>
        <v>Monday</v>
      </c>
      <c r="Z1821">
        <f t="shared" si="226"/>
        <v>21</v>
      </c>
      <c r="AA1821">
        <f t="shared" si="227"/>
        <v>12</v>
      </c>
      <c r="AB1821" t="str">
        <f t="shared" si="228"/>
        <v>December</v>
      </c>
      <c r="AC1821">
        <f t="shared" si="229"/>
        <v>2026</v>
      </c>
      <c r="AD1821" t="str">
        <f t="shared" si="230"/>
        <v/>
      </c>
      <c r="AE1821" t="str" cm="1">
        <f t="array" ref="AE1821">_xlfn.SWITCH(Y1821,"Saturday","Weekend","Sunday","Weekend","Weekday")</f>
        <v>Weekday</v>
      </c>
      <c r="AF1821" t="str">
        <f t="shared" si="231"/>
        <v>No</v>
      </c>
    </row>
    <row r="1822" spans="3:32" x14ac:dyDescent="0.25">
      <c r="C1822" t="s">
        <v>2826</v>
      </c>
      <c r="D1822" t="s">
        <v>286</v>
      </c>
      <c r="E1822" t="s">
        <v>149</v>
      </c>
      <c r="F1822">
        <v>2910</v>
      </c>
      <c r="G1822" s="9">
        <v>5200</v>
      </c>
      <c r="H1822">
        <v>1</v>
      </c>
      <c r="I1822" s="9">
        <f t="shared" si="224"/>
        <v>5200</v>
      </c>
      <c r="X1822" s="5">
        <v>46378</v>
      </c>
      <c r="Y1822" t="str">
        <f t="shared" si="225"/>
        <v>Tuesday</v>
      </c>
      <c r="Z1822">
        <f t="shared" si="226"/>
        <v>22</v>
      </c>
      <c r="AA1822">
        <f t="shared" si="227"/>
        <v>12</v>
      </c>
      <c r="AB1822" t="str">
        <f t="shared" si="228"/>
        <v>December</v>
      </c>
      <c r="AC1822">
        <f t="shared" si="229"/>
        <v>2026</v>
      </c>
      <c r="AD1822" t="str">
        <f t="shared" si="230"/>
        <v/>
      </c>
      <c r="AE1822" t="str" cm="1">
        <f t="array" ref="AE1822">_xlfn.SWITCH(Y1822,"Saturday","Weekend","Sunday","Weekend","Weekday")</f>
        <v>Weekday</v>
      </c>
      <c r="AF1822" t="str">
        <f t="shared" si="231"/>
        <v>No</v>
      </c>
    </row>
    <row r="1823" spans="3:32" x14ac:dyDescent="0.25">
      <c r="C1823" t="s">
        <v>2827</v>
      </c>
      <c r="D1823" t="s">
        <v>278</v>
      </c>
      <c r="E1823" t="s">
        <v>43</v>
      </c>
      <c r="F1823">
        <v>2900</v>
      </c>
      <c r="G1823" s="9">
        <v>5400</v>
      </c>
      <c r="H1823">
        <v>4</v>
      </c>
      <c r="I1823" s="9">
        <f t="shared" si="224"/>
        <v>21600</v>
      </c>
      <c r="X1823" s="5">
        <v>46379</v>
      </c>
      <c r="Y1823" t="str">
        <f t="shared" si="225"/>
        <v>Wednesday</v>
      </c>
      <c r="Z1823">
        <f t="shared" si="226"/>
        <v>23</v>
      </c>
      <c r="AA1823">
        <f t="shared" si="227"/>
        <v>12</v>
      </c>
      <c r="AB1823" t="str">
        <f t="shared" si="228"/>
        <v>December</v>
      </c>
      <c r="AC1823">
        <f t="shared" si="229"/>
        <v>2026</v>
      </c>
      <c r="AD1823" t="str">
        <f t="shared" si="230"/>
        <v/>
      </c>
      <c r="AE1823" t="str" cm="1">
        <f t="array" ref="AE1823">_xlfn.SWITCH(Y1823,"Saturday","Weekend","Sunday","Weekend","Weekday")</f>
        <v>Weekday</v>
      </c>
      <c r="AF1823" t="str">
        <f t="shared" si="231"/>
        <v>No</v>
      </c>
    </row>
    <row r="1824" spans="3:32" x14ac:dyDescent="0.25">
      <c r="C1824" t="s">
        <v>2828</v>
      </c>
      <c r="D1824" t="s">
        <v>329</v>
      </c>
      <c r="E1824" t="s">
        <v>108</v>
      </c>
      <c r="F1824">
        <v>2920</v>
      </c>
      <c r="G1824" s="9">
        <v>360</v>
      </c>
      <c r="H1824">
        <v>1</v>
      </c>
      <c r="I1824" s="9">
        <f t="shared" si="224"/>
        <v>360</v>
      </c>
      <c r="X1824" s="5">
        <v>46380</v>
      </c>
      <c r="Y1824" t="str">
        <f t="shared" si="225"/>
        <v>Thursday</v>
      </c>
      <c r="Z1824">
        <f t="shared" si="226"/>
        <v>24</v>
      </c>
      <c r="AA1824">
        <f t="shared" si="227"/>
        <v>12</v>
      </c>
      <c r="AB1824" t="str">
        <f t="shared" si="228"/>
        <v>December</v>
      </c>
      <c r="AC1824">
        <f t="shared" si="229"/>
        <v>2026</v>
      </c>
      <c r="AD1824" t="str">
        <f t="shared" si="230"/>
        <v/>
      </c>
      <c r="AE1824" t="str" cm="1">
        <f t="array" ref="AE1824">_xlfn.SWITCH(Y1824,"Saturday","Weekend","Sunday","Weekend","Weekday")</f>
        <v>Weekday</v>
      </c>
      <c r="AF1824" t="str">
        <f t="shared" si="231"/>
        <v>No</v>
      </c>
    </row>
    <row r="1825" spans="3:32" x14ac:dyDescent="0.25">
      <c r="C1825" t="s">
        <v>2829</v>
      </c>
      <c r="D1825" t="s">
        <v>250</v>
      </c>
      <c r="E1825" t="s">
        <v>32</v>
      </c>
      <c r="F1825">
        <v>2820</v>
      </c>
      <c r="G1825" s="9">
        <v>430</v>
      </c>
      <c r="H1825">
        <v>5</v>
      </c>
      <c r="I1825" s="9">
        <f t="shared" si="224"/>
        <v>2150</v>
      </c>
      <c r="X1825" s="5">
        <v>46381</v>
      </c>
      <c r="Y1825" t="str">
        <f t="shared" si="225"/>
        <v>Friday</v>
      </c>
      <c r="Z1825">
        <f t="shared" si="226"/>
        <v>25</v>
      </c>
      <c r="AA1825">
        <f t="shared" si="227"/>
        <v>12</v>
      </c>
      <c r="AB1825" t="str">
        <f t="shared" si="228"/>
        <v>December</v>
      </c>
      <c r="AC1825">
        <f t="shared" si="229"/>
        <v>2026</v>
      </c>
      <c r="AD1825" t="str">
        <f t="shared" si="230"/>
        <v>Christmas</v>
      </c>
      <c r="AE1825" t="str" cm="1">
        <f t="array" ref="AE1825">_xlfn.SWITCH(Y1825,"Saturday","Weekend","Sunday","Weekend","Weekday")</f>
        <v>Weekday</v>
      </c>
      <c r="AF1825" t="str">
        <f t="shared" si="231"/>
        <v>Yes</v>
      </c>
    </row>
    <row r="1826" spans="3:32" x14ac:dyDescent="0.25">
      <c r="C1826" t="s">
        <v>2830</v>
      </c>
      <c r="D1826" t="s">
        <v>257</v>
      </c>
      <c r="E1826" t="s">
        <v>81</v>
      </c>
      <c r="F1826">
        <v>2860</v>
      </c>
      <c r="G1826" s="9">
        <v>6600</v>
      </c>
      <c r="H1826">
        <v>9</v>
      </c>
      <c r="I1826" s="9">
        <f t="shared" si="224"/>
        <v>59400</v>
      </c>
      <c r="X1826" s="5">
        <v>46382</v>
      </c>
      <c r="Y1826" t="str">
        <f t="shared" si="225"/>
        <v>Saturday</v>
      </c>
      <c r="Z1826">
        <f t="shared" si="226"/>
        <v>26</v>
      </c>
      <c r="AA1826">
        <f t="shared" si="227"/>
        <v>12</v>
      </c>
      <c r="AB1826" t="str">
        <f t="shared" si="228"/>
        <v>December</v>
      </c>
      <c r="AC1826">
        <f t="shared" si="229"/>
        <v>2026</v>
      </c>
      <c r="AD1826" t="str">
        <f t="shared" si="230"/>
        <v/>
      </c>
      <c r="AE1826" t="str" cm="1">
        <f t="array" ref="AE1826">_xlfn.SWITCH(Y1826,"Saturday","Weekend","Sunday","Weekend","Weekday")</f>
        <v>Weekend</v>
      </c>
      <c r="AF1826" t="str">
        <f t="shared" si="231"/>
        <v>Yes</v>
      </c>
    </row>
    <row r="1827" spans="3:32" x14ac:dyDescent="0.25">
      <c r="C1827" t="s">
        <v>2831</v>
      </c>
      <c r="D1827" t="s">
        <v>178</v>
      </c>
      <c r="E1827" t="s">
        <v>172</v>
      </c>
      <c r="F1827">
        <v>2760</v>
      </c>
      <c r="G1827" s="9">
        <v>890</v>
      </c>
      <c r="H1827">
        <v>1</v>
      </c>
      <c r="I1827" s="9">
        <f t="shared" si="224"/>
        <v>890</v>
      </c>
      <c r="X1827" s="5">
        <v>46383</v>
      </c>
      <c r="Y1827" t="str">
        <f t="shared" si="225"/>
        <v>Sunday</v>
      </c>
      <c r="Z1827">
        <f t="shared" si="226"/>
        <v>27</v>
      </c>
      <c r="AA1827">
        <f t="shared" si="227"/>
        <v>12</v>
      </c>
      <c r="AB1827" t="str">
        <f t="shared" si="228"/>
        <v>December</v>
      </c>
      <c r="AC1827">
        <f t="shared" si="229"/>
        <v>2026</v>
      </c>
      <c r="AD1827" t="str">
        <f t="shared" si="230"/>
        <v/>
      </c>
      <c r="AE1827" t="str" cm="1">
        <f t="array" ref="AE1827">_xlfn.SWITCH(Y1827,"Saturday","Weekend","Sunday","Weekend","Weekday")</f>
        <v>Weekend</v>
      </c>
      <c r="AF1827" t="str">
        <f t="shared" si="231"/>
        <v>Yes</v>
      </c>
    </row>
    <row r="1828" spans="3:32" x14ac:dyDescent="0.25">
      <c r="C1828" t="s">
        <v>2832</v>
      </c>
      <c r="D1828" t="s">
        <v>313</v>
      </c>
      <c r="E1828" t="s">
        <v>37</v>
      </c>
      <c r="F1828">
        <v>2790</v>
      </c>
      <c r="G1828" s="9">
        <v>2300</v>
      </c>
      <c r="H1828">
        <v>1</v>
      </c>
      <c r="I1828" s="9">
        <f t="shared" si="224"/>
        <v>2300</v>
      </c>
      <c r="X1828" s="5">
        <v>46384</v>
      </c>
      <c r="Y1828" t="str">
        <f t="shared" si="225"/>
        <v>Monday</v>
      </c>
      <c r="Z1828">
        <f t="shared" si="226"/>
        <v>28</v>
      </c>
      <c r="AA1828">
        <f t="shared" si="227"/>
        <v>12</v>
      </c>
      <c r="AB1828" t="str">
        <f t="shared" si="228"/>
        <v>December</v>
      </c>
      <c r="AC1828">
        <f t="shared" si="229"/>
        <v>2026</v>
      </c>
      <c r="AD1828" t="str">
        <f t="shared" si="230"/>
        <v/>
      </c>
      <c r="AE1828" t="str" cm="1">
        <f t="array" ref="AE1828">_xlfn.SWITCH(Y1828,"Saturday","Weekend","Sunday","Weekend","Weekday")</f>
        <v>Weekday</v>
      </c>
      <c r="AF1828" t="str">
        <f t="shared" si="231"/>
        <v>No</v>
      </c>
    </row>
    <row r="1829" spans="3:32" x14ac:dyDescent="0.25">
      <c r="C1829" t="s">
        <v>2833</v>
      </c>
      <c r="D1829" t="s">
        <v>350</v>
      </c>
      <c r="E1829" t="s">
        <v>58</v>
      </c>
      <c r="F1829">
        <v>2850</v>
      </c>
      <c r="G1829" s="9">
        <v>79</v>
      </c>
      <c r="H1829">
        <v>7</v>
      </c>
      <c r="I1829" s="9">
        <f t="shared" si="224"/>
        <v>553</v>
      </c>
      <c r="X1829" s="5">
        <v>46385</v>
      </c>
      <c r="Y1829" t="str">
        <f t="shared" si="225"/>
        <v>Tuesday</v>
      </c>
      <c r="Z1829">
        <f t="shared" si="226"/>
        <v>29</v>
      </c>
      <c r="AA1829">
        <f t="shared" si="227"/>
        <v>12</v>
      </c>
      <c r="AB1829" t="str">
        <f t="shared" si="228"/>
        <v>December</v>
      </c>
      <c r="AC1829">
        <f t="shared" si="229"/>
        <v>2026</v>
      </c>
      <c r="AD1829" t="str">
        <f t="shared" si="230"/>
        <v/>
      </c>
      <c r="AE1829" t="str" cm="1">
        <f t="array" ref="AE1829">_xlfn.SWITCH(Y1829,"Saturday","Weekend","Sunday","Weekend","Weekday")</f>
        <v>Weekday</v>
      </c>
      <c r="AF1829" t="str">
        <f t="shared" si="231"/>
        <v>No</v>
      </c>
    </row>
    <row r="1830" spans="3:32" x14ac:dyDescent="0.25">
      <c r="C1830" t="s">
        <v>2834</v>
      </c>
      <c r="D1830" t="s">
        <v>400</v>
      </c>
      <c r="E1830" t="s">
        <v>133</v>
      </c>
      <c r="F1830">
        <v>2760</v>
      </c>
      <c r="G1830" s="9">
        <v>86</v>
      </c>
      <c r="H1830">
        <v>1</v>
      </c>
      <c r="I1830" s="9">
        <f t="shared" si="224"/>
        <v>86</v>
      </c>
      <c r="X1830" s="5">
        <v>46386</v>
      </c>
      <c r="Y1830" t="str">
        <f t="shared" si="225"/>
        <v>Wednesday</v>
      </c>
      <c r="Z1830">
        <f t="shared" si="226"/>
        <v>30</v>
      </c>
      <c r="AA1830">
        <f t="shared" si="227"/>
        <v>12</v>
      </c>
      <c r="AB1830" t="str">
        <f t="shared" si="228"/>
        <v>December</v>
      </c>
      <c r="AC1830">
        <f t="shared" si="229"/>
        <v>2026</v>
      </c>
      <c r="AD1830" t="str">
        <f t="shared" si="230"/>
        <v/>
      </c>
      <c r="AE1830" t="str" cm="1">
        <f t="array" ref="AE1830">_xlfn.SWITCH(Y1830,"Saturday","Weekend","Sunday","Weekend","Weekday")</f>
        <v>Weekday</v>
      </c>
      <c r="AF1830" t="str">
        <f t="shared" si="231"/>
        <v>No</v>
      </c>
    </row>
    <row r="1831" spans="3:32" x14ac:dyDescent="0.25">
      <c r="C1831" t="s">
        <v>2835</v>
      </c>
      <c r="D1831" t="s">
        <v>250</v>
      </c>
      <c r="E1831" t="s">
        <v>75</v>
      </c>
      <c r="F1831">
        <v>2910</v>
      </c>
      <c r="G1831" s="9">
        <v>210</v>
      </c>
      <c r="H1831">
        <v>4</v>
      </c>
      <c r="I1831" s="9">
        <f t="shared" si="224"/>
        <v>840</v>
      </c>
      <c r="X1831" s="5">
        <v>46387</v>
      </c>
      <c r="Y1831" t="str">
        <f t="shared" si="225"/>
        <v>Thursday</v>
      </c>
      <c r="Z1831">
        <f t="shared" si="226"/>
        <v>31</v>
      </c>
      <c r="AA1831">
        <f t="shared" si="227"/>
        <v>12</v>
      </c>
      <c r="AB1831" t="str">
        <f t="shared" si="228"/>
        <v>December</v>
      </c>
      <c r="AC1831">
        <f t="shared" si="229"/>
        <v>2026</v>
      </c>
      <c r="AD1831" t="str">
        <f t="shared" si="230"/>
        <v/>
      </c>
      <c r="AE1831" t="str" cm="1">
        <f t="array" ref="AE1831">_xlfn.SWITCH(Y1831,"Saturday","Weekend","Sunday","Weekend","Weekday")</f>
        <v>Weekday</v>
      </c>
      <c r="AF1831" t="str">
        <f t="shared" si="231"/>
        <v>No</v>
      </c>
    </row>
    <row r="1832" spans="3:32" x14ac:dyDescent="0.25">
      <c r="C1832" t="s">
        <v>2836</v>
      </c>
      <c r="D1832" t="s">
        <v>221</v>
      </c>
      <c r="E1832" t="s">
        <v>165</v>
      </c>
      <c r="F1832">
        <v>2780</v>
      </c>
      <c r="G1832" s="9">
        <v>810</v>
      </c>
      <c r="H1832">
        <v>1</v>
      </c>
      <c r="I1832" s="9">
        <f t="shared" si="224"/>
        <v>810</v>
      </c>
      <c r="X1832" s="5">
        <v>46388</v>
      </c>
      <c r="Y1832" t="str">
        <f t="shared" si="225"/>
        <v>Friday</v>
      </c>
      <c r="Z1832">
        <f t="shared" si="226"/>
        <v>1</v>
      </c>
      <c r="AA1832">
        <f t="shared" si="227"/>
        <v>1</v>
      </c>
      <c r="AB1832" t="str">
        <f t="shared" si="228"/>
        <v>January</v>
      </c>
      <c r="AC1832">
        <f t="shared" si="229"/>
        <v>2027</v>
      </c>
      <c r="AD1832" t="str">
        <f t="shared" si="230"/>
        <v>New Year's Day</v>
      </c>
      <c r="AE1832" t="str" cm="1">
        <f t="array" ref="AE1832">_xlfn.SWITCH(Y1832,"Saturday","Weekend","Sunday","Weekend","Weekday")</f>
        <v>Weekday</v>
      </c>
      <c r="AF1832" t="str">
        <f t="shared" si="231"/>
        <v>Yes</v>
      </c>
    </row>
    <row r="1833" spans="3:32" x14ac:dyDescent="0.25">
      <c r="C1833" t="s">
        <v>2837</v>
      </c>
      <c r="D1833" t="s">
        <v>345</v>
      </c>
      <c r="E1833" t="s">
        <v>161</v>
      </c>
      <c r="F1833">
        <v>2840</v>
      </c>
      <c r="G1833" s="9">
        <v>6900</v>
      </c>
      <c r="H1833">
        <v>9</v>
      </c>
      <c r="I1833" s="9">
        <f t="shared" si="224"/>
        <v>62100</v>
      </c>
      <c r="X1833" s="5">
        <v>46389</v>
      </c>
      <c r="Y1833" t="str">
        <f t="shared" si="225"/>
        <v>Saturday</v>
      </c>
      <c r="Z1833">
        <f t="shared" si="226"/>
        <v>2</v>
      </c>
      <c r="AA1833">
        <f t="shared" si="227"/>
        <v>1</v>
      </c>
      <c r="AB1833" t="str">
        <f t="shared" si="228"/>
        <v>January</v>
      </c>
      <c r="AC1833">
        <f t="shared" si="229"/>
        <v>2027</v>
      </c>
      <c r="AD1833" t="str">
        <f t="shared" si="230"/>
        <v/>
      </c>
      <c r="AE1833" t="str" cm="1">
        <f t="array" ref="AE1833">_xlfn.SWITCH(Y1833,"Saturday","Weekend","Sunday","Weekend","Weekday")</f>
        <v>Weekend</v>
      </c>
      <c r="AF1833" t="str">
        <f t="shared" si="231"/>
        <v>Yes</v>
      </c>
    </row>
    <row r="1834" spans="3:32" x14ac:dyDescent="0.25">
      <c r="C1834" t="s">
        <v>2838</v>
      </c>
      <c r="D1834" t="s">
        <v>221</v>
      </c>
      <c r="E1834" t="s">
        <v>53</v>
      </c>
      <c r="F1834">
        <v>2870</v>
      </c>
      <c r="G1834" s="9">
        <v>130</v>
      </c>
      <c r="H1834">
        <v>1</v>
      </c>
      <c r="I1834" s="9">
        <f t="shared" si="224"/>
        <v>130</v>
      </c>
      <c r="X1834" s="5">
        <v>46390</v>
      </c>
      <c r="Y1834" t="str">
        <f t="shared" si="225"/>
        <v>Sunday</v>
      </c>
      <c r="Z1834">
        <f t="shared" si="226"/>
        <v>3</v>
      </c>
      <c r="AA1834">
        <f t="shared" si="227"/>
        <v>1</v>
      </c>
      <c r="AB1834" t="str">
        <f t="shared" si="228"/>
        <v>January</v>
      </c>
      <c r="AC1834">
        <f t="shared" si="229"/>
        <v>2027</v>
      </c>
      <c r="AD1834" t="str">
        <f t="shared" si="230"/>
        <v/>
      </c>
      <c r="AE1834" t="str" cm="1">
        <f t="array" ref="AE1834">_xlfn.SWITCH(Y1834,"Saturday","Weekend","Sunday","Weekend","Weekday")</f>
        <v>Weekend</v>
      </c>
      <c r="AF1834" t="str">
        <f t="shared" si="231"/>
        <v>Yes</v>
      </c>
    </row>
    <row r="1835" spans="3:32" x14ac:dyDescent="0.25">
      <c r="C1835" t="s">
        <v>2839</v>
      </c>
      <c r="D1835" t="s">
        <v>381</v>
      </c>
      <c r="E1835" t="s">
        <v>107</v>
      </c>
      <c r="F1835">
        <v>2870</v>
      </c>
      <c r="G1835" s="9">
        <v>9900</v>
      </c>
      <c r="H1835">
        <v>1</v>
      </c>
      <c r="I1835" s="9">
        <f t="shared" si="224"/>
        <v>9900</v>
      </c>
      <c r="X1835" s="5">
        <v>46391</v>
      </c>
      <c r="Y1835" t="str">
        <f t="shared" si="225"/>
        <v>Monday</v>
      </c>
      <c r="Z1835">
        <f t="shared" si="226"/>
        <v>4</v>
      </c>
      <c r="AA1835">
        <f t="shared" si="227"/>
        <v>1</v>
      </c>
      <c r="AB1835" t="str">
        <f t="shared" si="228"/>
        <v>January</v>
      </c>
      <c r="AC1835">
        <f t="shared" si="229"/>
        <v>2027</v>
      </c>
      <c r="AD1835" t="str">
        <f t="shared" si="230"/>
        <v/>
      </c>
      <c r="AE1835" t="str" cm="1">
        <f t="array" ref="AE1835">_xlfn.SWITCH(Y1835,"Saturday","Weekend","Sunday","Weekend","Weekday")</f>
        <v>Weekday</v>
      </c>
      <c r="AF1835" t="str">
        <f t="shared" si="231"/>
        <v>No</v>
      </c>
    </row>
    <row r="1836" spans="3:32" x14ac:dyDescent="0.25">
      <c r="C1836" t="s">
        <v>2840</v>
      </c>
      <c r="D1836" t="s">
        <v>387</v>
      </c>
      <c r="E1836" t="s">
        <v>45</v>
      </c>
      <c r="F1836">
        <v>2980</v>
      </c>
      <c r="G1836" s="9">
        <v>76</v>
      </c>
      <c r="H1836">
        <v>1</v>
      </c>
      <c r="I1836" s="9">
        <f t="shared" si="224"/>
        <v>76</v>
      </c>
      <c r="X1836" s="5">
        <v>46392</v>
      </c>
      <c r="Y1836" t="str">
        <f t="shared" si="225"/>
        <v>Tuesday</v>
      </c>
      <c r="Z1836">
        <f t="shared" si="226"/>
        <v>5</v>
      </c>
      <c r="AA1836">
        <f t="shared" si="227"/>
        <v>1</v>
      </c>
      <c r="AB1836" t="str">
        <f t="shared" si="228"/>
        <v>January</v>
      </c>
      <c r="AC1836">
        <f t="shared" si="229"/>
        <v>2027</v>
      </c>
      <c r="AD1836" t="str">
        <f t="shared" si="230"/>
        <v/>
      </c>
      <c r="AE1836" t="str" cm="1">
        <f t="array" ref="AE1836">_xlfn.SWITCH(Y1836,"Saturday","Weekend","Sunday","Weekend","Weekday")</f>
        <v>Weekday</v>
      </c>
      <c r="AF1836" t="str">
        <f t="shared" si="231"/>
        <v>No</v>
      </c>
    </row>
    <row r="1837" spans="3:32" x14ac:dyDescent="0.25">
      <c r="C1837" t="s">
        <v>2841</v>
      </c>
      <c r="D1837" t="s">
        <v>344</v>
      </c>
      <c r="E1837" t="s">
        <v>40</v>
      </c>
      <c r="F1837">
        <v>2740</v>
      </c>
      <c r="G1837" s="9">
        <v>2700</v>
      </c>
      <c r="H1837">
        <v>1</v>
      </c>
      <c r="I1837" s="9">
        <f t="shared" si="224"/>
        <v>2700</v>
      </c>
      <c r="X1837" s="5">
        <v>46393</v>
      </c>
      <c r="Y1837" t="str">
        <f t="shared" si="225"/>
        <v>Wednesday</v>
      </c>
      <c r="Z1837">
        <f t="shared" si="226"/>
        <v>6</v>
      </c>
      <c r="AA1837">
        <f t="shared" si="227"/>
        <v>1</v>
      </c>
      <c r="AB1837" t="str">
        <f t="shared" si="228"/>
        <v>January</v>
      </c>
      <c r="AC1837">
        <f t="shared" si="229"/>
        <v>2027</v>
      </c>
      <c r="AD1837" t="str">
        <f t="shared" si="230"/>
        <v/>
      </c>
      <c r="AE1837" t="str" cm="1">
        <f t="array" ref="AE1837">_xlfn.SWITCH(Y1837,"Saturday","Weekend","Sunday","Weekend","Weekday")</f>
        <v>Weekday</v>
      </c>
      <c r="AF1837" t="str">
        <f t="shared" si="231"/>
        <v>No</v>
      </c>
    </row>
    <row r="1838" spans="3:32" x14ac:dyDescent="0.25">
      <c r="C1838" t="s">
        <v>2842</v>
      </c>
      <c r="D1838" t="s">
        <v>414</v>
      </c>
      <c r="E1838" t="s">
        <v>82</v>
      </c>
      <c r="F1838">
        <v>2880</v>
      </c>
      <c r="G1838" s="9">
        <v>30</v>
      </c>
      <c r="H1838">
        <v>1</v>
      </c>
      <c r="I1838" s="9">
        <f t="shared" si="224"/>
        <v>30</v>
      </c>
      <c r="X1838" s="5">
        <v>46394</v>
      </c>
      <c r="Y1838" t="str">
        <f t="shared" si="225"/>
        <v>Thursday</v>
      </c>
      <c r="Z1838">
        <f t="shared" si="226"/>
        <v>7</v>
      </c>
      <c r="AA1838">
        <f t="shared" si="227"/>
        <v>1</v>
      </c>
      <c r="AB1838" t="str">
        <f t="shared" si="228"/>
        <v>January</v>
      </c>
      <c r="AC1838">
        <f t="shared" si="229"/>
        <v>2027</v>
      </c>
      <c r="AD1838" t="str">
        <f t="shared" si="230"/>
        <v/>
      </c>
      <c r="AE1838" t="str" cm="1">
        <f t="array" ref="AE1838">_xlfn.SWITCH(Y1838,"Saturday","Weekend","Sunday","Weekend","Weekday")</f>
        <v>Weekday</v>
      </c>
      <c r="AF1838" t="str">
        <f t="shared" si="231"/>
        <v>No</v>
      </c>
    </row>
    <row r="1839" spans="3:32" x14ac:dyDescent="0.25">
      <c r="C1839" t="s">
        <v>2843</v>
      </c>
      <c r="D1839" t="s">
        <v>429</v>
      </c>
      <c r="E1839" t="s">
        <v>72</v>
      </c>
      <c r="F1839">
        <v>2820</v>
      </c>
      <c r="G1839" s="9">
        <v>44</v>
      </c>
      <c r="H1839">
        <v>1</v>
      </c>
      <c r="I1839" s="9">
        <f t="shared" si="224"/>
        <v>44</v>
      </c>
      <c r="X1839" s="5">
        <v>46395</v>
      </c>
      <c r="Y1839" t="str">
        <f t="shared" si="225"/>
        <v>Friday</v>
      </c>
      <c r="Z1839">
        <f t="shared" si="226"/>
        <v>8</v>
      </c>
      <c r="AA1839">
        <f t="shared" si="227"/>
        <v>1</v>
      </c>
      <c r="AB1839" t="str">
        <f t="shared" si="228"/>
        <v>January</v>
      </c>
      <c r="AC1839">
        <f t="shared" si="229"/>
        <v>2027</v>
      </c>
      <c r="AD1839" t="str">
        <f t="shared" si="230"/>
        <v/>
      </c>
      <c r="AE1839" t="str" cm="1">
        <f t="array" ref="AE1839">_xlfn.SWITCH(Y1839,"Saturday","Weekend","Sunday","Weekend","Weekday")</f>
        <v>Weekday</v>
      </c>
      <c r="AF1839" t="str">
        <f t="shared" si="231"/>
        <v>No</v>
      </c>
    </row>
    <row r="1840" spans="3:32" x14ac:dyDescent="0.25">
      <c r="C1840" t="s">
        <v>2844</v>
      </c>
      <c r="D1840" t="s">
        <v>292</v>
      </c>
      <c r="E1840" t="s">
        <v>44</v>
      </c>
      <c r="F1840">
        <v>2860</v>
      </c>
      <c r="G1840" s="9">
        <v>37</v>
      </c>
      <c r="H1840">
        <v>1</v>
      </c>
      <c r="I1840" s="9">
        <f t="shared" si="224"/>
        <v>37</v>
      </c>
      <c r="X1840" s="5">
        <v>46396</v>
      </c>
      <c r="Y1840" t="str">
        <f t="shared" si="225"/>
        <v>Saturday</v>
      </c>
      <c r="Z1840">
        <f t="shared" si="226"/>
        <v>9</v>
      </c>
      <c r="AA1840">
        <f t="shared" si="227"/>
        <v>1</v>
      </c>
      <c r="AB1840" t="str">
        <f t="shared" si="228"/>
        <v>January</v>
      </c>
      <c r="AC1840">
        <f t="shared" si="229"/>
        <v>2027</v>
      </c>
      <c r="AD1840" t="str">
        <f t="shared" si="230"/>
        <v/>
      </c>
      <c r="AE1840" t="str" cm="1">
        <f t="array" ref="AE1840">_xlfn.SWITCH(Y1840,"Saturday","Weekend","Sunday","Weekend","Weekday")</f>
        <v>Weekend</v>
      </c>
      <c r="AF1840" t="str">
        <f t="shared" si="231"/>
        <v>Yes</v>
      </c>
    </row>
    <row r="1841" spans="3:32" x14ac:dyDescent="0.25">
      <c r="C1841" t="s">
        <v>2845</v>
      </c>
      <c r="D1841" t="s">
        <v>335</v>
      </c>
      <c r="E1841" t="s">
        <v>48</v>
      </c>
      <c r="F1841">
        <v>2800</v>
      </c>
      <c r="G1841" s="9">
        <v>200</v>
      </c>
      <c r="H1841">
        <v>2</v>
      </c>
      <c r="I1841" s="9">
        <f t="shared" si="224"/>
        <v>400</v>
      </c>
      <c r="X1841" s="5">
        <v>46397</v>
      </c>
      <c r="Y1841" t="str">
        <f t="shared" si="225"/>
        <v>Sunday</v>
      </c>
      <c r="Z1841">
        <f t="shared" si="226"/>
        <v>10</v>
      </c>
      <c r="AA1841">
        <f t="shared" si="227"/>
        <v>1</v>
      </c>
      <c r="AB1841" t="str">
        <f t="shared" si="228"/>
        <v>January</v>
      </c>
      <c r="AC1841">
        <f t="shared" si="229"/>
        <v>2027</v>
      </c>
      <c r="AD1841" t="str">
        <f t="shared" si="230"/>
        <v/>
      </c>
      <c r="AE1841" t="str" cm="1">
        <f t="array" ref="AE1841">_xlfn.SWITCH(Y1841,"Saturday","Weekend","Sunday","Weekend","Weekday")</f>
        <v>Weekend</v>
      </c>
      <c r="AF1841" t="str">
        <f t="shared" si="231"/>
        <v>Yes</v>
      </c>
    </row>
    <row r="1842" spans="3:32" x14ac:dyDescent="0.25">
      <c r="C1842" t="s">
        <v>2846</v>
      </c>
      <c r="D1842" t="s">
        <v>333</v>
      </c>
      <c r="E1842" t="s">
        <v>104</v>
      </c>
      <c r="F1842">
        <v>2710</v>
      </c>
      <c r="G1842" s="9">
        <v>83</v>
      </c>
      <c r="H1842">
        <v>1</v>
      </c>
      <c r="I1842" s="9">
        <f t="shared" si="224"/>
        <v>83</v>
      </c>
      <c r="X1842" s="5">
        <v>46398</v>
      </c>
      <c r="Y1842" t="str">
        <f t="shared" si="225"/>
        <v>Monday</v>
      </c>
      <c r="Z1842">
        <f t="shared" si="226"/>
        <v>11</v>
      </c>
      <c r="AA1842">
        <f t="shared" si="227"/>
        <v>1</v>
      </c>
      <c r="AB1842" t="str">
        <f t="shared" si="228"/>
        <v>January</v>
      </c>
      <c r="AC1842">
        <f t="shared" si="229"/>
        <v>2027</v>
      </c>
      <c r="AD1842" t="str">
        <f t="shared" si="230"/>
        <v/>
      </c>
      <c r="AE1842" t="str" cm="1">
        <f t="array" ref="AE1842">_xlfn.SWITCH(Y1842,"Saturday","Weekend","Sunday","Weekend","Weekday")</f>
        <v>Weekday</v>
      </c>
      <c r="AF1842" t="str">
        <f t="shared" si="231"/>
        <v>No</v>
      </c>
    </row>
    <row r="1843" spans="3:32" x14ac:dyDescent="0.25">
      <c r="C1843" t="s">
        <v>2847</v>
      </c>
      <c r="D1843" t="s">
        <v>279</v>
      </c>
      <c r="E1843" t="s">
        <v>89</v>
      </c>
      <c r="F1843">
        <v>2790</v>
      </c>
      <c r="G1843" s="9">
        <v>930</v>
      </c>
      <c r="H1843">
        <v>1</v>
      </c>
      <c r="I1843" s="9">
        <f t="shared" si="224"/>
        <v>930</v>
      </c>
      <c r="X1843" s="5">
        <v>46399</v>
      </c>
      <c r="Y1843" t="str">
        <f t="shared" si="225"/>
        <v>Tuesday</v>
      </c>
      <c r="Z1843">
        <f t="shared" si="226"/>
        <v>12</v>
      </c>
      <c r="AA1843">
        <f t="shared" si="227"/>
        <v>1</v>
      </c>
      <c r="AB1843" t="str">
        <f t="shared" si="228"/>
        <v>January</v>
      </c>
      <c r="AC1843">
        <f t="shared" si="229"/>
        <v>2027</v>
      </c>
      <c r="AD1843" t="str">
        <f t="shared" si="230"/>
        <v/>
      </c>
      <c r="AE1843" t="str" cm="1">
        <f t="array" ref="AE1843">_xlfn.SWITCH(Y1843,"Saturday","Weekend","Sunday","Weekend","Weekday")</f>
        <v>Weekday</v>
      </c>
      <c r="AF1843" t="str">
        <f t="shared" si="231"/>
        <v>No</v>
      </c>
    </row>
    <row r="1844" spans="3:32" x14ac:dyDescent="0.25">
      <c r="C1844" t="s">
        <v>2848</v>
      </c>
      <c r="D1844" t="s">
        <v>229</v>
      </c>
      <c r="E1844" t="s">
        <v>163</v>
      </c>
      <c r="F1844">
        <v>2840</v>
      </c>
      <c r="G1844" s="9">
        <v>48</v>
      </c>
      <c r="H1844">
        <v>5</v>
      </c>
      <c r="I1844" s="9">
        <f t="shared" si="224"/>
        <v>240</v>
      </c>
      <c r="X1844" s="5">
        <v>46400</v>
      </c>
      <c r="Y1844" t="str">
        <f t="shared" si="225"/>
        <v>Wednesday</v>
      </c>
      <c r="Z1844">
        <f t="shared" si="226"/>
        <v>13</v>
      </c>
      <c r="AA1844">
        <f t="shared" si="227"/>
        <v>1</v>
      </c>
      <c r="AB1844" t="str">
        <f t="shared" si="228"/>
        <v>January</v>
      </c>
      <c r="AC1844">
        <f t="shared" si="229"/>
        <v>2027</v>
      </c>
      <c r="AD1844" t="str">
        <f t="shared" si="230"/>
        <v/>
      </c>
      <c r="AE1844" t="str" cm="1">
        <f t="array" ref="AE1844">_xlfn.SWITCH(Y1844,"Saturday","Weekend","Sunday","Weekend","Weekday")</f>
        <v>Weekday</v>
      </c>
      <c r="AF1844" t="str">
        <f t="shared" si="231"/>
        <v>No</v>
      </c>
    </row>
    <row r="1845" spans="3:32" x14ac:dyDescent="0.25">
      <c r="C1845" t="s">
        <v>2849</v>
      </c>
      <c r="D1845" t="s">
        <v>343</v>
      </c>
      <c r="E1845" t="s">
        <v>125</v>
      </c>
      <c r="F1845">
        <v>2780</v>
      </c>
      <c r="G1845" s="9">
        <v>79</v>
      </c>
      <c r="H1845">
        <v>1</v>
      </c>
      <c r="I1845" s="9">
        <f t="shared" si="224"/>
        <v>79</v>
      </c>
      <c r="X1845" s="5">
        <v>46401</v>
      </c>
      <c r="Y1845" t="str">
        <f t="shared" si="225"/>
        <v>Thursday</v>
      </c>
      <c r="Z1845">
        <f t="shared" si="226"/>
        <v>14</v>
      </c>
      <c r="AA1845">
        <f t="shared" si="227"/>
        <v>1</v>
      </c>
      <c r="AB1845" t="str">
        <f t="shared" si="228"/>
        <v>January</v>
      </c>
      <c r="AC1845">
        <f t="shared" si="229"/>
        <v>2027</v>
      </c>
      <c r="AD1845" t="str">
        <f t="shared" si="230"/>
        <v/>
      </c>
      <c r="AE1845" t="str" cm="1">
        <f t="array" ref="AE1845">_xlfn.SWITCH(Y1845,"Saturday","Weekend","Sunday","Weekend","Weekday")</f>
        <v>Weekday</v>
      </c>
      <c r="AF1845" t="str">
        <f t="shared" si="231"/>
        <v>No</v>
      </c>
    </row>
    <row r="1846" spans="3:32" x14ac:dyDescent="0.25">
      <c r="C1846" t="s">
        <v>2850</v>
      </c>
      <c r="D1846" t="s">
        <v>417</v>
      </c>
      <c r="E1846" t="s">
        <v>108</v>
      </c>
      <c r="F1846">
        <v>2830</v>
      </c>
      <c r="G1846" s="9">
        <v>17</v>
      </c>
      <c r="H1846">
        <v>1</v>
      </c>
      <c r="I1846" s="9">
        <f t="shared" si="224"/>
        <v>17</v>
      </c>
      <c r="X1846" s="5">
        <v>46402</v>
      </c>
      <c r="Y1846" t="str">
        <f t="shared" si="225"/>
        <v>Friday</v>
      </c>
      <c r="Z1846">
        <f t="shared" si="226"/>
        <v>15</v>
      </c>
      <c r="AA1846">
        <f t="shared" si="227"/>
        <v>1</v>
      </c>
      <c r="AB1846" t="str">
        <f t="shared" si="228"/>
        <v>January</v>
      </c>
      <c r="AC1846">
        <f t="shared" si="229"/>
        <v>2027</v>
      </c>
      <c r="AD1846" t="str">
        <f t="shared" si="230"/>
        <v/>
      </c>
      <c r="AE1846" t="str" cm="1">
        <f t="array" ref="AE1846">_xlfn.SWITCH(Y1846,"Saturday","Weekend","Sunday","Weekend","Weekday")</f>
        <v>Weekday</v>
      </c>
      <c r="AF1846" t="str">
        <f t="shared" si="231"/>
        <v>No</v>
      </c>
    </row>
    <row r="1847" spans="3:32" x14ac:dyDescent="0.25">
      <c r="C1847" t="s">
        <v>2851</v>
      </c>
      <c r="D1847" t="s">
        <v>301</v>
      </c>
      <c r="E1847" t="s">
        <v>156</v>
      </c>
      <c r="F1847">
        <v>2780</v>
      </c>
      <c r="G1847" s="9">
        <v>85</v>
      </c>
      <c r="H1847">
        <v>1</v>
      </c>
      <c r="I1847" s="9">
        <f t="shared" si="224"/>
        <v>85</v>
      </c>
      <c r="X1847" s="5">
        <v>46403</v>
      </c>
      <c r="Y1847" t="str">
        <f t="shared" si="225"/>
        <v>Saturday</v>
      </c>
      <c r="Z1847">
        <f t="shared" si="226"/>
        <v>16</v>
      </c>
      <c r="AA1847">
        <f t="shared" si="227"/>
        <v>1</v>
      </c>
      <c r="AB1847" t="str">
        <f t="shared" si="228"/>
        <v>January</v>
      </c>
      <c r="AC1847">
        <f t="shared" si="229"/>
        <v>2027</v>
      </c>
      <c r="AD1847" t="str">
        <f t="shared" si="230"/>
        <v/>
      </c>
      <c r="AE1847" t="str" cm="1">
        <f t="array" ref="AE1847">_xlfn.SWITCH(Y1847,"Saturday","Weekend","Sunday","Weekend","Weekday")</f>
        <v>Weekend</v>
      </c>
      <c r="AF1847" t="str">
        <f t="shared" si="231"/>
        <v>Yes</v>
      </c>
    </row>
    <row r="1848" spans="3:32" x14ac:dyDescent="0.25">
      <c r="C1848" t="s">
        <v>2852</v>
      </c>
      <c r="D1848" t="s">
        <v>237</v>
      </c>
      <c r="E1848" t="s">
        <v>55</v>
      </c>
      <c r="F1848">
        <v>2900</v>
      </c>
      <c r="G1848" s="9">
        <v>21</v>
      </c>
      <c r="H1848">
        <v>1</v>
      </c>
      <c r="I1848" s="9">
        <f t="shared" si="224"/>
        <v>21</v>
      </c>
      <c r="X1848" s="5">
        <v>46404</v>
      </c>
      <c r="Y1848" t="str">
        <f t="shared" si="225"/>
        <v>Sunday</v>
      </c>
      <c r="Z1848">
        <f t="shared" si="226"/>
        <v>17</v>
      </c>
      <c r="AA1848">
        <f t="shared" si="227"/>
        <v>1</v>
      </c>
      <c r="AB1848" t="str">
        <f t="shared" si="228"/>
        <v>January</v>
      </c>
      <c r="AC1848">
        <f t="shared" si="229"/>
        <v>2027</v>
      </c>
      <c r="AD1848" t="str">
        <f t="shared" si="230"/>
        <v/>
      </c>
      <c r="AE1848" t="str" cm="1">
        <f t="array" ref="AE1848">_xlfn.SWITCH(Y1848,"Saturday","Weekend","Sunday","Weekend","Weekday")</f>
        <v>Weekend</v>
      </c>
      <c r="AF1848" t="str">
        <f t="shared" si="231"/>
        <v>Yes</v>
      </c>
    </row>
    <row r="1849" spans="3:32" x14ac:dyDescent="0.25">
      <c r="C1849" t="s">
        <v>2853</v>
      </c>
      <c r="D1849" t="s">
        <v>335</v>
      </c>
      <c r="E1849" t="s">
        <v>170</v>
      </c>
      <c r="F1849">
        <v>2820</v>
      </c>
      <c r="G1849" s="9">
        <v>440</v>
      </c>
      <c r="H1849">
        <v>2</v>
      </c>
      <c r="I1849" s="9">
        <f t="shared" si="224"/>
        <v>880</v>
      </c>
      <c r="X1849" s="5">
        <v>46405</v>
      </c>
      <c r="Y1849" t="str">
        <f t="shared" si="225"/>
        <v>Monday</v>
      </c>
      <c r="Z1849">
        <f t="shared" si="226"/>
        <v>18</v>
      </c>
      <c r="AA1849">
        <f t="shared" si="227"/>
        <v>1</v>
      </c>
      <c r="AB1849" t="str">
        <f t="shared" si="228"/>
        <v>January</v>
      </c>
      <c r="AC1849">
        <f t="shared" si="229"/>
        <v>2027</v>
      </c>
      <c r="AD1849" t="str">
        <f t="shared" si="230"/>
        <v>Martin Luther King Jr. Day</v>
      </c>
      <c r="AE1849" t="str" cm="1">
        <f t="array" ref="AE1849">_xlfn.SWITCH(Y1849,"Saturday","Weekend","Sunday","Weekend","Weekday")</f>
        <v>Weekday</v>
      </c>
      <c r="AF1849" t="str">
        <f t="shared" si="231"/>
        <v>Yes</v>
      </c>
    </row>
    <row r="1850" spans="3:32" x14ac:dyDescent="0.25">
      <c r="C1850" t="s">
        <v>2854</v>
      </c>
      <c r="D1850" t="s">
        <v>452</v>
      </c>
      <c r="E1850" t="s">
        <v>63</v>
      </c>
      <c r="F1850">
        <v>2900</v>
      </c>
      <c r="G1850" s="9">
        <v>330</v>
      </c>
      <c r="H1850">
        <v>1</v>
      </c>
      <c r="I1850" s="9">
        <f t="shared" si="224"/>
        <v>330</v>
      </c>
      <c r="X1850" s="5">
        <v>46406</v>
      </c>
      <c r="Y1850" t="str">
        <f t="shared" si="225"/>
        <v>Tuesday</v>
      </c>
      <c r="Z1850">
        <f t="shared" si="226"/>
        <v>19</v>
      </c>
      <c r="AA1850">
        <f t="shared" si="227"/>
        <v>1</v>
      </c>
      <c r="AB1850" t="str">
        <f t="shared" si="228"/>
        <v>January</v>
      </c>
      <c r="AC1850">
        <f t="shared" si="229"/>
        <v>2027</v>
      </c>
      <c r="AD1850" t="str">
        <f t="shared" si="230"/>
        <v/>
      </c>
      <c r="AE1850" t="str" cm="1">
        <f t="array" ref="AE1850">_xlfn.SWITCH(Y1850,"Saturday","Weekend","Sunday","Weekend","Weekday")</f>
        <v>Weekday</v>
      </c>
      <c r="AF1850" t="str">
        <f t="shared" si="231"/>
        <v>No</v>
      </c>
    </row>
    <row r="1851" spans="3:32" x14ac:dyDescent="0.25">
      <c r="C1851" t="s">
        <v>2855</v>
      </c>
      <c r="D1851" t="s">
        <v>298</v>
      </c>
      <c r="E1851" t="s">
        <v>146</v>
      </c>
      <c r="F1851">
        <v>2860</v>
      </c>
      <c r="G1851" s="9">
        <v>8400</v>
      </c>
      <c r="H1851">
        <v>1</v>
      </c>
      <c r="I1851" s="9">
        <f t="shared" si="224"/>
        <v>8400</v>
      </c>
      <c r="X1851" s="5">
        <v>46407</v>
      </c>
      <c r="Y1851" t="str">
        <f t="shared" si="225"/>
        <v>Wednesday</v>
      </c>
      <c r="Z1851">
        <f t="shared" si="226"/>
        <v>20</v>
      </c>
      <c r="AA1851">
        <f t="shared" si="227"/>
        <v>1</v>
      </c>
      <c r="AB1851" t="str">
        <f t="shared" si="228"/>
        <v>January</v>
      </c>
      <c r="AC1851">
        <f t="shared" si="229"/>
        <v>2027</v>
      </c>
      <c r="AD1851" t="str">
        <f t="shared" si="230"/>
        <v/>
      </c>
      <c r="AE1851" t="str" cm="1">
        <f t="array" ref="AE1851">_xlfn.SWITCH(Y1851,"Saturday","Weekend","Sunday","Weekend","Weekday")</f>
        <v>Weekday</v>
      </c>
      <c r="AF1851" t="str">
        <f t="shared" si="231"/>
        <v>No</v>
      </c>
    </row>
    <row r="1852" spans="3:32" x14ac:dyDescent="0.25">
      <c r="C1852" t="s">
        <v>2856</v>
      </c>
      <c r="D1852" t="s">
        <v>278</v>
      </c>
      <c r="E1852" t="s">
        <v>36</v>
      </c>
      <c r="F1852">
        <v>2880</v>
      </c>
      <c r="G1852" s="9">
        <v>44</v>
      </c>
      <c r="H1852">
        <v>2</v>
      </c>
      <c r="I1852" s="9">
        <f t="shared" si="224"/>
        <v>88</v>
      </c>
      <c r="X1852" s="5">
        <v>46408</v>
      </c>
      <c r="Y1852" t="str">
        <f t="shared" si="225"/>
        <v>Thursday</v>
      </c>
      <c r="Z1852">
        <f t="shared" si="226"/>
        <v>21</v>
      </c>
      <c r="AA1852">
        <f t="shared" si="227"/>
        <v>1</v>
      </c>
      <c r="AB1852" t="str">
        <f t="shared" si="228"/>
        <v>January</v>
      </c>
      <c r="AC1852">
        <f t="shared" si="229"/>
        <v>2027</v>
      </c>
      <c r="AD1852" t="str">
        <f t="shared" si="230"/>
        <v/>
      </c>
      <c r="AE1852" t="str" cm="1">
        <f t="array" ref="AE1852">_xlfn.SWITCH(Y1852,"Saturday","Weekend","Sunday","Weekend","Weekday")</f>
        <v>Weekday</v>
      </c>
      <c r="AF1852" t="str">
        <f t="shared" si="231"/>
        <v>No</v>
      </c>
    </row>
    <row r="1853" spans="3:32" x14ac:dyDescent="0.25">
      <c r="C1853" t="s">
        <v>2857</v>
      </c>
      <c r="D1853" t="s">
        <v>223</v>
      </c>
      <c r="E1853" t="s">
        <v>111</v>
      </c>
      <c r="F1853">
        <v>3000</v>
      </c>
      <c r="G1853" s="9">
        <v>92</v>
      </c>
      <c r="H1853">
        <v>1</v>
      </c>
      <c r="I1853" s="9">
        <f t="shared" si="224"/>
        <v>92</v>
      </c>
      <c r="X1853" s="5">
        <v>46409</v>
      </c>
      <c r="Y1853" t="str">
        <f t="shared" si="225"/>
        <v>Friday</v>
      </c>
      <c r="Z1853">
        <f t="shared" si="226"/>
        <v>22</v>
      </c>
      <c r="AA1853">
        <f t="shared" si="227"/>
        <v>1</v>
      </c>
      <c r="AB1853" t="str">
        <f t="shared" si="228"/>
        <v>January</v>
      </c>
      <c r="AC1853">
        <f t="shared" si="229"/>
        <v>2027</v>
      </c>
      <c r="AD1853" t="str">
        <f t="shared" si="230"/>
        <v/>
      </c>
      <c r="AE1853" t="str" cm="1">
        <f t="array" ref="AE1853">_xlfn.SWITCH(Y1853,"Saturday","Weekend","Sunday","Weekend","Weekday")</f>
        <v>Weekday</v>
      </c>
      <c r="AF1853" t="str">
        <f t="shared" si="231"/>
        <v>No</v>
      </c>
    </row>
    <row r="1854" spans="3:32" x14ac:dyDescent="0.25">
      <c r="C1854" t="s">
        <v>2858</v>
      </c>
      <c r="D1854" t="s">
        <v>193</v>
      </c>
      <c r="E1854" t="s">
        <v>29</v>
      </c>
      <c r="F1854">
        <v>2920</v>
      </c>
      <c r="G1854" s="9">
        <v>660</v>
      </c>
      <c r="H1854">
        <v>1</v>
      </c>
      <c r="I1854" s="9">
        <f t="shared" si="224"/>
        <v>660</v>
      </c>
      <c r="X1854" s="5">
        <v>46410</v>
      </c>
      <c r="Y1854" t="str">
        <f t="shared" si="225"/>
        <v>Saturday</v>
      </c>
      <c r="Z1854">
        <f t="shared" si="226"/>
        <v>23</v>
      </c>
      <c r="AA1854">
        <f t="shared" si="227"/>
        <v>1</v>
      </c>
      <c r="AB1854" t="str">
        <f t="shared" si="228"/>
        <v>January</v>
      </c>
      <c r="AC1854">
        <f t="shared" si="229"/>
        <v>2027</v>
      </c>
      <c r="AD1854" t="str">
        <f t="shared" si="230"/>
        <v/>
      </c>
      <c r="AE1854" t="str" cm="1">
        <f t="array" ref="AE1854">_xlfn.SWITCH(Y1854,"Saturday","Weekend","Sunday","Weekend","Weekday")</f>
        <v>Weekend</v>
      </c>
      <c r="AF1854" t="str">
        <f t="shared" si="231"/>
        <v>Yes</v>
      </c>
    </row>
    <row r="1855" spans="3:32" x14ac:dyDescent="0.25">
      <c r="C1855" t="s">
        <v>2859</v>
      </c>
      <c r="D1855" t="s">
        <v>223</v>
      </c>
      <c r="E1855" t="s">
        <v>47</v>
      </c>
      <c r="F1855">
        <v>2840</v>
      </c>
      <c r="G1855" s="9">
        <v>58</v>
      </c>
      <c r="H1855">
        <v>8</v>
      </c>
      <c r="I1855" s="9">
        <f t="shared" si="224"/>
        <v>464</v>
      </c>
      <c r="X1855" s="5">
        <v>46411</v>
      </c>
      <c r="Y1855" t="str">
        <f t="shared" si="225"/>
        <v>Sunday</v>
      </c>
      <c r="Z1855">
        <f t="shared" si="226"/>
        <v>24</v>
      </c>
      <c r="AA1855">
        <f t="shared" si="227"/>
        <v>1</v>
      </c>
      <c r="AB1855" t="str">
        <f t="shared" si="228"/>
        <v>January</v>
      </c>
      <c r="AC1855">
        <f t="shared" si="229"/>
        <v>2027</v>
      </c>
      <c r="AD1855" t="str">
        <f t="shared" si="230"/>
        <v/>
      </c>
      <c r="AE1855" t="str" cm="1">
        <f t="array" ref="AE1855">_xlfn.SWITCH(Y1855,"Saturday","Weekend","Sunday","Weekend","Weekday")</f>
        <v>Weekend</v>
      </c>
      <c r="AF1855" t="str">
        <f t="shared" si="231"/>
        <v>Yes</v>
      </c>
    </row>
    <row r="1856" spans="3:32" x14ac:dyDescent="0.25">
      <c r="C1856" t="s">
        <v>2860</v>
      </c>
      <c r="D1856" t="s">
        <v>255</v>
      </c>
      <c r="E1856" t="s">
        <v>75</v>
      </c>
      <c r="F1856">
        <v>2890</v>
      </c>
      <c r="G1856" s="9">
        <v>53</v>
      </c>
      <c r="H1856">
        <v>1</v>
      </c>
      <c r="I1856" s="9">
        <f t="shared" si="224"/>
        <v>53</v>
      </c>
      <c r="X1856" s="5">
        <v>46412</v>
      </c>
      <c r="Y1856" t="str">
        <f t="shared" si="225"/>
        <v>Monday</v>
      </c>
      <c r="Z1856">
        <f t="shared" si="226"/>
        <v>25</v>
      </c>
      <c r="AA1856">
        <f t="shared" si="227"/>
        <v>1</v>
      </c>
      <c r="AB1856" t="str">
        <f t="shared" si="228"/>
        <v>January</v>
      </c>
      <c r="AC1856">
        <f t="shared" si="229"/>
        <v>2027</v>
      </c>
      <c r="AD1856" t="str">
        <f t="shared" si="230"/>
        <v/>
      </c>
      <c r="AE1856" t="str" cm="1">
        <f t="array" ref="AE1856">_xlfn.SWITCH(Y1856,"Saturday","Weekend","Sunday","Weekend","Weekday")</f>
        <v>Weekday</v>
      </c>
      <c r="AF1856" t="str">
        <f t="shared" si="231"/>
        <v>No</v>
      </c>
    </row>
    <row r="1857" spans="3:32" x14ac:dyDescent="0.25">
      <c r="C1857" t="s">
        <v>2861</v>
      </c>
      <c r="D1857" t="s">
        <v>315</v>
      </c>
      <c r="E1857" t="s">
        <v>153</v>
      </c>
      <c r="F1857">
        <v>2710</v>
      </c>
      <c r="G1857" s="9">
        <v>15</v>
      </c>
      <c r="H1857">
        <v>1</v>
      </c>
      <c r="I1857" s="9">
        <f t="shared" si="224"/>
        <v>15</v>
      </c>
      <c r="X1857" s="5">
        <v>46413</v>
      </c>
      <c r="Y1857" t="str">
        <f t="shared" si="225"/>
        <v>Tuesday</v>
      </c>
      <c r="Z1857">
        <f t="shared" si="226"/>
        <v>26</v>
      </c>
      <c r="AA1857">
        <f t="shared" si="227"/>
        <v>1</v>
      </c>
      <c r="AB1857" t="str">
        <f t="shared" si="228"/>
        <v>January</v>
      </c>
      <c r="AC1857">
        <f t="shared" si="229"/>
        <v>2027</v>
      </c>
      <c r="AD1857" t="str">
        <f t="shared" si="230"/>
        <v/>
      </c>
      <c r="AE1857" t="str" cm="1">
        <f t="array" ref="AE1857">_xlfn.SWITCH(Y1857,"Saturday","Weekend","Sunday","Weekend","Weekday")</f>
        <v>Weekday</v>
      </c>
      <c r="AF1857" t="str">
        <f t="shared" si="231"/>
        <v>No</v>
      </c>
    </row>
    <row r="1858" spans="3:32" x14ac:dyDescent="0.25">
      <c r="C1858" t="s">
        <v>2862</v>
      </c>
      <c r="D1858" t="s">
        <v>203</v>
      </c>
      <c r="E1858" t="s">
        <v>49</v>
      </c>
      <c r="F1858">
        <v>2900</v>
      </c>
      <c r="G1858" s="9">
        <v>3500</v>
      </c>
      <c r="H1858">
        <v>1</v>
      </c>
      <c r="I1858" s="9">
        <f t="shared" si="224"/>
        <v>3500</v>
      </c>
      <c r="X1858" s="5">
        <v>46414</v>
      </c>
      <c r="Y1858" t="str">
        <f t="shared" si="225"/>
        <v>Wednesday</v>
      </c>
      <c r="Z1858">
        <f t="shared" si="226"/>
        <v>27</v>
      </c>
      <c r="AA1858">
        <f t="shared" si="227"/>
        <v>1</v>
      </c>
      <c r="AB1858" t="str">
        <f t="shared" si="228"/>
        <v>January</v>
      </c>
      <c r="AC1858">
        <f t="shared" si="229"/>
        <v>2027</v>
      </c>
      <c r="AD1858" t="str">
        <f t="shared" si="230"/>
        <v/>
      </c>
      <c r="AE1858" t="str" cm="1">
        <f t="array" ref="AE1858">_xlfn.SWITCH(Y1858,"Saturday","Weekend","Sunday","Weekend","Weekday")</f>
        <v>Weekday</v>
      </c>
      <c r="AF1858" t="str">
        <f t="shared" si="231"/>
        <v>No</v>
      </c>
    </row>
    <row r="1859" spans="3:32" x14ac:dyDescent="0.25">
      <c r="C1859" t="s">
        <v>2863</v>
      </c>
      <c r="D1859" t="s">
        <v>221</v>
      </c>
      <c r="E1859" t="s">
        <v>124</v>
      </c>
      <c r="F1859">
        <v>2920</v>
      </c>
      <c r="G1859" s="9">
        <v>400</v>
      </c>
      <c r="H1859">
        <v>2</v>
      </c>
      <c r="I1859" s="9">
        <f t="shared" si="224"/>
        <v>800</v>
      </c>
      <c r="X1859" s="5">
        <v>46415</v>
      </c>
      <c r="Y1859" t="str">
        <f t="shared" si="225"/>
        <v>Thursday</v>
      </c>
      <c r="Z1859">
        <f t="shared" si="226"/>
        <v>28</v>
      </c>
      <c r="AA1859">
        <f t="shared" si="227"/>
        <v>1</v>
      </c>
      <c r="AB1859" t="str">
        <f t="shared" si="228"/>
        <v>January</v>
      </c>
      <c r="AC1859">
        <f t="shared" si="229"/>
        <v>2027</v>
      </c>
      <c r="AD1859" t="str">
        <f t="shared" si="230"/>
        <v/>
      </c>
      <c r="AE1859" t="str" cm="1">
        <f t="array" ref="AE1859">_xlfn.SWITCH(Y1859,"Saturday","Weekend","Sunday","Weekend","Weekday")</f>
        <v>Weekday</v>
      </c>
      <c r="AF1859" t="str">
        <f t="shared" si="231"/>
        <v>No</v>
      </c>
    </row>
    <row r="1860" spans="3:32" x14ac:dyDescent="0.25">
      <c r="C1860" t="s">
        <v>2864</v>
      </c>
      <c r="D1860" t="s">
        <v>392</v>
      </c>
      <c r="E1860" t="s">
        <v>47</v>
      </c>
      <c r="F1860">
        <v>2870</v>
      </c>
      <c r="G1860" s="9">
        <v>65</v>
      </c>
      <c r="H1860">
        <v>1</v>
      </c>
      <c r="I1860" s="9">
        <f t="shared" si="224"/>
        <v>65</v>
      </c>
      <c r="X1860" s="5">
        <v>46416</v>
      </c>
      <c r="Y1860" t="str">
        <f t="shared" si="225"/>
        <v>Friday</v>
      </c>
      <c r="Z1860">
        <f t="shared" si="226"/>
        <v>29</v>
      </c>
      <c r="AA1860">
        <f t="shared" si="227"/>
        <v>1</v>
      </c>
      <c r="AB1860" t="str">
        <f t="shared" si="228"/>
        <v>January</v>
      </c>
      <c r="AC1860">
        <f t="shared" si="229"/>
        <v>2027</v>
      </c>
      <c r="AD1860" t="str">
        <f t="shared" si="230"/>
        <v/>
      </c>
      <c r="AE1860" t="str" cm="1">
        <f t="array" ref="AE1860">_xlfn.SWITCH(Y1860,"Saturday","Weekend","Sunday","Weekend","Weekday")</f>
        <v>Weekday</v>
      </c>
      <c r="AF1860" t="str">
        <f t="shared" si="231"/>
        <v>No</v>
      </c>
    </row>
    <row r="1861" spans="3:32" x14ac:dyDescent="0.25">
      <c r="C1861" t="s">
        <v>2865</v>
      </c>
      <c r="D1861" t="s">
        <v>432</v>
      </c>
      <c r="E1861" t="s">
        <v>97</v>
      </c>
      <c r="F1861">
        <v>2830</v>
      </c>
      <c r="G1861" s="9">
        <v>7100</v>
      </c>
      <c r="H1861">
        <v>1</v>
      </c>
      <c r="I1861" s="9">
        <f t="shared" si="224"/>
        <v>7100</v>
      </c>
      <c r="X1861" s="5">
        <v>46417</v>
      </c>
      <c r="Y1861" t="str">
        <f t="shared" si="225"/>
        <v>Saturday</v>
      </c>
      <c r="Z1861">
        <f t="shared" si="226"/>
        <v>30</v>
      </c>
      <c r="AA1861">
        <f t="shared" si="227"/>
        <v>1</v>
      </c>
      <c r="AB1861" t="str">
        <f t="shared" si="228"/>
        <v>January</v>
      </c>
      <c r="AC1861">
        <f t="shared" si="229"/>
        <v>2027</v>
      </c>
      <c r="AD1861" t="str">
        <f t="shared" si="230"/>
        <v/>
      </c>
      <c r="AE1861" t="str" cm="1">
        <f t="array" ref="AE1861">_xlfn.SWITCH(Y1861,"Saturday","Weekend","Sunday","Weekend","Weekday")</f>
        <v>Weekend</v>
      </c>
      <c r="AF1861" t="str">
        <f t="shared" si="231"/>
        <v>Yes</v>
      </c>
    </row>
    <row r="1862" spans="3:32" x14ac:dyDescent="0.25">
      <c r="C1862" t="s">
        <v>2866</v>
      </c>
      <c r="D1862" t="s">
        <v>317</v>
      </c>
      <c r="E1862" t="s">
        <v>123</v>
      </c>
      <c r="F1862">
        <v>2740</v>
      </c>
      <c r="G1862" s="9">
        <v>7200</v>
      </c>
      <c r="H1862">
        <v>1</v>
      </c>
      <c r="I1862" s="9">
        <f t="shared" si="224"/>
        <v>7200</v>
      </c>
      <c r="X1862" s="5">
        <v>46418</v>
      </c>
      <c r="Y1862" t="str">
        <f t="shared" si="225"/>
        <v>Sunday</v>
      </c>
      <c r="Z1862">
        <f t="shared" si="226"/>
        <v>31</v>
      </c>
      <c r="AA1862">
        <f t="shared" si="227"/>
        <v>1</v>
      </c>
      <c r="AB1862" t="str">
        <f t="shared" si="228"/>
        <v>January</v>
      </c>
      <c r="AC1862">
        <f t="shared" si="229"/>
        <v>2027</v>
      </c>
      <c r="AD1862" t="str">
        <f t="shared" si="230"/>
        <v/>
      </c>
      <c r="AE1862" t="str" cm="1">
        <f t="array" ref="AE1862">_xlfn.SWITCH(Y1862,"Saturday","Weekend","Sunday","Weekend","Weekday")</f>
        <v>Weekend</v>
      </c>
      <c r="AF1862" t="str">
        <f t="shared" si="231"/>
        <v>Yes</v>
      </c>
    </row>
    <row r="1863" spans="3:32" x14ac:dyDescent="0.25">
      <c r="C1863" t="s">
        <v>2867</v>
      </c>
      <c r="D1863" t="s">
        <v>179</v>
      </c>
      <c r="E1863" t="s">
        <v>146</v>
      </c>
      <c r="F1863">
        <v>2860</v>
      </c>
      <c r="G1863" s="9">
        <v>3600</v>
      </c>
      <c r="H1863">
        <v>1</v>
      </c>
      <c r="I1863" s="9">
        <f t="shared" ref="I1863:I1926" si="232">G1863*H1863</f>
        <v>3600</v>
      </c>
      <c r="X1863" s="5">
        <v>46419</v>
      </c>
      <c r="Y1863" t="str">
        <f t="shared" ref="Y1863:Y1926" si="233">TEXT(X1863,"dddd")</f>
        <v>Monday</v>
      </c>
      <c r="Z1863">
        <f t="shared" ref="Z1863:Z1926" si="234">DAY(X1863)</f>
        <v>1</v>
      </c>
      <c r="AA1863">
        <f t="shared" ref="AA1863:AA1926" si="235">MONTH(X1863)</f>
        <v>2</v>
      </c>
      <c r="AB1863" t="str">
        <f t="shared" ref="AB1863:AB1926" si="236">TEXT(X1863,"mmmm")</f>
        <v>February</v>
      </c>
      <c r="AC1863">
        <f t="shared" ref="AC1863:AC1926" si="237">YEAR(X1863)</f>
        <v>2027</v>
      </c>
      <c r="AD1863" t="str">
        <f t="shared" ref="AD1863:AD1926" si="238">_xlfn.XLOOKUP(X1863,$AH$6:$AH$105,$AI$6:$AI$105,"")</f>
        <v/>
      </c>
      <c r="AE1863" t="str" cm="1">
        <f t="array" ref="AE1863">_xlfn.SWITCH(Y1863,"Saturday","Weekend","Sunday","Weekend","Weekday")</f>
        <v>Weekday</v>
      </c>
      <c r="AF1863" t="str">
        <f t="shared" ref="AF1863:AF1926" si="239">IF(OR(NOT(AD1863=""),AE1863="Weekend"),"Yes","No")</f>
        <v>No</v>
      </c>
    </row>
    <row r="1864" spans="3:32" x14ac:dyDescent="0.25">
      <c r="C1864" t="s">
        <v>2868</v>
      </c>
      <c r="D1864" t="s">
        <v>250</v>
      </c>
      <c r="E1864" t="s">
        <v>27</v>
      </c>
      <c r="F1864">
        <v>2890</v>
      </c>
      <c r="G1864" s="9">
        <v>79</v>
      </c>
      <c r="H1864">
        <v>1</v>
      </c>
      <c r="I1864" s="9">
        <f t="shared" si="232"/>
        <v>79</v>
      </c>
      <c r="X1864" s="5">
        <v>46420</v>
      </c>
      <c r="Y1864" t="str">
        <f t="shared" si="233"/>
        <v>Tuesday</v>
      </c>
      <c r="Z1864">
        <f t="shared" si="234"/>
        <v>2</v>
      </c>
      <c r="AA1864">
        <f t="shared" si="235"/>
        <v>2</v>
      </c>
      <c r="AB1864" t="str">
        <f t="shared" si="236"/>
        <v>February</v>
      </c>
      <c r="AC1864">
        <f t="shared" si="237"/>
        <v>2027</v>
      </c>
      <c r="AD1864" t="str">
        <f t="shared" si="238"/>
        <v/>
      </c>
      <c r="AE1864" t="str" cm="1">
        <f t="array" ref="AE1864">_xlfn.SWITCH(Y1864,"Saturday","Weekend","Sunday","Weekend","Weekday")</f>
        <v>Weekday</v>
      </c>
      <c r="AF1864" t="str">
        <f t="shared" si="239"/>
        <v>No</v>
      </c>
    </row>
    <row r="1865" spans="3:32" x14ac:dyDescent="0.25">
      <c r="C1865" t="s">
        <v>2869</v>
      </c>
      <c r="D1865" t="s">
        <v>381</v>
      </c>
      <c r="E1865" t="s">
        <v>109</v>
      </c>
      <c r="F1865">
        <v>2810</v>
      </c>
      <c r="G1865" s="9">
        <v>73</v>
      </c>
      <c r="H1865">
        <v>1</v>
      </c>
      <c r="I1865" s="9">
        <f t="shared" si="232"/>
        <v>73</v>
      </c>
      <c r="X1865" s="5">
        <v>46421</v>
      </c>
      <c r="Y1865" t="str">
        <f t="shared" si="233"/>
        <v>Wednesday</v>
      </c>
      <c r="Z1865">
        <f t="shared" si="234"/>
        <v>3</v>
      </c>
      <c r="AA1865">
        <f t="shared" si="235"/>
        <v>2</v>
      </c>
      <c r="AB1865" t="str">
        <f t="shared" si="236"/>
        <v>February</v>
      </c>
      <c r="AC1865">
        <f t="shared" si="237"/>
        <v>2027</v>
      </c>
      <c r="AD1865" t="str">
        <f t="shared" si="238"/>
        <v/>
      </c>
      <c r="AE1865" t="str" cm="1">
        <f t="array" ref="AE1865">_xlfn.SWITCH(Y1865,"Saturday","Weekend","Sunday","Weekend","Weekday")</f>
        <v>Weekday</v>
      </c>
      <c r="AF1865" t="str">
        <f t="shared" si="239"/>
        <v>No</v>
      </c>
    </row>
    <row r="1866" spans="3:32" x14ac:dyDescent="0.25">
      <c r="C1866" t="s">
        <v>2870</v>
      </c>
      <c r="D1866" t="s">
        <v>416</v>
      </c>
      <c r="E1866" t="s">
        <v>95</v>
      </c>
      <c r="F1866">
        <v>2890</v>
      </c>
      <c r="G1866" s="9">
        <v>63</v>
      </c>
      <c r="H1866">
        <v>1</v>
      </c>
      <c r="I1866" s="9">
        <f t="shared" si="232"/>
        <v>63</v>
      </c>
      <c r="X1866" s="5">
        <v>46422</v>
      </c>
      <c r="Y1866" t="str">
        <f t="shared" si="233"/>
        <v>Thursday</v>
      </c>
      <c r="Z1866">
        <f t="shared" si="234"/>
        <v>4</v>
      </c>
      <c r="AA1866">
        <f t="shared" si="235"/>
        <v>2</v>
      </c>
      <c r="AB1866" t="str">
        <f t="shared" si="236"/>
        <v>February</v>
      </c>
      <c r="AC1866">
        <f t="shared" si="237"/>
        <v>2027</v>
      </c>
      <c r="AD1866" t="str">
        <f t="shared" si="238"/>
        <v/>
      </c>
      <c r="AE1866" t="str" cm="1">
        <f t="array" ref="AE1866">_xlfn.SWITCH(Y1866,"Saturday","Weekend","Sunday","Weekend","Weekday")</f>
        <v>Weekday</v>
      </c>
      <c r="AF1866" t="str">
        <f t="shared" si="239"/>
        <v>No</v>
      </c>
    </row>
    <row r="1867" spans="3:32" x14ac:dyDescent="0.25">
      <c r="C1867" t="s">
        <v>2871</v>
      </c>
      <c r="D1867" t="s">
        <v>397</v>
      </c>
      <c r="E1867" t="s">
        <v>161</v>
      </c>
      <c r="F1867">
        <v>2830</v>
      </c>
      <c r="G1867" s="9">
        <v>9200</v>
      </c>
      <c r="H1867">
        <v>1</v>
      </c>
      <c r="I1867" s="9">
        <f t="shared" si="232"/>
        <v>9200</v>
      </c>
      <c r="X1867" s="5">
        <v>46423</v>
      </c>
      <c r="Y1867" t="str">
        <f t="shared" si="233"/>
        <v>Friday</v>
      </c>
      <c r="Z1867">
        <f t="shared" si="234"/>
        <v>5</v>
      </c>
      <c r="AA1867">
        <f t="shared" si="235"/>
        <v>2</v>
      </c>
      <c r="AB1867" t="str">
        <f t="shared" si="236"/>
        <v>February</v>
      </c>
      <c r="AC1867">
        <f t="shared" si="237"/>
        <v>2027</v>
      </c>
      <c r="AD1867" t="str">
        <f t="shared" si="238"/>
        <v/>
      </c>
      <c r="AE1867" t="str" cm="1">
        <f t="array" ref="AE1867">_xlfn.SWITCH(Y1867,"Saturday","Weekend","Sunday","Weekend","Weekday")</f>
        <v>Weekday</v>
      </c>
      <c r="AF1867" t="str">
        <f t="shared" si="239"/>
        <v>No</v>
      </c>
    </row>
    <row r="1868" spans="3:32" x14ac:dyDescent="0.25">
      <c r="C1868" t="s">
        <v>2872</v>
      </c>
      <c r="D1868" t="s">
        <v>290</v>
      </c>
      <c r="E1868" t="s">
        <v>101</v>
      </c>
      <c r="F1868">
        <v>2840</v>
      </c>
      <c r="G1868" s="9">
        <v>2300</v>
      </c>
      <c r="H1868">
        <v>3</v>
      </c>
      <c r="I1868" s="9">
        <f t="shared" si="232"/>
        <v>6900</v>
      </c>
      <c r="X1868" s="5">
        <v>46424</v>
      </c>
      <c r="Y1868" t="str">
        <f t="shared" si="233"/>
        <v>Saturday</v>
      </c>
      <c r="Z1868">
        <f t="shared" si="234"/>
        <v>6</v>
      </c>
      <c r="AA1868">
        <f t="shared" si="235"/>
        <v>2</v>
      </c>
      <c r="AB1868" t="str">
        <f t="shared" si="236"/>
        <v>February</v>
      </c>
      <c r="AC1868">
        <f t="shared" si="237"/>
        <v>2027</v>
      </c>
      <c r="AD1868" t="str">
        <f t="shared" si="238"/>
        <v/>
      </c>
      <c r="AE1868" t="str" cm="1">
        <f t="array" ref="AE1868">_xlfn.SWITCH(Y1868,"Saturday","Weekend","Sunday","Weekend","Weekday")</f>
        <v>Weekend</v>
      </c>
      <c r="AF1868" t="str">
        <f t="shared" si="239"/>
        <v>Yes</v>
      </c>
    </row>
    <row r="1869" spans="3:32" x14ac:dyDescent="0.25">
      <c r="C1869" t="s">
        <v>2873</v>
      </c>
      <c r="D1869" t="s">
        <v>201</v>
      </c>
      <c r="E1869" t="s">
        <v>94</v>
      </c>
      <c r="F1869">
        <v>2840</v>
      </c>
      <c r="G1869" s="9">
        <v>870</v>
      </c>
      <c r="H1869">
        <v>1</v>
      </c>
      <c r="I1869" s="9">
        <f t="shared" si="232"/>
        <v>870</v>
      </c>
      <c r="X1869" s="5">
        <v>46425</v>
      </c>
      <c r="Y1869" t="str">
        <f t="shared" si="233"/>
        <v>Sunday</v>
      </c>
      <c r="Z1869">
        <f t="shared" si="234"/>
        <v>7</v>
      </c>
      <c r="AA1869">
        <f t="shared" si="235"/>
        <v>2</v>
      </c>
      <c r="AB1869" t="str">
        <f t="shared" si="236"/>
        <v>February</v>
      </c>
      <c r="AC1869">
        <f t="shared" si="237"/>
        <v>2027</v>
      </c>
      <c r="AD1869" t="str">
        <f t="shared" si="238"/>
        <v/>
      </c>
      <c r="AE1869" t="str" cm="1">
        <f t="array" ref="AE1869">_xlfn.SWITCH(Y1869,"Saturday","Weekend","Sunday","Weekend","Weekday")</f>
        <v>Weekend</v>
      </c>
      <c r="AF1869" t="str">
        <f t="shared" si="239"/>
        <v>Yes</v>
      </c>
    </row>
    <row r="1870" spans="3:32" x14ac:dyDescent="0.25">
      <c r="C1870" t="s">
        <v>2874</v>
      </c>
      <c r="D1870" t="s">
        <v>201</v>
      </c>
      <c r="E1870" t="s">
        <v>55</v>
      </c>
      <c r="F1870">
        <v>2920</v>
      </c>
      <c r="G1870" s="9">
        <v>890</v>
      </c>
      <c r="H1870">
        <v>5</v>
      </c>
      <c r="I1870" s="9">
        <f t="shared" si="232"/>
        <v>4450</v>
      </c>
      <c r="X1870" s="5">
        <v>46426</v>
      </c>
      <c r="Y1870" t="str">
        <f t="shared" si="233"/>
        <v>Monday</v>
      </c>
      <c r="Z1870">
        <f t="shared" si="234"/>
        <v>8</v>
      </c>
      <c r="AA1870">
        <f t="shared" si="235"/>
        <v>2</v>
      </c>
      <c r="AB1870" t="str">
        <f t="shared" si="236"/>
        <v>February</v>
      </c>
      <c r="AC1870">
        <f t="shared" si="237"/>
        <v>2027</v>
      </c>
      <c r="AD1870" t="str">
        <f t="shared" si="238"/>
        <v/>
      </c>
      <c r="AE1870" t="str" cm="1">
        <f t="array" ref="AE1870">_xlfn.SWITCH(Y1870,"Saturday","Weekend","Sunday","Weekend","Weekday")</f>
        <v>Weekday</v>
      </c>
      <c r="AF1870" t="str">
        <f t="shared" si="239"/>
        <v>No</v>
      </c>
    </row>
    <row r="1871" spans="3:32" x14ac:dyDescent="0.25">
      <c r="C1871" t="s">
        <v>2875</v>
      </c>
      <c r="D1871" t="s">
        <v>216</v>
      </c>
      <c r="E1871" t="s">
        <v>70</v>
      </c>
      <c r="F1871">
        <v>2820</v>
      </c>
      <c r="G1871" s="9">
        <v>14</v>
      </c>
      <c r="H1871">
        <v>1</v>
      </c>
      <c r="I1871" s="9">
        <f t="shared" si="232"/>
        <v>14</v>
      </c>
      <c r="X1871" s="5">
        <v>46427</v>
      </c>
      <c r="Y1871" t="str">
        <f t="shared" si="233"/>
        <v>Tuesday</v>
      </c>
      <c r="Z1871">
        <f t="shared" si="234"/>
        <v>9</v>
      </c>
      <c r="AA1871">
        <f t="shared" si="235"/>
        <v>2</v>
      </c>
      <c r="AB1871" t="str">
        <f t="shared" si="236"/>
        <v>February</v>
      </c>
      <c r="AC1871">
        <f t="shared" si="237"/>
        <v>2027</v>
      </c>
      <c r="AD1871" t="str">
        <f t="shared" si="238"/>
        <v/>
      </c>
      <c r="AE1871" t="str" cm="1">
        <f t="array" ref="AE1871">_xlfn.SWITCH(Y1871,"Saturday","Weekend","Sunday","Weekend","Weekday")</f>
        <v>Weekday</v>
      </c>
      <c r="AF1871" t="str">
        <f t="shared" si="239"/>
        <v>No</v>
      </c>
    </row>
    <row r="1872" spans="3:32" x14ac:dyDescent="0.25">
      <c r="C1872" t="s">
        <v>2876</v>
      </c>
      <c r="D1872" t="s">
        <v>361</v>
      </c>
      <c r="E1872" t="s">
        <v>83</v>
      </c>
      <c r="F1872">
        <v>2780</v>
      </c>
      <c r="G1872" s="9">
        <v>990</v>
      </c>
      <c r="H1872">
        <v>1</v>
      </c>
      <c r="I1872" s="9">
        <f t="shared" si="232"/>
        <v>990</v>
      </c>
      <c r="X1872" s="5">
        <v>46428</v>
      </c>
      <c r="Y1872" t="str">
        <f t="shared" si="233"/>
        <v>Wednesday</v>
      </c>
      <c r="Z1872">
        <f t="shared" si="234"/>
        <v>10</v>
      </c>
      <c r="AA1872">
        <f t="shared" si="235"/>
        <v>2</v>
      </c>
      <c r="AB1872" t="str">
        <f t="shared" si="236"/>
        <v>February</v>
      </c>
      <c r="AC1872">
        <f t="shared" si="237"/>
        <v>2027</v>
      </c>
      <c r="AD1872" t="str">
        <f t="shared" si="238"/>
        <v/>
      </c>
      <c r="AE1872" t="str" cm="1">
        <f t="array" ref="AE1872">_xlfn.SWITCH(Y1872,"Saturday","Weekend","Sunday","Weekend","Weekday")</f>
        <v>Weekday</v>
      </c>
      <c r="AF1872" t="str">
        <f t="shared" si="239"/>
        <v>No</v>
      </c>
    </row>
    <row r="1873" spans="3:32" x14ac:dyDescent="0.25">
      <c r="C1873" t="s">
        <v>2877</v>
      </c>
      <c r="D1873" t="s">
        <v>364</v>
      </c>
      <c r="E1873" t="s">
        <v>33</v>
      </c>
      <c r="F1873">
        <v>2800</v>
      </c>
      <c r="G1873" s="9">
        <v>130</v>
      </c>
      <c r="H1873">
        <v>3</v>
      </c>
      <c r="I1873" s="9">
        <f t="shared" si="232"/>
        <v>390</v>
      </c>
      <c r="X1873" s="5">
        <v>46429</v>
      </c>
      <c r="Y1873" t="str">
        <f t="shared" si="233"/>
        <v>Thursday</v>
      </c>
      <c r="Z1873">
        <f t="shared" si="234"/>
        <v>11</v>
      </c>
      <c r="AA1873">
        <f t="shared" si="235"/>
        <v>2</v>
      </c>
      <c r="AB1873" t="str">
        <f t="shared" si="236"/>
        <v>February</v>
      </c>
      <c r="AC1873">
        <f t="shared" si="237"/>
        <v>2027</v>
      </c>
      <c r="AD1873" t="str">
        <f t="shared" si="238"/>
        <v/>
      </c>
      <c r="AE1873" t="str" cm="1">
        <f t="array" ref="AE1873">_xlfn.SWITCH(Y1873,"Saturday","Weekend","Sunday","Weekend","Weekday")</f>
        <v>Weekday</v>
      </c>
      <c r="AF1873" t="str">
        <f t="shared" si="239"/>
        <v>No</v>
      </c>
    </row>
    <row r="1874" spans="3:32" x14ac:dyDescent="0.25">
      <c r="C1874" t="s">
        <v>2878</v>
      </c>
      <c r="D1874" t="s">
        <v>209</v>
      </c>
      <c r="E1874" t="s">
        <v>67</v>
      </c>
      <c r="F1874">
        <v>2830</v>
      </c>
      <c r="G1874" s="9">
        <v>89</v>
      </c>
      <c r="H1874">
        <v>1</v>
      </c>
      <c r="I1874" s="9">
        <f t="shared" si="232"/>
        <v>89</v>
      </c>
      <c r="X1874" s="5">
        <v>46430</v>
      </c>
      <c r="Y1874" t="str">
        <f t="shared" si="233"/>
        <v>Friday</v>
      </c>
      <c r="Z1874">
        <f t="shared" si="234"/>
        <v>12</v>
      </c>
      <c r="AA1874">
        <f t="shared" si="235"/>
        <v>2</v>
      </c>
      <c r="AB1874" t="str">
        <f t="shared" si="236"/>
        <v>February</v>
      </c>
      <c r="AC1874">
        <f t="shared" si="237"/>
        <v>2027</v>
      </c>
      <c r="AD1874" t="str">
        <f t="shared" si="238"/>
        <v/>
      </c>
      <c r="AE1874" t="str" cm="1">
        <f t="array" ref="AE1874">_xlfn.SWITCH(Y1874,"Saturday","Weekend","Sunday","Weekend","Weekday")</f>
        <v>Weekday</v>
      </c>
      <c r="AF1874" t="str">
        <f t="shared" si="239"/>
        <v>No</v>
      </c>
    </row>
    <row r="1875" spans="3:32" x14ac:dyDescent="0.25">
      <c r="C1875" t="s">
        <v>2879</v>
      </c>
      <c r="D1875" t="s">
        <v>351</v>
      </c>
      <c r="E1875" t="s">
        <v>22</v>
      </c>
      <c r="F1875">
        <v>2910</v>
      </c>
      <c r="G1875" s="9">
        <v>610</v>
      </c>
      <c r="H1875">
        <v>2</v>
      </c>
      <c r="I1875" s="9">
        <f t="shared" si="232"/>
        <v>1220</v>
      </c>
      <c r="X1875" s="5">
        <v>46431</v>
      </c>
      <c r="Y1875" t="str">
        <f t="shared" si="233"/>
        <v>Saturday</v>
      </c>
      <c r="Z1875">
        <f t="shared" si="234"/>
        <v>13</v>
      </c>
      <c r="AA1875">
        <f t="shared" si="235"/>
        <v>2</v>
      </c>
      <c r="AB1875" t="str">
        <f t="shared" si="236"/>
        <v>February</v>
      </c>
      <c r="AC1875">
        <f t="shared" si="237"/>
        <v>2027</v>
      </c>
      <c r="AD1875" t="str">
        <f t="shared" si="238"/>
        <v/>
      </c>
      <c r="AE1875" t="str" cm="1">
        <f t="array" ref="AE1875">_xlfn.SWITCH(Y1875,"Saturday","Weekend","Sunday","Weekend","Weekday")</f>
        <v>Weekend</v>
      </c>
      <c r="AF1875" t="str">
        <f t="shared" si="239"/>
        <v>Yes</v>
      </c>
    </row>
    <row r="1876" spans="3:32" x14ac:dyDescent="0.25">
      <c r="C1876" t="s">
        <v>2880</v>
      </c>
      <c r="D1876" t="s">
        <v>252</v>
      </c>
      <c r="E1876" t="s">
        <v>169</v>
      </c>
      <c r="F1876">
        <v>2830</v>
      </c>
      <c r="G1876" s="9">
        <v>10</v>
      </c>
      <c r="H1876">
        <v>3</v>
      </c>
      <c r="I1876" s="9">
        <f t="shared" si="232"/>
        <v>30</v>
      </c>
      <c r="X1876" s="5">
        <v>46432</v>
      </c>
      <c r="Y1876" t="str">
        <f t="shared" si="233"/>
        <v>Sunday</v>
      </c>
      <c r="Z1876">
        <f t="shared" si="234"/>
        <v>14</v>
      </c>
      <c r="AA1876">
        <f t="shared" si="235"/>
        <v>2</v>
      </c>
      <c r="AB1876" t="str">
        <f t="shared" si="236"/>
        <v>February</v>
      </c>
      <c r="AC1876">
        <f t="shared" si="237"/>
        <v>2027</v>
      </c>
      <c r="AD1876" t="str">
        <f t="shared" si="238"/>
        <v/>
      </c>
      <c r="AE1876" t="str" cm="1">
        <f t="array" ref="AE1876">_xlfn.SWITCH(Y1876,"Saturday","Weekend","Sunday","Weekend","Weekday")</f>
        <v>Weekend</v>
      </c>
      <c r="AF1876" t="str">
        <f t="shared" si="239"/>
        <v>Yes</v>
      </c>
    </row>
    <row r="1877" spans="3:32" x14ac:dyDescent="0.25">
      <c r="C1877" t="s">
        <v>2881</v>
      </c>
      <c r="D1877" t="s">
        <v>190</v>
      </c>
      <c r="E1877" t="s">
        <v>57</v>
      </c>
      <c r="F1877">
        <v>2900</v>
      </c>
      <c r="G1877" s="9">
        <v>2600</v>
      </c>
      <c r="H1877">
        <v>1</v>
      </c>
      <c r="I1877" s="9">
        <f t="shared" si="232"/>
        <v>2600</v>
      </c>
      <c r="X1877" s="5">
        <v>46433</v>
      </c>
      <c r="Y1877" t="str">
        <f t="shared" si="233"/>
        <v>Monday</v>
      </c>
      <c r="Z1877">
        <f t="shared" si="234"/>
        <v>15</v>
      </c>
      <c r="AA1877">
        <f t="shared" si="235"/>
        <v>2</v>
      </c>
      <c r="AB1877" t="str">
        <f t="shared" si="236"/>
        <v>February</v>
      </c>
      <c r="AC1877">
        <f t="shared" si="237"/>
        <v>2027</v>
      </c>
      <c r="AD1877" t="str">
        <f t="shared" si="238"/>
        <v>President's Day</v>
      </c>
      <c r="AE1877" t="str" cm="1">
        <f t="array" ref="AE1877">_xlfn.SWITCH(Y1877,"Saturday","Weekend","Sunday","Weekend","Weekday")</f>
        <v>Weekday</v>
      </c>
      <c r="AF1877" t="str">
        <f t="shared" si="239"/>
        <v>Yes</v>
      </c>
    </row>
    <row r="1878" spans="3:32" x14ac:dyDescent="0.25">
      <c r="C1878" t="s">
        <v>2882</v>
      </c>
      <c r="D1878" t="s">
        <v>203</v>
      </c>
      <c r="E1878" t="s">
        <v>145</v>
      </c>
      <c r="F1878">
        <v>2900</v>
      </c>
      <c r="G1878" s="9">
        <v>39</v>
      </c>
      <c r="H1878">
        <v>1</v>
      </c>
      <c r="I1878" s="9">
        <f t="shared" si="232"/>
        <v>39</v>
      </c>
      <c r="X1878" s="5">
        <v>46434</v>
      </c>
      <c r="Y1878" t="str">
        <f t="shared" si="233"/>
        <v>Tuesday</v>
      </c>
      <c r="Z1878">
        <f t="shared" si="234"/>
        <v>16</v>
      </c>
      <c r="AA1878">
        <f t="shared" si="235"/>
        <v>2</v>
      </c>
      <c r="AB1878" t="str">
        <f t="shared" si="236"/>
        <v>February</v>
      </c>
      <c r="AC1878">
        <f t="shared" si="237"/>
        <v>2027</v>
      </c>
      <c r="AD1878" t="str">
        <f t="shared" si="238"/>
        <v/>
      </c>
      <c r="AE1878" t="str" cm="1">
        <f t="array" ref="AE1878">_xlfn.SWITCH(Y1878,"Saturday","Weekend","Sunday","Weekend","Weekday")</f>
        <v>Weekday</v>
      </c>
      <c r="AF1878" t="str">
        <f t="shared" si="239"/>
        <v>No</v>
      </c>
    </row>
    <row r="1879" spans="3:32" x14ac:dyDescent="0.25">
      <c r="C1879" t="s">
        <v>2883</v>
      </c>
      <c r="D1879" t="s">
        <v>358</v>
      </c>
      <c r="E1879" t="s">
        <v>112</v>
      </c>
      <c r="F1879">
        <v>2810</v>
      </c>
      <c r="G1879" s="9">
        <v>3200</v>
      </c>
      <c r="H1879">
        <v>5</v>
      </c>
      <c r="I1879" s="9">
        <f t="shared" si="232"/>
        <v>16000</v>
      </c>
      <c r="X1879" s="5">
        <v>46435</v>
      </c>
      <c r="Y1879" t="str">
        <f t="shared" si="233"/>
        <v>Wednesday</v>
      </c>
      <c r="Z1879">
        <f t="shared" si="234"/>
        <v>17</v>
      </c>
      <c r="AA1879">
        <f t="shared" si="235"/>
        <v>2</v>
      </c>
      <c r="AB1879" t="str">
        <f t="shared" si="236"/>
        <v>February</v>
      </c>
      <c r="AC1879">
        <f t="shared" si="237"/>
        <v>2027</v>
      </c>
      <c r="AD1879" t="str">
        <f t="shared" si="238"/>
        <v/>
      </c>
      <c r="AE1879" t="str" cm="1">
        <f t="array" ref="AE1879">_xlfn.SWITCH(Y1879,"Saturday","Weekend","Sunday","Weekend","Weekday")</f>
        <v>Weekday</v>
      </c>
      <c r="AF1879" t="str">
        <f t="shared" si="239"/>
        <v>No</v>
      </c>
    </row>
    <row r="1880" spans="3:32" x14ac:dyDescent="0.25">
      <c r="C1880" t="s">
        <v>2884</v>
      </c>
      <c r="D1880" t="s">
        <v>262</v>
      </c>
      <c r="E1880" t="s">
        <v>78</v>
      </c>
      <c r="F1880">
        <v>2870</v>
      </c>
      <c r="G1880" s="9">
        <v>510</v>
      </c>
      <c r="H1880">
        <v>3</v>
      </c>
      <c r="I1880" s="9">
        <f t="shared" si="232"/>
        <v>1530</v>
      </c>
      <c r="X1880" s="5">
        <v>46436</v>
      </c>
      <c r="Y1880" t="str">
        <f t="shared" si="233"/>
        <v>Thursday</v>
      </c>
      <c r="Z1880">
        <f t="shared" si="234"/>
        <v>18</v>
      </c>
      <c r="AA1880">
        <f t="shared" si="235"/>
        <v>2</v>
      </c>
      <c r="AB1880" t="str">
        <f t="shared" si="236"/>
        <v>February</v>
      </c>
      <c r="AC1880">
        <f t="shared" si="237"/>
        <v>2027</v>
      </c>
      <c r="AD1880" t="str">
        <f t="shared" si="238"/>
        <v/>
      </c>
      <c r="AE1880" t="str" cm="1">
        <f t="array" ref="AE1880">_xlfn.SWITCH(Y1880,"Saturday","Weekend","Sunday","Weekend","Weekday")</f>
        <v>Weekday</v>
      </c>
      <c r="AF1880" t="str">
        <f t="shared" si="239"/>
        <v>No</v>
      </c>
    </row>
    <row r="1881" spans="3:32" x14ac:dyDescent="0.25">
      <c r="C1881" t="s">
        <v>2885</v>
      </c>
      <c r="D1881" t="s">
        <v>225</v>
      </c>
      <c r="E1881" t="s">
        <v>156</v>
      </c>
      <c r="F1881">
        <v>2900</v>
      </c>
      <c r="G1881" s="9">
        <v>130</v>
      </c>
      <c r="H1881">
        <v>1</v>
      </c>
      <c r="I1881" s="9">
        <f t="shared" si="232"/>
        <v>130</v>
      </c>
      <c r="X1881" s="5">
        <v>46437</v>
      </c>
      <c r="Y1881" t="str">
        <f t="shared" si="233"/>
        <v>Friday</v>
      </c>
      <c r="Z1881">
        <f t="shared" si="234"/>
        <v>19</v>
      </c>
      <c r="AA1881">
        <f t="shared" si="235"/>
        <v>2</v>
      </c>
      <c r="AB1881" t="str">
        <f t="shared" si="236"/>
        <v>February</v>
      </c>
      <c r="AC1881">
        <f t="shared" si="237"/>
        <v>2027</v>
      </c>
      <c r="AD1881" t="str">
        <f t="shared" si="238"/>
        <v/>
      </c>
      <c r="AE1881" t="str" cm="1">
        <f t="array" ref="AE1881">_xlfn.SWITCH(Y1881,"Saturday","Weekend","Sunday","Weekend","Weekday")</f>
        <v>Weekday</v>
      </c>
      <c r="AF1881" t="str">
        <f t="shared" si="239"/>
        <v>No</v>
      </c>
    </row>
    <row r="1882" spans="3:32" x14ac:dyDescent="0.25">
      <c r="C1882" t="s">
        <v>2886</v>
      </c>
      <c r="D1882" t="s">
        <v>390</v>
      </c>
      <c r="E1882" t="s">
        <v>104</v>
      </c>
      <c r="F1882">
        <v>2740</v>
      </c>
      <c r="G1882" s="9">
        <v>260</v>
      </c>
      <c r="H1882">
        <v>1</v>
      </c>
      <c r="I1882" s="9">
        <f t="shared" si="232"/>
        <v>260</v>
      </c>
      <c r="X1882" s="5">
        <v>46438</v>
      </c>
      <c r="Y1882" t="str">
        <f t="shared" si="233"/>
        <v>Saturday</v>
      </c>
      <c r="Z1882">
        <f t="shared" si="234"/>
        <v>20</v>
      </c>
      <c r="AA1882">
        <f t="shared" si="235"/>
        <v>2</v>
      </c>
      <c r="AB1882" t="str">
        <f t="shared" si="236"/>
        <v>February</v>
      </c>
      <c r="AC1882">
        <f t="shared" si="237"/>
        <v>2027</v>
      </c>
      <c r="AD1882" t="str">
        <f t="shared" si="238"/>
        <v/>
      </c>
      <c r="AE1882" t="str" cm="1">
        <f t="array" ref="AE1882">_xlfn.SWITCH(Y1882,"Saturday","Weekend","Sunday","Weekend","Weekday")</f>
        <v>Weekend</v>
      </c>
      <c r="AF1882" t="str">
        <f t="shared" si="239"/>
        <v>Yes</v>
      </c>
    </row>
    <row r="1883" spans="3:32" x14ac:dyDescent="0.25">
      <c r="C1883" t="s">
        <v>2887</v>
      </c>
      <c r="D1883" t="s">
        <v>354</v>
      </c>
      <c r="E1883" t="s">
        <v>161</v>
      </c>
      <c r="F1883">
        <v>2860</v>
      </c>
      <c r="G1883" s="9">
        <v>2500</v>
      </c>
      <c r="H1883">
        <v>10</v>
      </c>
      <c r="I1883" s="9">
        <f t="shared" si="232"/>
        <v>25000</v>
      </c>
      <c r="X1883" s="5">
        <v>46439</v>
      </c>
      <c r="Y1883" t="str">
        <f t="shared" si="233"/>
        <v>Sunday</v>
      </c>
      <c r="Z1883">
        <f t="shared" si="234"/>
        <v>21</v>
      </c>
      <c r="AA1883">
        <f t="shared" si="235"/>
        <v>2</v>
      </c>
      <c r="AB1883" t="str">
        <f t="shared" si="236"/>
        <v>February</v>
      </c>
      <c r="AC1883">
        <f t="shared" si="237"/>
        <v>2027</v>
      </c>
      <c r="AD1883" t="str">
        <f t="shared" si="238"/>
        <v/>
      </c>
      <c r="AE1883" t="str" cm="1">
        <f t="array" ref="AE1883">_xlfn.SWITCH(Y1883,"Saturday","Weekend","Sunday","Weekend","Weekday")</f>
        <v>Weekend</v>
      </c>
      <c r="AF1883" t="str">
        <f t="shared" si="239"/>
        <v>Yes</v>
      </c>
    </row>
    <row r="1884" spans="3:32" x14ac:dyDescent="0.25">
      <c r="C1884" t="s">
        <v>2888</v>
      </c>
      <c r="D1884" t="s">
        <v>320</v>
      </c>
      <c r="E1884" t="s">
        <v>118</v>
      </c>
      <c r="F1884">
        <v>2910</v>
      </c>
      <c r="G1884" s="9">
        <v>6200</v>
      </c>
      <c r="H1884">
        <v>2</v>
      </c>
      <c r="I1884" s="9">
        <f t="shared" si="232"/>
        <v>12400</v>
      </c>
      <c r="X1884" s="5">
        <v>46440</v>
      </c>
      <c r="Y1884" t="str">
        <f t="shared" si="233"/>
        <v>Monday</v>
      </c>
      <c r="Z1884">
        <f t="shared" si="234"/>
        <v>22</v>
      </c>
      <c r="AA1884">
        <f t="shared" si="235"/>
        <v>2</v>
      </c>
      <c r="AB1884" t="str">
        <f t="shared" si="236"/>
        <v>February</v>
      </c>
      <c r="AC1884">
        <f t="shared" si="237"/>
        <v>2027</v>
      </c>
      <c r="AD1884" t="str">
        <f t="shared" si="238"/>
        <v/>
      </c>
      <c r="AE1884" t="str" cm="1">
        <f t="array" ref="AE1884">_xlfn.SWITCH(Y1884,"Saturday","Weekend","Sunday","Weekend","Weekday")</f>
        <v>Weekday</v>
      </c>
      <c r="AF1884" t="str">
        <f t="shared" si="239"/>
        <v>No</v>
      </c>
    </row>
    <row r="1885" spans="3:32" x14ac:dyDescent="0.25">
      <c r="C1885" t="s">
        <v>2889</v>
      </c>
      <c r="D1885" t="s">
        <v>250</v>
      </c>
      <c r="E1885" t="s">
        <v>114</v>
      </c>
      <c r="F1885">
        <v>2980</v>
      </c>
      <c r="G1885" s="9">
        <v>49</v>
      </c>
      <c r="H1885">
        <v>1</v>
      </c>
      <c r="I1885" s="9">
        <f t="shared" si="232"/>
        <v>49</v>
      </c>
      <c r="X1885" s="5">
        <v>46441</v>
      </c>
      <c r="Y1885" t="str">
        <f t="shared" si="233"/>
        <v>Tuesday</v>
      </c>
      <c r="Z1885">
        <f t="shared" si="234"/>
        <v>23</v>
      </c>
      <c r="AA1885">
        <f t="shared" si="235"/>
        <v>2</v>
      </c>
      <c r="AB1885" t="str">
        <f t="shared" si="236"/>
        <v>February</v>
      </c>
      <c r="AC1885">
        <f t="shared" si="237"/>
        <v>2027</v>
      </c>
      <c r="AD1885" t="str">
        <f t="shared" si="238"/>
        <v/>
      </c>
      <c r="AE1885" t="str" cm="1">
        <f t="array" ref="AE1885">_xlfn.SWITCH(Y1885,"Saturday","Weekend","Sunday","Weekend","Weekday")</f>
        <v>Weekday</v>
      </c>
      <c r="AF1885" t="str">
        <f t="shared" si="239"/>
        <v>No</v>
      </c>
    </row>
    <row r="1886" spans="3:32" x14ac:dyDescent="0.25">
      <c r="C1886" t="s">
        <v>2890</v>
      </c>
      <c r="D1886" t="s">
        <v>229</v>
      </c>
      <c r="E1886" t="s">
        <v>91</v>
      </c>
      <c r="F1886">
        <v>2850</v>
      </c>
      <c r="G1886" s="9">
        <v>6900</v>
      </c>
      <c r="H1886">
        <v>1</v>
      </c>
      <c r="I1886" s="9">
        <f t="shared" si="232"/>
        <v>6900</v>
      </c>
      <c r="X1886" s="5">
        <v>46442</v>
      </c>
      <c r="Y1886" t="str">
        <f t="shared" si="233"/>
        <v>Wednesday</v>
      </c>
      <c r="Z1886">
        <f t="shared" si="234"/>
        <v>24</v>
      </c>
      <c r="AA1886">
        <f t="shared" si="235"/>
        <v>2</v>
      </c>
      <c r="AB1886" t="str">
        <f t="shared" si="236"/>
        <v>February</v>
      </c>
      <c r="AC1886">
        <f t="shared" si="237"/>
        <v>2027</v>
      </c>
      <c r="AD1886" t="str">
        <f t="shared" si="238"/>
        <v/>
      </c>
      <c r="AE1886" t="str" cm="1">
        <f t="array" ref="AE1886">_xlfn.SWITCH(Y1886,"Saturday","Weekend","Sunday","Weekend","Weekday")</f>
        <v>Weekday</v>
      </c>
      <c r="AF1886" t="str">
        <f t="shared" si="239"/>
        <v>No</v>
      </c>
    </row>
    <row r="1887" spans="3:32" x14ac:dyDescent="0.25">
      <c r="C1887" t="s">
        <v>2891</v>
      </c>
      <c r="D1887" t="s">
        <v>377</v>
      </c>
      <c r="E1887" t="s">
        <v>105</v>
      </c>
      <c r="F1887">
        <v>3000</v>
      </c>
      <c r="G1887" s="9">
        <v>7900</v>
      </c>
      <c r="H1887">
        <v>1</v>
      </c>
      <c r="I1887" s="9">
        <f t="shared" si="232"/>
        <v>7900</v>
      </c>
      <c r="X1887" s="5">
        <v>46443</v>
      </c>
      <c r="Y1887" t="str">
        <f t="shared" si="233"/>
        <v>Thursday</v>
      </c>
      <c r="Z1887">
        <f t="shared" si="234"/>
        <v>25</v>
      </c>
      <c r="AA1887">
        <f t="shared" si="235"/>
        <v>2</v>
      </c>
      <c r="AB1887" t="str">
        <f t="shared" si="236"/>
        <v>February</v>
      </c>
      <c r="AC1887">
        <f t="shared" si="237"/>
        <v>2027</v>
      </c>
      <c r="AD1887" t="str">
        <f t="shared" si="238"/>
        <v/>
      </c>
      <c r="AE1887" t="str" cm="1">
        <f t="array" ref="AE1887">_xlfn.SWITCH(Y1887,"Saturday","Weekend","Sunday","Weekend","Weekday")</f>
        <v>Weekday</v>
      </c>
      <c r="AF1887" t="str">
        <f t="shared" si="239"/>
        <v>No</v>
      </c>
    </row>
    <row r="1888" spans="3:32" x14ac:dyDescent="0.25">
      <c r="C1888" t="s">
        <v>2892</v>
      </c>
      <c r="D1888" t="s">
        <v>317</v>
      </c>
      <c r="E1888" t="s">
        <v>75</v>
      </c>
      <c r="F1888">
        <v>2790</v>
      </c>
      <c r="G1888" s="9">
        <v>4600</v>
      </c>
      <c r="H1888">
        <v>2</v>
      </c>
      <c r="I1888" s="9">
        <f t="shared" si="232"/>
        <v>9200</v>
      </c>
      <c r="X1888" s="5">
        <v>46444</v>
      </c>
      <c r="Y1888" t="str">
        <f t="shared" si="233"/>
        <v>Friday</v>
      </c>
      <c r="Z1888">
        <f t="shared" si="234"/>
        <v>26</v>
      </c>
      <c r="AA1888">
        <f t="shared" si="235"/>
        <v>2</v>
      </c>
      <c r="AB1888" t="str">
        <f t="shared" si="236"/>
        <v>February</v>
      </c>
      <c r="AC1888">
        <f t="shared" si="237"/>
        <v>2027</v>
      </c>
      <c r="AD1888" t="str">
        <f t="shared" si="238"/>
        <v/>
      </c>
      <c r="AE1888" t="str" cm="1">
        <f t="array" ref="AE1888">_xlfn.SWITCH(Y1888,"Saturday","Weekend","Sunday","Weekend","Weekday")</f>
        <v>Weekday</v>
      </c>
      <c r="AF1888" t="str">
        <f t="shared" si="239"/>
        <v>No</v>
      </c>
    </row>
    <row r="1889" spans="3:32" x14ac:dyDescent="0.25">
      <c r="C1889" t="s">
        <v>2893</v>
      </c>
      <c r="D1889" t="s">
        <v>288</v>
      </c>
      <c r="E1889" t="s">
        <v>102</v>
      </c>
      <c r="F1889">
        <v>2980</v>
      </c>
      <c r="G1889" s="9">
        <v>8000</v>
      </c>
      <c r="H1889">
        <v>1</v>
      </c>
      <c r="I1889" s="9">
        <f t="shared" si="232"/>
        <v>8000</v>
      </c>
      <c r="X1889" s="5">
        <v>46445</v>
      </c>
      <c r="Y1889" t="str">
        <f t="shared" si="233"/>
        <v>Saturday</v>
      </c>
      <c r="Z1889">
        <f t="shared" si="234"/>
        <v>27</v>
      </c>
      <c r="AA1889">
        <f t="shared" si="235"/>
        <v>2</v>
      </c>
      <c r="AB1889" t="str">
        <f t="shared" si="236"/>
        <v>February</v>
      </c>
      <c r="AC1889">
        <f t="shared" si="237"/>
        <v>2027</v>
      </c>
      <c r="AD1889" t="str">
        <f t="shared" si="238"/>
        <v/>
      </c>
      <c r="AE1889" t="str" cm="1">
        <f t="array" ref="AE1889">_xlfn.SWITCH(Y1889,"Saturday","Weekend","Sunday","Weekend","Weekday")</f>
        <v>Weekend</v>
      </c>
      <c r="AF1889" t="str">
        <f t="shared" si="239"/>
        <v>Yes</v>
      </c>
    </row>
    <row r="1890" spans="3:32" x14ac:dyDescent="0.25">
      <c r="C1890" t="s">
        <v>2894</v>
      </c>
      <c r="D1890" t="s">
        <v>223</v>
      </c>
      <c r="E1890" t="s">
        <v>33</v>
      </c>
      <c r="F1890">
        <v>2800</v>
      </c>
      <c r="G1890" s="9">
        <v>9900</v>
      </c>
      <c r="H1890">
        <v>2</v>
      </c>
      <c r="I1890" s="9">
        <f t="shared" si="232"/>
        <v>19800</v>
      </c>
      <c r="X1890" s="5">
        <v>46446</v>
      </c>
      <c r="Y1890" t="str">
        <f t="shared" si="233"/>
        <v>Sunday</v>
      </c>
      <c r="Z1890">
        <f t="shared" si="234"/>
        <v>28</v>
      </c>
      <c r="AA1890">
        <f t="shared" si="235"/>
        <v>2</v>
      </c>
      <c r="AB1890" t="str">
        <f t="shared" si="236"/>
        <v>February</v>
      </c>
      <c r="AC1890">
        <f t="shared" si="237"/>
        <v>2027</v>
      </c>
      <c r="AD1890" t="str">
        <f t="shared" si="238"/>
        <v/>
      </c>
      <c r="AE1890" t="str" cm="1">
        <f t="array" ref="AE1890">_xlfn.SWITCH(Y1890,"Saturday","Weekend","Sunday","Weekend","Weekday")</f>
        <v>Weekend</v>
      </c>
      <c r="AF1890" t="str">
        <f t="shared" si="239"/>
        <v>Yes</v>
      </c>
    </row>
    <row r="1891" spans="3:32" x14ac:dyDescent="0.25">
      <c r="C1891" t="s">
        <v>2895</v>
      </c>
      <c r="D1891" t="s">
        <v>382</v>
      </c>
      <c r="E1891" t="s">
        <v>76</v>
      </c>
      <c r="F1891">
        <v>2860</v>
      </c>
      <c r="G1891" s="9">
        <v>5000</v>
      </c>
      <c r="H1891">
        <v>1</v>
      </c>
      <c r="I1891" s="9">
        <f t="shared" si="232"/>
        <v>5000</v>
      </c>
      <c r="X1891" s="5">
        <v>46447</v>
      </c>
      <c r="Y1891" t="str">
        <f t="shared" si="233"/>
        <v>Monday</v>
      </c>
      <c r="Z1891">
        <f t="shared" si="234"/>
        <v>1</v>
      </c>
      <c r="AA1891">
        <f t="shared" si="235"/>
        <v>3</v>
      </c>
      <c r="AB1891" t="str">
        <f t="shared" si="236"/>
        <v>March</v>
      </c>
      <c r="AC1891">
        <f t="shared" si="237"/>
        <v>2027</v>
      </c>
      <c r="AD1891" t="str">
        <f t="shared" si="238"/>
        <v/>
      </c>
      <c r="AE1891" t="str" cm="1">
        <f t="array" ref="AE1891">_xlfn.SWITCH(Y1891,"Saturday","Weekend","Sunday","Weekend","Weekday")</f>
        <v>Weekday</v>
      </c>
      <c r="AF1891" t="str">
        <f t="shared" si="239"/>
        <v>No</v>
      </c>
    </row>
    <row r="1892" spans="3:32" x14ac:dyDescent="0.25">
      <c r="C1892" t="s">
        <v>2896</v>
      </c>
      <c r="D1892" t="s">
        <v>195</v>
      </c>
      <c r="E1892" t="s">
        <v>55</v>
      </c>
      <c r="F1892">
        <v>2860</v>
      </c>
      <c r="G1892" s="9">
        <v>840</v>
      </c>
      <c r="H1892">
        <v>1</v>
      </c>
      <c r="I1892" s="9">
        <f t="shared" si="232"/>
        <v>840</v>
      </c>
      <c r="X1892" s="5">
        <v>46448</v>
      </c>
      <c r="Y1892" t="str">
        <f t="shared" si="233"/>
        <v>Tuesday</v>
      </c>
      <c r="Z1892">
        <f t="shared" si="234"/>
        <v>2</v>
      </c>
      <c r="AA1892">
        <f t="shared" si="235"/>
        <v>3</v>
      </c>
      <c r="AB1892" t="str">
        <f t="shared" si="236"/>
        <v>March</v>
      </c>
      <c r="AC1892">
        <f t="shared" si="237"/>
        <v>2027</v>
      </c>
      <c r="AD1892" t="str">
        <f t="shared" si="238"/>
        <v/>
      </c>
      <c r="AE1892" t="str" cm="1">
        <f t="array" ref="AE1892">_xlfn.SWITCH(Y1892,"Saturday","Weekend","Sunday","Weekend","Weekday")</f>
        <v>Weekday</v>
      </c>
      <c r="AF1892" t="str">
        <f t="shared" si="239"/>
        <v>No</v>
      </c>
    </row>
    <row r="1893" spans="3:32" x14ac:dyDescent="0.25">
      <c r="C1893" t="s">
        <v>2897</v>
      </c>
      <c r="D1893" t="s">
        <v>209</v>
      </c>
      <c r="E1893" t="s">
        <v>153</v>
      </c>
      <c r="F1893">
        <v>3000</v>
      </c>
      <c r="G1893" s="9">
        <v>7000</v>
      </c>
      <c r="H1893">
        <v>4</v>
      </c>
      <c r="I1893" s="9">
        <f t="shared" si="232"/>
        <v>28000</v>
      </c>
      <c r="X1893" s="5">
        <v>46449</v>
      </c>
      <c r="Y1893" t="str">
        <f t="shared" si="233"/>
        <v>Wednesday</v>
      </c>
      <c r="Z1893">
        <f t="shared" si="234"/>
        <v>3</v>
      </c>
      <c r="AA1893">
        <f t="shared" si="235"/>
        <v>3</v>
      </c>
      <c r="AB1893" t="str">
        <f t="shared" si="236"/>
        <v>March</v>
      </c>
      <c r="AC1893">
        <f t="shared" si="237"/>
        <v>2027</v>
      </c>
      <c r="AD1893" t="str">
        <f t="shared" si="238"/>
        <v/>
      </c>
      <c r="AE1893" t="str" cm="1">
        <f t="array" ref="AE1893">_xlfn.SWITCH(Y1893,"Saturday","Weekend","Sunday","Weekend","Weekday")</f>
        <v>Weekday</v>
      </c>
      <c r="AF1893" t="str">
        <f t="shared" si="239"/>
        <v>No</v>
      </c>
    </row>
    <row r="1894" spans="3:32" x14ac:dyDescent="0.25">
      <c r="C1894" t="s">
        <v>2898</v>
      </c>
      <c r="D1894" t="s">
        <v>408</v>
      </c>
      <c r="E1894" t="s">
        <v>65</v>
      </c>
      <c r="F1894">
        <v>2850</v>
      </c>
      <c r="G1894" s="9">
        <v>590</v>
      </c>
      <c r="H1894">
        <v>1</v>
      </c>
      <c r="I1894" s="9">
        <f t="shared" si="232"/>
        <v>590</v>
      </c>
      <c r="X1894" s="5">
        <v>46450</v>
      </c>
      <c r="Y1894" t="str">
        <f t="shared" si="233"/>
        <v>Thursday</v>
      </c>
      <c r="Z1894">
        <f t="shared" si="234"/>
        <v>4</v>
      </c>
      <c r="AA1894">
        <f t="shared" si="235"/>
        <v>3</v>
      </c>
      <c r="AB1894" t="str">
        <f t="shared" si="236"/>
        <v>March</v>
      </c>
      <c r="AC1894">
        <f t="shared" si="237"/>
        <v>2027</v>
      </c>
      <c r="AD1894" t="str">
        <f t="shared" si="238"/>
        <v/>
      </c>
      <c r="AE1894" t="str" cm="1">
        <f t="array" ref="AE1894">_xlfn.SWITCH(Y1894,"Saturday","Weekend","Sunday","Weekend","Weekday")</f>
        <v>Weekday</v>
      </c>
      <c r="AF1894" t="str">
        <f t="shared" si="239"/>
        <v>No</v>
      </c>
    </row>
    <row r="1895" spans="3:32" x14ac:dyDescent="0.25">
      <c r="C1895" t="s">
        <v>2899</v>
      </c>
      <c r="D1895" t="s">
        <v>452</v>
      </c>
      <c r="E1895" t="s">
        <v>133</v>
      </c>
      <c r="F1895">
        <v>2800</v>
      </c>
      <c r="G1895" s="9">
        <v>640</v>
      </c>
      <c r="H1895">
        <v>1</v>
      </c>
      <c r="I1895" s="9">
        <f t="shared" si="232"/>
        <v>640</v>
      </c>
      <c r="X1895" s="5">
        <v>46451</v>
      </c>
      <c r="Y1895" t="str">
        <f t="shared" si="233"/>
        <v>Friday</v>
      </c>
      <c r="Z1895">
        <f t="shared" si="234"/>
        <v>5</v>
      </c>
      <c r="AA1895">
        <f t="shared" si="235"/>
        <v>3</v>
      </c>
      <c r="AB1895" t="str">
        <f t="shared" si="236"/>
        <v>March</v>
      </c>
      <c r="AC1895">
        <f t="shared" si="237"/>
        <v>2027</v>
      </c>
      <c r="AD1895" t="str">
        <f t="shared" si="238"/>
        <v/>
      </c>
      <c r="AE1895" t="str" cm="1">
        <f t="array" ref="AE1895">_xlfn.SWITCH(Y1895,"Saturday","Weekend","Sunday","Weekend","Weekday")</f>
        <v>Weekday</v>
      </c>
      <c r="AF1895" t="str">
        <f t="shared" si="239"/>
        <v>No</v>
      </c>
    </row>
    <row r="1896" spans="3:32" x14ac:dyDescent="0.25">
      <c r="C1896" t="s">
        <v>2900</v>
      </c>
      <c r="D1896" t="s">
        <v>434</v>
      </c>
      <c r="E1896" t="s">
        <v>177</v>
      </c>
      <c r="F1896">
        <v>2850</v>
      </c>
      <c r="G1896" s="9">
        <v>5600</v>
      </c>
      <c r="H1896">
        <v>1</v>
      </c>
      <c r="I1896" s="9">
        <f t="shared" si="232"/>
        <v>5600</v>
      </c>
      <c r="X1896" s="5">
        <v>46452</v>
      </c>
      <c r="Y1896" t="str">
        <f t="shared" si="233"/>
        <v>Saturday</v>
      </c>
      <c r="Z1896">
        <f t="shared" si="234"/>
        <v>6</v>
      </c>
      <c r="AA1896">
        <f t="shared" si="235"/>
        <v>3</v>
      </c>
      <c r="AB1896" t="str">
        <f t="shared" si="236"/>
        <v>March</v>
      </c>
      <c r="AC1896">
        <f t="shared" si="237"/>
        <v>2027</v>
      </c>
      <c r="AD1896" t="str">
        <f t="shared" si="238"/>
        <v/>
      </c>
      <c r="AE1896" t="str" cm="1">
        <f t="array" ref="AE1896">_xlfn.SWITCH(Y1896,"Saturday","Weekend","Sunday","Weekend","Weekday")</f>
        <v>Weekend</v>
      </c>
      <c r="AF1896" t="str">
        <f t="shared" si="239"/>
        <v>Yes</v>
      </c>
    </row>
    <row r="1897" spans="3:32" x14ac:dyDescent="0.25">
      <c r="C1897" t="s">
        <v>2901</v>
      </c>
      <c r="D1897" t="s">
        <v>446</v>
      </c>
      <c r="E1897" t="s">
        <v>172</v>
      </c>
      <c r="F1897">
        <v>2910</v>
      </c>
      <c r="G1897" s="9">
        <v>7100</v>
      </c>
      <c r="H1897">
        <v>1</v>
      </c>
      <c r="I1897" s="9">
        <f t="shared" si="232"/>
        <v>7100</v>
      </c>
      <c r="X1897" s="5">
        <v>46453</v>
      </c>
      <c r="Y1897" t="str">
        <f t="shared" si="233"/>
        <v>Sunday</v>
      </c>
      <c r="Z1897">
        <f t="shared" si="234"/>
        <v>7</v>
      </c>
      <c r="AA1897">
        <f t="shared" si="235"/>
        <v>3</v>
      </c>
      <c r="AB1897" t="str">
        <f t="shared" si="236"/>
        <v>March</v>
      </c>
      <c r="AC1897">
        <f t="shared" si="237"/>
        <v>2027</v>
      </c>
      <c r="AD1897" t="str">
        <f t="shared" si="238"/>
        <v/>
      </c>
      <c r="AE1897" t="str" cm="1">
        <f t="array" ref="AE1897">_xlfn.SWITCH(Y1897,"Saturday","Weekend","Sunday","Weekend","Weekday")</f>
        <v>Weekend</v>
      </c>
      <c r="AF1897" t="str">
        <f t="shared" si="239"/>
        <v>Yes</v>
      </c>
    </row>
    <row r="1898" spans="3:32" x14ac:dyDescent="0.25">
      <c r="C1898" t="s">
        <v>2902</v>
      </c>
      <c r="D1898" t="s">
        <v>342</v>
      </c>
      <c r="E1898" t="s">
        <v>137</v>
      </c>
      <c r="F1898">
        <v>2810</v>
      </c>
      <c r="G1898" s="9">
        <v>2000</v>
      </c>
      <c r="H1898">
        <v>4</v>
      </c>
      <c r="I1898" s="9">
        <f t="shared" si="232"/>
        <v>8000</v>
      </c>
      <c r="X1898" s="5">
        <v>46454</v>
      </c>
      <c r="Y1898" t="str">
        <f t="shared" si="233"/>
        <v>Monday</v>
      </c>
      <c r="Z1898">
        <f t="shared" si="234"/>
        <v>8</v>
      </c>
      <c r="AA1898">
        <f t="shared" si="235"/>
        <v>3</v>
      </c>
      <c r="AB1898" t="str">
        <f t="shared" si="236"/>
        <v>March</v>
      </c>
      <c r="AC1898">
        <f t="shared" si="237"/>
        <v>2027</v>
      </c>
      <c r="AD1898" t="str">
        <f t="shared" si="238"/>
        <v/>
      </c>
      <c r="AE1898" t="str" cm="1">
        <f t="array" ref="AE1898">_xlfn.SWITCH(Y1898,"Saturday","Weekend","Sunday","Weekend","Weekday")</f>
        <v>Weekday</v>
      </c>
      <c r="AF1898" t="str">
        <f t="shared" si="239"/>
        <v>No</v>
      </c>
    </row>
    <row r="1899" spans="3:32" x14ac:dyDescent="0.25">
      <c r="C1899" t="s">
        <v>2903</v>
      </c>
      <c r="D1899" t="s">
        <v>390</v>
      </c>
      <c r="E1899" t="s">
        <v>118</v>
      </c>
      <c r="F1899">
        <v>2710</v>
      </c>
      <c r="G1899" s="9">
        <v>580</v>
      </c>
      <c r="H1899">
        <v>1</v>
      </c>
      <c r="I1899" s="9">
        <f t="shared" si="232"/>
        <v>580</v>
      </c>
      <c r="X1899" s="5">
        <v>46455</v>
      </c>
      <c r="Y1899" t="str">
        <f t="shared" si="233"/>
        <v>Tuesday</v>
      </c>
      <c r="Z1899">
        <f t="shared" si="234"/>
        <v>9</v>
      </c>
      <c r="AA1899">
        <f t="shared" si="235"/>
        <v>3</v>
      </c>
      <c r="AB1899" t="str">
        <f t="shared" si="236"/>
        <v>March</v>
      </c>
      <c r="AC1899">
        <f t="shared" si="237"/>
        <v>2027</v>
      </c>
      <c r="AD1899" t="str">
        <f t="shared" si="238"/>
        <v/>
      </c>
      <c r="AE1899" t="str" cm="1">
        <f t="array" ref="AE1899">_xlfn.SWITCH(Y1899,"Saturday","Weekend","Sunday","Weekend","Weekday")</f>
        <v>Weekday</v>
      </c>
      <c r="AF1899" t="str">
        <f t="shared" si="239"/>
        <v>No</v>
      </c>
    </row>
    <row r="1900" spans="3:32" x14ac:dyDescent="0.25">
      <c r="C1900" t="s">
        <v>2904</v>
      </c>
      <c r="D1900" t="s">
        <v>291</v>
      </c>
      <c r="E1900" t="s">
        <v>113</v>
      </c>
      <c r="F1900">
        <v>2910</v>
      </c>
      <c r="G1900" s="9">
        <v>48</v>
      </c>
      <c r="H1900">
        <v>1</v>
      </c>
      <c r="I1900" s="9">
        <f t="shared" si="232"/>
        <v>48</v>
      </c>
      <c r="X1900" s="5">
        <v>46456</v>
      </c>
      <c r="Y1900" t="str">
        <f t="shared" si="233"/>
        <v>Wednesday</v>
      </c>
      <c r="Z1900">
        <f t="shared" si="234"/>
        <v>10</v>
      </c>
      <c r="AA1900">
        <f t="shared" si="235"/>
        <v>3</v>
      </c>
      <c r="AB1900" t="str">
        <f t="shared" si="236"/>
        <v>March</v>
      </c>
      <c r="AC1900">
        <f t="shared" si="237"/>
        <v>2027</v>
      </c>
      <c r="AD1900" t="str">
        <f t="shared" si="238"/>
        <v/>
      </c>
      <c r="AE1900" t="str" cm="1">
        <f t="array" ref="AE1900">_xlfn.SWITCH(Y1900,"Saturday","Weekend","Sunday","Weekend","Weekday")</f>
        <v>Weekday</v>
      </c>
      <c r="AF1900" t="str">
        <f t="shared" si="239"/>
        <v>No</v>
      </c>
    </row>
    <row r="1901" spans="3:32" x14ac:dyDescent="0.25">
      <c r="C1901" t="s">
        <v>2905</v>
      </c>
      <c r="D1901" t="s">
        <v>315</v>
      </c>
      <c r="E1901" t="s">
        <v>24</v>
      </c>
      <c r="F1901">
        <v>2880</v>
      </c>
      <c r="G1901" s="9">
        <v>9300</v>
      </c>
      <c r="H1901">
        <v>9</v>
      </c>
      <c r="I1901" s="9">
        <f t="shared" si="232"/>
        <v>83700</v>
      </c>
      <c r="X1901" s="5">
        <v>46457</v>
      </c>
      <c r="Y1901" t="str">
        <f t="shared" si="233"/>
        <v>Thursday</v>
      </c>
      <c r="Z1901">
        <f t="shared" si="234"/>
        <v>11</v>
      </c>
      <c r="AA1901">
        <f t="shared" si="235"/>
        <v>3</v>
      </c>
      <c r="AB1901" t="str">
        <f t="shared" si="236"/>
        <v>March</v>
      </c>
      <c r="AC1901">
        <f t="shared" si="237"/>
        <v>2027</v>
      </c>
      <c r="AD1901" t="str">
        <f t="shared" si="238"/>
        <v/>
      </c>
      <c r="AE1901" t="str" cm="1">
        <f t="array" ref="AE1901">_xlfn.SWITCH(Y1901,"Saturday","Weekend","Sunday","Weekend","Weekday")</f>
        <v>Weekday</v>
      </c>
      <c r="AF1901" t="str">
        <f t="shared" si="239"/>
        <v>No</v>
      </c>
    </row>
    <row r="1902" spans="3:32" x14ac:dyDescent="0.25">
      <c r="C1902" t="s">
        <v>2906</v>
      </c>
      <c r="D1902" t="s">
        <v>254</v>
      </c>
      <c r="E1902" t="s">
        <v>165</v>
      </c>
      <c r="F1902">
        <v>2840</v>
      </c>
      <c r="G1902" s="9">
        <v>740</v>
      </c>
      <c r="H1902">
        <v>1</v>
      </c>
      <c r="I1902" s="9">
        <f t="shared" si="232"/>
        <v>740</v>
      </c>
      <c r="X1902" s="5">
        <v>46458</v>
      </c>
      <c r="Y1902" t="str">
        <f t="shared" si="233"/>
        <v>Friday</v>
      </c>
      <c r="Z1902">
        <f t="shared" si="234"/>
        <v>12</v>
      </c>
      <c r="AA1902">
        <f t="shared" si="235"/>
        <v>3</v>
      </c>
      <c r="AB1902" t="str">
        <f t="shared" si="236"/>
        <v>March</v>
      </c>
      <c r="AC1902">
        <f t="shared" si="237"/>
        <v>2027</v>
      </c>
      <c r="AD1902" t="str">
        <f t="shared" si="238"/>
        <v/>
      </c>
      <c r="AE1902" t="str" cm="1">
        <f t="array" ref="AE1902">_xlfn.SWITCH(Y1902,"Saturday","Weekend","Sunday","Weekend","Weekday")</f>
        <v>Weekday</v>
      </c>
      <c r="AF1902" t="str">
        <f t="shared" si="239"/>
        <v>No</v>
      </c>
    </row>
    <row r="1903" spans="3:32" x14ac:dyDescent="0.25">
      <c r="C1903" t="s">
        <v>2907</v>
      </c>
      <c r="D1903" t="s">
        <v>383</v>
      </c>
      <c r="E1903" t="s">
        <v>152</v>
      </c>
      <c r="F1903">
        <v>2890</v>
      </c>
      <c r="G1903" s="9">
        <v>9500</v>
      </c>
      <c r="H1903">
        <v>1</v>
      </c>
      <c r="I1903" s="9">
        <f t="shared" si="232"/>
        <v>9500</v>
      </c>
      <c r="X1903" s="5">
        <v>46459</v>
      </c>
      <c r="Y1903" t="str">
        <f t="shared" si="233"/>
        <v>Saturday</v>
      </c>
      <c r="Z1903">
        <f t="shared" si="234"/>
        <v>13</v>
      </c>
      <c r="AA1903">
        <f t="shared" si="235"/>
        <v>3</v>
      </c>
      <c r="AB1903" t="str">
        <f t="shared" si="236"/>
        <v>March</v>
      </c>
      <c r="AC1903">
        <f t="shared" si="237"/>
        <v>2027</v>
      </c>
      <c r="AD1903" t="str">
        <f t="shared" si="238"/>
        <v/>
      </c>
      <c r="AE1903" t="str" cm="1">
        <f t="array" ref="AE1903">_xlfn.SWITCH(Y1903,"Saturday","Weekend","Sunday","Weekend","Weekday")</f>
        <v>Weekend</v>
      </c>
      <c r="AF1903" t="str">
        <f t="shared" si="239"/>
        <v>Yes</v>
      </c>
    </row>
    <row r="1904" spans="3:32" x14ac:dyDescent="0.25">
      <c r="C1904" t="s">
        <v>2908</v>
      </c>
      <c r="D1904" t="s">
        <v>203</v>
      </c>
      <c r="E1904" t="s">
        <v>155</v>
      </c>
      <c r="F1904">
        <v>2860</v>
      </c>
      <c r="G1904" s="9">
        <v>29</v>
      </c>
      <c r="H1904">
        <v>3</v>
      </c>
      <c r="I1904" s="9">
        <f t="shared" si="232"/>
        <v>87</v>
      </c>
      <c r="X1904" s="5">
        <v>46460</v>
      </c>
      <c r="Y1904" t="str">
        <f t="shared" si="233"/>
        <v>Sunday</v>
      </c>
      <c r="Z1904">
        <f t="shared" si="234"/>
        <v>14</v>
      </c>
      <c r="AA1904">
        <f t="shared" si="235"/>
        <v>3</v>
      </c>
      <c r="AB1904" t="str">
        <f t="shared" si="236"/>
        <v>March</v>
      </c>
      <c r="AC1904">
        <f t="shared" si="237"/>
        <v>2027</v>
      </c>
      <c r="AD1904" t="str">
        <f t="shared" si="238"/>
        <v/>
      </c>
      <c r="AE1904" t="str" cm="1">
        <f t="array" ref="AE1904">_xlfn.SWITCH(Y1904,"Saturday","Weekend","Sunday","Weekend","Weekday")</f>
        <v>Weekend</v>
      </c>
      <c r="AF1904" t="str">
        <f t="shared" si="239"/>
        <v>Yes</v>
      </c>
    </row>
    <row r="1905" spans="3:32" x14ac:dyDescent="0.25">
      <c r="C1905" t="s">
        <v>2909</v>
      </c>
      <c r="D1905" t="s">
        <v>357</v>
      </c>
      <c r="E1905" t="s">
        <v>146</v>
      </c>
      <c r="F1905">
        <v>2900</v>
      </c>
      <c r="G1905" s="9">
        <v>32</v>
      </c>
      <c r="H1905">
        <v>1</v>
      </c>
      <c r="I1905" s="9">
        <f t="shared" si="232"/>
        <v>32</v>
      </c>
      <c r="X1905" s="5">
        <v>46461</v>
      </c>
      <c r="Y1905" t="str">
        <f t="shared" si="233"/>
        <v>Monday</v>
      </c>
      <c r="Z1905">
        <f t="shared" si="234"/>
        <v>15</v>
      </c>
      <c r="AA1905">
        <f t="shared" si="235"/>
        <v>3</v>
      </c>
      <c r="AB1905" t="str">
        <f t="shared" si="236"/>
        <v>March</v>
      </c>
      <c r="AC1905">
        <f t="shared" si="237"/>
        <v>2027</v>
      </c>
      <c r="AD1905" t="str">
        <f t="shared" si="238"/>
        <v/>
      </c>
      <c r="AE1905" t="str" cm="1">
        <f t="array" ref="AE1905">_xlfn.SWITCH(Y1905,"Saturday","Weekend","Sunday","Weekend","Weekday")</f>
        <v>Weekday</v>
      </c>
      <c r="AF1905" t="str">
        <f t="shared" si="239"/>
        <v>No</v>
      </c>
    </row>
    <row r="1906" spans="3:32" x14ac:dyDescent="0.25">
      <c r="C1906" t="s">
        <v>2910</v>
      </c>
      <c r="D1906" t="s">
        <v>315</v>
      </c>
      <c r="E1906" t="s">
        <v>90</v>
      </c>
      <c r="F1906">
        <v>2740</v>
      </c>
      <c r="G1906" s="9">
        <v>64</v>
      </c>
      <c r="H1906">
        <v>1</v>
      </c>
      <c r="I1906" s="9">
        <f t="shared" si="232"/>
        <v>64</v>
      </c>
      <c r="X1906" s="5">
        <v>46462</v>
      </c>
      <c r="Y1906" t="str">
        <f t="shared" si="233"/>
        <v>Tuesday</v>
      </c>
      <c r="Z1906">
        <f t="shared" si="234"/>
        <v>16</v>
      </c>
      <c r="AA1906">
        <f t="shared" si="235"/>
        <v>3</v>
      </c>
      <c r="AB1906" t="str">
        <f t="shared" si="236"/>
        <v>March</v>
      </c>
      <c r="AC1906">
        <f t="shared" si="237"/>
        <v>2027</v>
      </c>
      <c r="AD1906" t="str">
        <f t="shared" si="238"/>
        <v/>
      </c>
      <c r="AE1906" t="str" cm="1">
        <f t="array" ref="AE1906">_xlfn.SWITCH(Y1906,"Saturday","Weekend","Sunday","Weekend","Weekday")</f>
        <v>Weekday</v>
      </c>
      <c r="AF1906" t="str">
        <f t="shared" si="239"/>
        <v>No</v>
      </c>
    </row>
    <row r="1907" spans="3:32" x14ac:dyDescent="0.25">
      <c r="C1907" t="s">
        <v>2911</v>
      </c>
      <c r="D1907" t="s">
        <v>276</v>
      </c>
      <c r="E1907" t="s">
        <v>70</v>
      </c>
      <c r="F1907">
        <v>2860</v>
      </c>
      <c r="G1907" s="9">
        <v>930</v>
      </c>
      <c r="H1907">
        <v>1</v>
      </c>
      <c r="I1907" s="9">
        <f t="shared" si="232"/>
        <v>930</v>
      </c>
      <c r="X1907" s="5">
        <v>46463</v>
      </c>
      <c r="Y1907" t="str">
        <f t="shared" si="233"/>
        <v>Wednesday</v>
      </c>
      <c r="Z1907">
        <f t="shared" si="234"/>
        <v>17</v>
      </c>
      <c r="AA1907">
        <f t="shared" si="235"/>
        <v>3</v>
      </c>
      <c r="AB1907" t="str">
        <f t="shared" si="236"/>
        <v>March</v>
      </c>
      <c r="AC1907">
        <f t="shared" si="237"/>
        <v>2027</v>
      </c>
      <c r="AD1907" t="str">
        <f t="shared" si="238"/>
        <v/>
      </c>
      <c r="AE1907" t="str" cm="1">
        <f t="array" ref="AE1907">_xlfn.SWITCH(Y1907,"Saturday","Weekend","Sunday","Weekend","Weekday")</f>
        <v>Weekday</v>
      </c>
      <c r="AF1907" t="str">
        <f t="shared" si="239"/>
        <v>No</v>
      </c>
    </row>
    <row r="1908" spans="3:32" x14ac:dyDescent="0.25">
      <c r="C1908" t="s">
        <v>2912</v>
      </c>
      <c r="D1908" t="s">
        <v>266</v>
      </c>
      <c r="E1908" t="s">
        <v>166</v>
      </c>
      <c r="F1908">
        <v>2770</v>
      </c>
      <c r="G1908" s="9">
        <v>3800</v>
      </c>
      <c r="H1908">
        <v>1</v>
      </c>
      <c r="I1908" s="9">
        <f t="shared" si="232"/>
        <v>3800</v>
      </c>
      <c r="X1908" s="5">
        <v>46464</v>
      </c>
      <c r="Y1908" t="str">
        <f t="shared" si="233"/>
        <v>Thursday</v>
      </c>
      <c r="Z1908">
        <f t="shared" si="234"/>
        <v>18</v>
      </c>
      <c r="AA1908">
        <f t="shared" si="235"/>
        <v>3</v>
      </c>
      <c r="AB1908" t="str">
        <f t="shared" si="236"/>
        <v>March</v>
      </c>
      <c r="AC1908">
        <f t="shared" si="237"/>
        <v>2027</v>
      </c>
      <c r="AD1908" t="str">
        <f t="shared" si="238"/>
        <v/>
      </c>
      <c r="AE1908" t="str" cm="1">
        <f t="array" ref="AE1908">_xlfn.SWITCH(Y1908,"Saturday","Weekend","Sunday","Weekend","Weekday")</f>
        <v>Weekday</v>
      </c>
      <c r="AF1908" t="str">
        <f t="shared" si="239"/>
        <v>No</v>
      </c>
    </row>
    <row r="1909" spans="3:32" x14ac:dyDescent="0.25">
      <c r="C1909" t="s">
        <v>2913</v>
      </c>
      <c r="D1909" t="s">
        <v>292</v>
      </c>
      <c r="E1909" t="s">
        <v>53</v>
      </c>
      <c r="F1909">
        <v>2810</v>
      </c>
      <c r="G1909" s="9">
        <v>6100</v>
      </c>
      <c r="H1909">
        <v>1</v>
      </c>
      <c r="I1909" s="9">
        <f t="shared" si="232"/>
        <v>6100</v>
      </c>
      <c r="X1909" s="5">
        <v>46465</v>
      </c>
      <c r="Y1909" t="str">
        <f t="shared" si="233"/>
        <v>Friday</v>
      </c>
      <c r="Z1909">
        <f t="shared" si="234"/>
        <v>19</v>
      </c>
      <c r="AA1909">
        <f t="shared" si="235"/>
        <v>3</v>
      </c>
      <c r="AB1909" t="str">
        <f t="shared" si="236"/>
        <v>March</v>
      </c>
      <c r="AC1909">
        <f t="shared" si="237"/>
        <v>2027</v>
      </c>
      <c r="AD1909" t="str">
        <f t="shared" si="238"/>
        <v/>
      </c>
      <c r="AE1909" t="str" cm="1">
        <f t="array" ref="AE1909">_xlfn.SWITCH(Y1909,"Saturday","Weekend","Sunday","Weekend","Weekday")</f>
        <v>Weekday</v>
      </c>
      <c r="AF1909" t="str">
        <f t="shared" si="239"/>
        <v>No</v>
      </c>
    </row>
    <row r="1910" spans="3:32" x14ac:dyDescent="0.25">
      <c r="C1910" t="s">
        <v>2914</v>
      </c>
      <c r="D1910" t="s">
        <v>365</v>
      </c>
      <c r="E1910" t="s">
        <v>40</v>
      </c>
      <c r="F1910">
        <v>3000</v>
      </c>
      <c r="G1910" s="9">
        <v>9200</v>
      </c>
      <c r="H1910">
        <v>1</v>
      </c>
      <c r="I1910" s="9">
        <f t="shared" si="232"/>
        <v>9200</v>
      </c>
      <c r="X1910" s="5">
        <v>46466</v>
      </c>
      <c r="Y1910" t="str">
        <f t="shared" si="233"/>
        <v>Saturday</v>
      </c>
      <c r="Z1910">
        <f t="shared" si="234"/>
        <v>20</v>
      </c>
      <c r="AA1910">
        <f t="shared" si="235"/>
        <v>3</v>
      </c>
      <c r="AB1910" t="str">
        <f t="shared" si="236"/>
        <v>March</v>
      </c>
      <c r="AC1910">
        <f t="shared" si="237"/>
        <v>2027</v>
      </c>
      <c r="AD1910" t="str">
        <f t="shared" si="238"/>
        <v/>
      </c>
      <c r="AE1910" t="str" cm="1">
        <f t="array" ref="AE1910">_xlfn.SWITCH(Y1910,"Saturday","Weekend","Sunday","Weekend","Weekday")</f>
        <v>Weekend</v>
      </c>
      <c r="AF1910" t="str">
        <f t="shared" si="239"/>
        <v>Yes</v>
      </c>
    </row>
    <row r="1911" spans="3:32" x14ac:dyDescent="0.25">
      <c r="C1911" t="s">
        <v>2915</v>
      </c>
      <c r="D1911" t="s">
        <v>233</v>
      </c>
      <c r="E1911" t="s">
        <v>141</v>
      </c>
      <c r="F1911">
        <v>2710</v>
      </c>
      <c r="G1911" s="9">
        <v>90</v>
      </c>
      <c r="H1911">
        <v>1</v>
      </c>
      <c r="I1911" s="9">
        <f t="shared" si="232"/>
        <v>90</v>
      </c>
      <c r="X1911" s="5">
        <v>46467</v>
      </c>
      <c r="Y1911" t="str">
        <f t="shared" si="233"/>
        <v>Sunday</v>
      </c>
      <c r="Z1911">
        <f t="shared" si="234"/>
        <v>21</v>
      </c>
      <c r="AA1911">
        <f t="shared" si="235"/>
        <v>3</v>
      </c>
      <c r="AB1911" t="str">
        <f t="shared" si="236"/>
        <v>March</v>
      </c>
      <c r="AC1911">
        <f t="shared" si="237"/>
        <v>2027</v>
      </c>
      <c r="AD1911" t="str">
        <f t="shared" si="238"/>
        <v/>
      </c>
      <c r="AE1911" t="str" cm="1">
        <f t="array" ref="AE1911">_xlfn.SWITCH(Y1911,"Saturday","Weekend","Sunday","Weekend","Weekday")</f>
        <v>Weekend</v>
      </c>
      <c r="AF1911" t="str">
        <f t="shared" si="239"/>
        <v>Yes</v>
      </c>
    </row>
    <row r="1912" spans="3:32" x14ac:dyDescent="0.25">
      <c r="C1912" t="s">
        <v>2916</v>
      </c>
      <c r="D1912" t="s">
        <v>198</v>
      </c>
      <c r="E1912" t="s">
        <v>177</v>
      </c>
      <c r="F1912">
        <v>2860</v>
      </c>
      <c r="G1912" s="9">
        <v>9600</v>
      </c>
      <c r="H1912">
        <v>5</v>
      </c>
      <c r="I1912" s="9">
        <f t="shared" si="232"/>
        <v>48000</v>
      </c>
      <c r="X1912" s="5">
        <v>46468</v>
      </c>
      <c r="Y1912" t="str">
        <f t="shared" si="233"/>
        <v>Monday</v>
      </c>
      <c r="Z1912">
        <f t="shared" si="234"/>
        <v>22</v>
      </c>
      <c r="AA1912">
        <f t="shared" si="235"/>
        <v>3</v>
      </c>
      <c r="AB1912" t="str">
        <f t="shared" si="236"/>
        <v>March</v>
      </c>
      <c r="AC1912">
        <f t="shared" si="237"/>
        <v>2027</v>
      </c>
      <c r="AD1912" t="str">
        <f t="shared" si="238"/>
        <v/>
      </c>
      <c r="AE1912" t="str" cm="1">
        <f t="array" ref="AE1912">_xlfn.SWITCH(Y1912,"Saturday","Weekend","Sunday","Weekend","Weekday")</f>
        <v>Weekday</v>
      </c>
      <c r="AF1912" t="str">
        <f t="shared" si="239"/>
        <v>No</v>
      </c>
    </row>
    <row r="1913" spans="3:32" x14ac:dyDescent="0.25">
      <c r="C1913" t="s">
        <v>2917</v>
      </c>
      <c r="D1913" t="s">
        <v>426</v>
      </c>
      <c r="E1913" t="s">
        <v>142</v>
      </c>
      <c r="F1913">
        <v>2770</v>
      </c>
      <c r="G1913" s="9">
        <v>710</v>
      </c>
      <c r="H1913">
        <v>1</v>
      </c>
      <c r="I1913" s="9">
        <f t="shared" si="232"/>
        <v>710</v>
      </c>
      <c r="X1913" s="5">
        <v>46469</v>
      </c>
      <c r="Y1913" t="str">
        <f t="shared" si="233"/>
        <v>Tuesday</v>
      </c>
      <c r="Z1913">
        <f t="shared" si="234"/>
        <v>23</v>
      </c>
      <c r="AA1913">
        <f t="shared" si="235"/>
        <v>3</v>
      </c>
      <c r="AB1913" t="str">
        <f t="shared" si="236"/>
        <v>March</v>
      </c>
      <c r="AC1913">
        <f t="shared" si="237"/>
        <v>2027</v>
      </c>
      <c r="AD1913" t="str">
        <f t="shared" si="238"/>
        <v/>
      </c>
      <c r="AE1913" t="str" cm="1">
        <f t="array" ref="AE1913">_xlfn.SWITCH(Y1913,"Saturday","Weekend","Sunday","Weekend","Weekday")</f>
        <v>Weekday</v>
      </c>
      <c r="AF1913" t="str">
        <f t="shared" si="239"/>
        <v>No</v>
      </c>
    </row>
    <row r="1914" spans="3:32" x14ac:dyDescent="0.25">
      <c r="C1914" t="s">
        <v>2918</v>
      </c>
      <c r="D1914" t="s">
        <v>373</v>
      </c>
      <c r="E1914" t="s">
        <v>163</v>
      </c>
      <c r="F1914">
        <v>2780</v>
      </c>
      <c r="G1914" s="9">
        <v>910</v>
      </c>
      <c r="H1914">
        <v>1</v>
      </c>
      <c r="I1914" s="9">
        <f t="shared" si="232"/>
        <v>910</v>
      </c>
      <c r="X1914" s="5">
        <v>46470</v>
      </c>
      <c r="Y1914" t="str">
        <f t="shared" si="233"/>
        <v>Wednesday</v>
      </c>
      <c r="Z1914">
        <f t="shared" si="234"/>
        <v>24</v>
      </c>
      <c r="AA1914">
        <f t="shared" si="235"/>
        <v>3</v>
      </c>
      <c r="AB1914" t="str">
        <f t="shared" si="236"/>
        <v>March</v>
      </c>
      <c r="AC1914">
        <f t="shared" si="237"/>
        <v>2027</v>
      </c>
      <c r="AD1914" t="str">
        <f t="shared" si="238"/>
        <v/>
      </c>
      <c r="AE1914" t="str" cm="1">
        <f t="array" ref="AE1914">_xlfn.SWITCH(Y1914,"Saturday","Weekend","Sunday","Weekend","Weekday")</f>
        <v>Weekday</v>
      </c>
      <c r="AF1914" t="str">
        <f t="shared" si="239"/>
        <v>No</v>
      </c>
    </row>
    <row r="1915" spans="3:32" x14ac:dyDescent="0.25">
      <c r="C1915" t="s">
        <v>2919</v>
      </c>
      <c r="D1915" t="s">
        <v>216</v>
      </c>
      <c r="E1915" t="s">
        <v>145</v>
      </c>
      <c r="F1915">
        <v>2740</v>
      </c>
      <c r="G1915" s="9">
        <v>550</v>
      </c>
      <c r="H1915">
        <v>1</v>
      </c>
      <c r="I1915" s="9">
        <f t="shared" si="232"/>
        <v>550</v>
      </c>
      <c r="X1915" s="5">
        <v>46471</v>
      </c>
      <c r="Y1915" t="str">
        <f t="shared" si="233"/>
        <v>Thursday</v>
      </c>
      <c r="Z1915">
        <f t="shared" si="234"/>
        <v>25</v>
      </c>
      <c r="AA1915">
        <f t="shared" si="235"/>
        <v>3</v>
      </c>
      <c r="AB1915" t="str">
        <f t="shared" si="236"/>
        <v>March</v>
      </c>
      <c r="AC1915">
        <f t="shared" si="237"/>
        <v>2027</v>
      </c>
      <c r="AD1915" t="str">
        <f t="shared" si="238"/>
        <v/>
      </c>
      <c r="AE1915" t="str" cm="1">
        <f t="array" ref="AE1915">_xlfn.SWITCH(Y1915,"Saturday","Weekend","Sunday","Weekend","Weekday")</f>
        <v>Weekday</v>
      </c>
      <c r="AF1915" t="str">
        <f t="shared" si="239"/>
        <v>No</v>
      </c>
    </row>
    <row r="1916" spans="3:32" x14ac:dyDescent="0.25">
      <c r="C1916" t="s">
        <v>2920</v>
      </c>
      <c r="D1916" t="s">
        <v>326</v>
      </c>
      <c r="E1916" t="s">
        <v>33</v>
      </c>
      <c r="F1916">
        <v>2800</v>
      </c>
      <c r="G1916" s="9">
        <v>8500</v>
      </c>
      <c r="H1916">
        <v>2</v>
      </c>
      <c r="I1916" s="9">
        <f t="shared" si="232"/>
        <v>17000</v>
      </c>
      <c r="X1916" s="5">
        <v>46472</v>
      </c>
      <c r="Y1916" t="str">
        <f t="shared" si="233"/>
        <v>Friday</v>
      </c>
      <c r="Z1916">
        <f t="shared" si="234"/>
        <v>26</v>
      </c>
      <c r="AA1916">
        <f t="shared" si="235"/>
        <v>3</v>
      </c>
      <c r="AB1916" t="str">
        <f t="shared" si="236"/>
        <v>March</v>
      </c>
      <c r="AC1916">
        <f t="shared" si="237"/>
        <v>2027</v>
      </c>
      <c r="AD1916" t="str">
        <f t="shared" si="238"/>
        <v/>
      </c>
      <c r="AE1916" t="str" cm="1">
        <f t="array" ref="AE1916">_xlfn.SWITCH(Y1916,"Saturday","Weekend","Sunday","Weekend","Weekday")</f>
        <v>Weekday</v>
      </c>
      <c r="AF1916" t="str">
        <f t="shared" si="239"/>
        <v>No</v>
      </c>
    </row>
    <row r="1917" spans="3:32" x14ac:dyDescent="0.25">
      <c r="C1917" t="s">
        <v>2921</v>
      </c>
      <c r="D1917" t="s">
        <v>286</v>
      </c>
      <c r="E1917" t="s">
        <v>115</v>
      </c>
      <c r="F1917">
        <v>2810</v>
      </c>
      <c r="G1917" s="9">
        <v>93</v>
      </c>
      <c r="H1917">
        <v>1</v>
      </c>
      <c r="I1917" s="9">
        <f t="shared" si="232"/>
        <v>93</v>
      </c>
      <c r="X1917" s="5">
        <v>46473</v>
      </c>
      <c r="Y1917" t="str">
        <f t="shared" si="233"/>
        <v>Saturday</v>
      </c>
      <c r="Z1917">
        <f t="shared" si="234"/>
        <v>27</v>
      </c>
      <c r="AA1917">
        <f t="shared" si="235"/>
        <v>3</v>
      </c>
      <c r="AB1917" t="str">
        <f t="shared" si="236"/>
        <v>March</v>
      </c>
      <c r="AC1917">
        <f t="shared" si="237"/>
        <v>2027</v>
      </c>
      <c r="AD1917" t="str">
        <f t="shared" si="238"/>
        <v/>
      </c>
      <c r="AE1917" t="str" cm="1">
        <f t="array" ref="AE1917">_xlfn.SWITCH(Y1917,"Saturday","Weekend","Sunday","Weekend","Weekday")</f>
        <v>Weekend</v>
      </c>
      <c r="AF1917" t="str">
        <f t="shared" si="239"/>
        <v>Yes</v>
      </c>
    </row>
    <row r="1918" spans="3:32" x14ac:dyDescent="0.25">
      <c r="C1918" t="s">
        <v>2922</v>
      </c>
      <c r="D1918" t="s">
        <v>303</v>
      </c>
      <c r="E1918" t="s">
        <v>109</v>
      </c>
      <c r="F1918">
        <v>2880</v>
      </c>
      <c r="G1918" s="9">
        <v>6900</v>
      </c>
      <c r="H1918">
        <v>1</v>
      </c>
      <c r="I1918" s="9">
        <f t="shared" si="232"/>
        <v>6900</v>
      </c>
      <c r="X1918" s="5">
        <v>46474</v>
      </c>
      <c r="Y1918" t="str">
        <f t="shared" si="233"/>
        <v>Sunday</v>
      </c>
      <c r="Z1918">
        <f t="shared" si="234"/>
        <v>28</v>
      </c>
      <c r="AA1918">
        <f t="shared" si="235"/>
        <v>3</v>
      </c>
      <c r="AB1918" t="str">
        <f t="shared" si="236"/>
        <v>March</v>
      </c>
      <c r="AC1918">
        <f t="shared" si="237"/>
        <v>2027</v>
      </c>
      <c r="AD1918" t="str">
        <f t="shared" si="238"/>
        <v/>
      </c>
      <c r="AE1918" t="str" cm="1">
        <f t="array" ref="AE1918">_xlfn.SWITCH(Y1918,"Saturday","Weekend","Sunday","Weekend","Weekday")</f>
        <v>Weekend</v>
      </c>
      <c r="AF1918" t="str">
        <f t="shared" si="239"/>
        <v>Yes</v>
      </c>
    </row>
    <row r="1919" spans="3:32" x14ac:dyDescent="0.25">
      <c r="C1919" t="s">
        <v>2923</v>
      </c>
      <c r="D1919" t="s">
        <v>296</v>
      </c>
      <c r="E1919" t="s">
        <v>59</v>
      </c>
      <c r="F1919">
        <v>2770</v>
      </c>
      <c r="G1919" s="9">
        <v>570</v>
      </c>
      <c r="H1919">
        <v>8</v>
      </c>
      <c r="I1919" s="9">
        <f t="shared" si="232"/>
        <v>4560</v>
      </c>
      <c r="X1919" s="5">
        <v>46475</v>
      </c>
      <c r="Y1919" t="str">
        <f t="shared" si="233"/>
        <v>Monday</v>
      </c>
      <c r="Z1919">
        <f t="shared" si="234"/>
        <v>29</v>
      </c>
      <c r="AA1919">
        <f t="shared" si="235"/>
        <v>3</v>
      </c>
      <c r="AB1919" t="str">
        <f t="shared" si="236"/>
        <v>March</v>
      </c>
      <c r="AC1919">
        <f t="shared" si="237"/>
        <v>2027</v>
      </c>
      <c r="AD1919" t="str">
        <f t="shared" si="238"/>
        <v/>
      </c>
      <c r="AE1919" t="str" cm="1">
        <f t="array" ref="AE1919">_xlfn.SWITCH(Y1919,"Saturday","Weekend","Sunday","Weekend","Weekday")</f>
        <v>Weekday</v>
      </c>
      <c r="AF1919" t="str">
        <f t="shared" si="239"/>
        <v>No</v>
      </c>
    </row>
    <row r="1920" spans="3:32" x14ac:dyDescent="0.25">
      <c r="C1920" t="s">
        <v>2924</v>
      </c>
      <c r="D1920" t="s">
        <v>320</v>
      </c>
      <c r="E1920" t="s">
        <v>39</v>
      </c>
      <c r="F1920">
        <v>2890</v>
      </c>
      <c r="G1920" s="9">
        <v>9200</v>
      </c>
      <c r="H1920">
        <v>1</v>
      </c>
      <c r="I1920" s="9">
        <f t="shared" si="232"/>
        <v>9200</v>
      </c>
      <c r="X1920" s="5">
        <v>46476</v>
      </c>
      <c r="Y1920" t="str">
        <f t="shared" si="233"/>
        <v>Tuesday</v>
      </c>
      <c r="Z1920">
        <f t="shared" si="234"/>
        <v>30</v>
      </c>
      <c r="AA1920">
        <f t="shared" si="235"/>
        <v>3</v>
      </c>
      <c r="AB1920" t="str">
        <f t="shared" si="236"/>
        <v>March</v>
      </c>
      <c r="AC1920">
        <f t="shared" si="237"/>
        <v>2027</v>
      </c>
      <c r="AD1920" t="str">
        <f t="shared" si="238"/>
        <v/>
      </c>
      <c r="AE1920" t="str" cm="1">
        <f t="array" ref="AE1920">_xlfn.SWITCH(Y1920,"Saturday","Weekend","Sunday","Weekend","Weekday")</f>
        <v>Weekday</v>
      </c>
      <c r="AF1920" t="str">
        <f t="shared" si="239"/>
        <v>No</v>
      </c>
    </row>
    <row r="1921" spans="3:32" x14ac:dyDescent="0.25">
      <c r="C1921" t="s">
        <v>2925</v>
      </c>
      <c r="D1921" t="s">
        <v>422</v>
      </c>
      <c r="E1921" t="s">
        <v>165</v>
      </c>
      <c r="F1921">
        <v>2860</v>
      </c>
      <c r="G1921" s="9">
        <v>1400</v>
      </c>
      <c r="H1921">
        <v>5</v>
      </c>
      <c r="I1921" s="9">
        <f t="shared" si="232"/>
        <v>7000</v>
      </c>
      <c r="X1921" s="5">
        <v>46477</v>
      </c>
      <c r="Y1921" t="str">
        <f t="shared" si="233"/>
        <v>Wednesday</v>
      </c>
      <c r="Z1921">
        <f t="shared" si="234"/>
        <v>31</v>
      </c>
      <c r="AA1921">
        <f t="shared" si="235"/>
        <v>3</v>
      </c>
      <c r="AB1921" t="str">
        <f t="shared" si="236"/>
        <v>March</v>
      </c>
      <c r="AC1921">
        <f t="shared" si="237"/>
        <v>2027</v>
      </c>
      <c r="AD1921" t="str">
        <f t="shared" si="238"/>
        <v/>
      </c>
      <c r="AE1921" t="str" cm="1">
        <f t="array" ref="AE1921">_xlfn.SWITCH(Y1921,"Saturday","Weekend","Sunday","Weekend","Weekday")</f>
        <v>Weekday</v>
      </c>
      <c r="AF1921" t="str">
        <f t="shared" si="239"/>
        <v>No</v>
      </c>
    </row>
    <row r="1922" spans="3:32" x14ac:dyDescent="0.25">
      <c r="C1922" t="s">
        <v>2926</v>
      </c>
      <c r="D1922" t="s">
        <v>351</v>
      </c>
      <c r="E1922" t="s">
        <v>125</v>
      </c>
      <c r="F1922">
        <v>2890</v>
      </c>
      <c r="G1922" s="9">
        <v>5500</v>
      </c>
      <c r="H1922">
        <v>1</v>
      </c>
      <c r="I1922" s="9">
        <f t="shared" si="232"/>
        <v>5500</v>
      </c>
      <c r="X1922" s="5">
        <v>46478</v>
      </c>
      <c r="Y1922" t="str">
        <f t="shared" si="233"/>
        <v>Thursday</v>
      </c>
      <c r="Z1922">
        <f t="shared" si="234"/>
        <v>1</v>
      </c>
      <c r="AA1922">
        <f t="shared" si="235"/>
        <v>4</v>
      </c>
      <c r="AB1922" t="str">
        <f t="shared" si="236"/>
        <v>April</v>
      </c>
      <c r="AC1922">
        <f t="shared" si="237"/>
        <v>2027</v>
      </c>
      <c r="AD1922" t="str">
        <f t="shared" si="238"/>
        <v/>
      </c>
      <c r="AE1922" t="str" cm="1">
        <f t="array" ref="AE1922">_xlfn.SWITCH(Y1922,"Saturday","Weekend","Sunday","Weekend","Weekday")</f>
        <v>Weekday</v>
      </c>
      <c r="AF1922" t="str">
        <f t="shared" si="239"/>
        <v>No</v>
      </c>
    </row>
    <row r="1923" spans="3:32" x14ac:dyDescent="0.25">
      <c r="C1923" t="s">
        <v>2927</v>
      </c>
      <c r="D1923" t="s">
        <v>244</v>
      </c>
      <c r="E1923" t="s">
        <v>174</v>
      </c>
      <c r="F1923">
        <v>2790</v>
      </c>
      <c r="G1923" s="9">
        <v>320</v>
      </c>
      <c r="H1923">
        <v>1</v>
      </c>
      <c r="I1923" s="9">
        <f t="shared" si="232"/>
        <v>320</v>
      </c>
      <c r="X1923" s="5">
        <v>46479</v>
      </c>
      <c r="Y1923" t="str">
        <f t="shared" si="233"/>
        <v>Friday</v>
      </c>
      <c r="Z1923">
        <f t="shared" si="234"/>
        <v>2</v>
      </c>
      <c r="AA1923">
        <f t="shared" si="235"/>
        <v>4</v>
      </c>
      <c r="AB1923" t="str">
        <f t="shared" si="236"/>
        <v>April</v>
      </c>
      <c r="AC1923">
        <f t="shared" si="237"/>
        <v>2027</v>
      </c>
      <c r="AD1923" t="str">
        <f t="shared" si="238"/>
        <v/>
      </c>
      <c r="AE1923" t="str" cm="1">
        <f t="array" ref="AE1923">_xlfn.SWITCH(Y1923,"Saturday","Weekend","Sunday","Weekend","Weekday")</f>
        <v>Weekday</v>
      </c>
      <c r="AF1923" t="str">
        <f t="shared" si="239"/>
        <v>No</v>
      </c>
    </row>
    <row r="1924" spans="3:32" x14ac:dyDescent="0.25">
      <c r="C1924" t="s">
        <v>2928</v>
      </c>
      <c r="D1924" t="s">
        <v>273</v>
      </c>
      <c r="E1924" t="s">
        <v>53</v>
      </c>
      <c r="F1924">
        <v>2740</v>
      </c>
      <c r="G1924" s="9">
        <v>100</v>
      </c>
      <c r="H1924">
        <v>1</v>
      </c>
      <c r="I1924" s="9">
        <f t="shared" si="232"/>
        <v>100</v>
      </c>
      <c r="X1924" s="5">
        <v>46480</v>
      </c>
      <c r="Y1924" t="str">
        <f t="shared" si="233"/>
        <v>Saturday</v>
      </c>
      <c r="Z1924">
        <f t="shared" si="234"/>
        <v>3</v>
      </c>
      <c r="AA1924">
        <f t="shared" si="235"/>
        <v>4</v>
      </c>
      <c r="AB1924" t="str">
        <f t="shared" si="236"/>
        <v>April</v>
      </c>
      <c r="AC1924">
        <f t="shared" si="237"/>
        <v>2027</v>
      </c>
      <c r="AD1924" t="str">
        <f t="shared" si="238"/>
        <v/>
      </c>
      <c r="AE1924" t="str" cm="1">
        <f t="array" ref="AE1924">_xlfn.SWITCH(Y1924,"Saturday","Weekend","Sunday","Weekend","Weekday")</f>
        <v>Weekend</v>
      </c>
      <c r="AF1924" t="str">
        <f t="shared" si="239"/>
        <v>Yes</v>
      </c>
    </row>
    <row r="1925" spans="3:32" x14ac:dyDescent="0.25">
      <c r="C1925" t="s">
        <v>2929</v>
      </c>
      <c r="D1925" t="s">
        <v>193</v>
      </c>
      <c r="E1925" t="s">
        <v>132</v>
      </c>
      <c r="F1925">
        <v>2840</v>
      </c>
      <c r="G1925" s="9">
        <v>4400</v>
      </c>
      <c r="H1925">
        <v>5</v>
      </c>
      <c r="I1925" s="9">
        <f t="shared" si="232"/>
        <v>22000</v>
      </c>
      <c r="X1925" s="5">
        <v>46481</v>
      </c>
      <c r="Y1925" t="str">
        <f t="shared" si="233"/>
        <v>Sunday</v>
      </c>
      <c r="Z1925">
        <f t="shared" si="234"/>
        <v>4</v>
      </c>
      <c r="AA1925">
        <f t="shared" si="235"/>
        <v>4</v>
      </c>
      <c r="AB1925" t="str">
        <f t="shared" si="236"/>
        <v>April</v>
      </c>
      <c r="AC1925">
        <f t="shared" si="237"/>
        <v>2027</v>
      </c>
      <c r="AD1925" t="str">
        <f t="shared" si="238"/>
        <v/>
      </c>
      <c r="AE1925" t="str" cm="1">
        <f t="array" ref="AE1925">_xlfn.SWITCH(Y1925,"Saturday","Weekend","Sunday","Weekend","Weekday")</f>
        <v>Weekend</v>
      </c>
      <c r="AF1925" t="str">
        <f t="shared" si="239"/>
        <v>Yes</v>
      </c>
    </row>
    <row r="1926" spans="3:32" x14ac:dyDescent="0.25">
      <c r="C1926" t="s">
        <v>2930</v>
      </c>
      <c r="D1926" t="s">
        <v>293</v>
      </c>
      <c r="E1926" t="s">
        <v>54</v>
      </c>
      <c r="F1926">
        <v>2860</v>
      </c>
      <c r="G1926" s="9">
        <v>7700</v>
      </c>
      <c r="H1926">
        <v>1</v>
      </c>
      <c r="I1926" s="9">
        <f t="shared" si="232"/>
        <v>7700</v>
      </c>
      <c r="X1926" s="5">
        <v>46482</v>
      </c>
      <c r="Y1926" t="str">
        <f t="shared" si="233"/>
        <v>Monday</v>
      </c>
      <c r="Z1926">
        <f t="shared" si="234"/>
        <v>5</v>
      </c>
      <c r="AA1926">
        <f t="shared" si="235"/>
        <v>4</v>
      </c>
      <c r="AB1926" t="str">
        <f t="shared" si="236"/>
        <v>April</v>
      </c>
      <c r="AC1926">
        <f t="shared" si="237"/>
        <v>2027</v>
      </c>
      <c r="AD1926" t="str">
        <f t="shared" si="238"/>
        <v/>
      </c>
      <c r="AE1926" t="str" cm="1">
        <f t="array" ref="AE1926">_xlfn.SWITCH(Y1926,"Saturday","Weekend","Sunday","Weekend","Weekday")</f>
        <v>Weekday</v>
      </c>
      <c r="AF1926" t="str">
        <f t="shared" si="239"/>
        <v>No</v>
      </c>
    </row>
    <row r="1927" spans="3:32" x14ac:dyDescent="0.25">
      <c r="C1927" t="s">
        <v>2931</v>
      </c>
      <c r="D1927" t="s">
        <v>380</v>
      </c>
      <c r="E1927" t="s">
        <v>119</v>
      </c>
      <c r="F1927">
        <v>2800</v>
      </c>
      <c r="G1927" s="9">
        <v>6500</v>
      </c>
      <c r="H1927">
        <v>1</v>
      </c>
      <c r="I1927" s="9">
        <f t="shared" ref="I1927:I1990" si="240">G1927*H1927</f>
        <v>6500</v>
      </c>
      <c r="X1927" s="5">
        <v>46483</v>
      </c>
      <c r="Y1927" t="str">
        <f t="shared" ref="Y1927:Y1990" si="241">TEXT(X1927,"dddd")</f>
        <v>Tuesday</v>
      </c>
      <c r="Z1927">
        <f t="shared" ref="Z1927:Z1990" si="242">DAY(X1927)</f>
        <v>6</v>
      </c>
      <c r="AA1927">
        <f t="shared" ref="AA1927:AA1990" si="243">MONTH(X1927)</f>
        <v>4</v>
      </c>
      <c r="AB1927" t="str">
        <f t="shared" ref="AB1927:AB1990" si="244">TEXT(X1927,"mmmm")</f>
        <v>April</v>
      </c>
      <c r="AC1927">
        <f t="shared" ref="AC1927:AC1990" si="245">YEAR(X1927)</f>
        <v>2027</v>
      </c>
      <c r="AD1927" t="str">
        <f t="shared" ref="AD1927:AD1990" si="246">_xlfn.XLOOKUP(X1927,$AH$6:$AH$105,$AI$6:$AI$105,"")</f>
        <v/>
      </c>
      <c r="AE1927" t="str" cm="1">
        <f t="array" ref="AE1927">_xlfn.SWITCH(Y1927,"Saturday","Weekend","Sunday","Weekend","Weekday")</f>
        <v>Weekday</v>
      </c>
      <c r="AF1927" t="str">
        <f t="shared" ref="AF1927:AF1990" si="247">IF(OR(NOT(AD1927=""),AE1927="Weekend"),"Yes","No")</f>
        <v>No</v>
      </c>
    </row>
    <row r="1928" spans="3:32" x14ac:dyDescent="0.25">
      <c r="C1928" t="s">
        <v>2932</v>
      </c>
      <c r="D1928" t="s">
        <v>338</v>
      </c>
      <c r="E1928" t="s">
        <v>62</v>
      </c>
      <c r="F1928">
        <v>2830</v>
      </c>
      <c r="G1928" s="9">
        <v>830</v>
      </c>
      <c r="H1928">
        <v>1</v>
      </c>
      <c r="I1928" s="9">
        <f t="shared" si="240"/>
        <v>830</v>
      </c>
      <c r="X1928" s="5">
        <v>46484</v>
      </c>
      <c r="Y1928" t="str">
        <f t="shared" si="241"/>
        <v>Wednesday</v>
      </c>
      <c r="Z1928">
        <f t="shared" si="242"/>
        <v>7</v>
      </c>
      <c r="AA1928">
        <f t="shared" si="243"/>
        <v>4</v>
      </c>
      <c r="AB1928" t="str">
        <f t="shared" si="244"/>
        <v>April</v>
      </c>
      <c r="AC1928">
        <f t="shared" si="245"/>
        <v>2027</v>
      </c>
      <c r="AD1928" t="str">
        <f t="shared" si="246"/>
        <v/>
      </c>
      <c r="AE1928" t="str" cm="1">
        <f t="array" ref="AE1928">_xlfn.SWITCH(Y1928,"Saturday","Weekend","Sunday","Weekend","Weekday")</f>
        <v>Weekday</v>
      </c>
      <c r="AF1928" t="str">
        <f t="shared" si="247"/>
        <v>No</v>
      </c>
    </row>
    <row r="1929" spans="3:32" x14ac:dyDescent="0.25">
      <c r="C1929" t="s">
        <v>2933</v>
      </c>
      <c r="D1929" t="s">
        <v>235</v>
      </c>
      <c r="E1929" t="s">
        <v>171</v>
      </c>
      <c r="F1929">
        <v>2910</v>
      </c>
      <c r="G1929" s="9">
        <v>37</v>
      </c>
      <c r="H1929">
        <v>1</v>
      </c>
      <c r="I1929" s="9">
        <f t="shared" si="240"/>
        <v>37</v>
      </c>
      <c r="X1929" s="5">
        <v>46485</v>
      </c>
      <c r="Y1929" t="str">
        <f t="shared" si="241"/>
        <v>Thursday</v>
      </c>
      <c r="Z1929">
        <f t="shared" si="242"/>
        <v>8</v>
      </c>
      <c r="AA1929">
        <f t="shared" si="243"/>
        <v>4</v>
      </c>
      <c r="AB1929" t="str">
        <f t="shared" si="244"/>
        <v>April</v>
      </c>
      <c r="AC1929">
        <f t="shared" si="245"/>
        <v>2027</v>
      </c>
      <c r="AD1929" t="str">
        <f t="shared" si="246"/>
        <v/>
      </c>
      <c r="AE1929" t="str" cm="1">
        <f t="array" ref="AE1929">_xlfn.SWITCH(Y1929,"Saturday","Weekend","Sunday","Weekend","Weekday")</f>
        <v>Weekday</v>
      </c>
      <c r="AF1929" t="str">
        <f t="shared" si="247"/>
        <v>No</v>
      </c>
    </row>
    <row r="1930" spans="3:32" x14ac:dyDescent="0.25">
      <c r="C1930" t="s">
        <v>2934</v>
      </c>
      <c r="D1930" t="s">
        <v>210</v>
      </c>
      <c r="E1930" t="s">
        <v>170</v>
      </c>
      <c r="F1930">
        <v>2870</v>
      </c>
      <c r="G1930" s="9">
        <v>3700</v>
      </c>
      <c r="H1930">
        <v>1</v>
      </c>
      <c r="I1930" s="9">
        <f t="shared" si="240"/>
        <v>3700</v>
      </c>
      <c r="X1930" s="5">
        <v>46486</v>
      </c>
      <c r="Y1930" t="str">
        <f t="shared" si="241"/>
        <v>Friday</v>
      </c>
      <c r="Z1930">
        <f t="shared" si="242"/>
        <v>9</v>
      </c>
      <c r="AA1930">
        <f t="shared" si="243"/>
        <v>4</v>
      </c>
      <c r="AB1930" t="str">
        <f t="shared" si="244"/>
        <v>April</v>
      </c>
      <c r="AC1930">
        <f t="shared" si="245"/>
        <v>2027</v>
      </c>
      <c r="AD1930" t="str">
        <f t="shared" si="246"/>
        <v/>
      </c>
      <c r="AE1930" t="str" cm="1">
        <f t="array" ref="AE1930">_xlfn.SWITCH(Y1930,"Saturday","Weekend","Sunday","Weekend","Weekday")</f>
        <v>Weekday</v>
      </c>
      <c r="AF1930" t="str">
        <f t="shared" si="247"/>
        <v>No</v>
      </c>
    </row>
    <row r="1931" spans="3:32" x14ac:dyDescent="0.25">
      <c r="C1931" t="s">
        <v>2935</v>
      </c>
      <c r="D1931" t="s">
        <v>217</v>
      </c>
      <c r="E1931" t="s">
        <v>153</v>
      </c>
      <c r="F1931">
        <v>2900</v>
      </c>
      <c r="G1931" s="9">
        <v>7400</v>
      </c>
      <c r="H1931">
        <v>1</v>
      </c>
      <c r="I1931" s="9">
        <f t="shared" si="240"/>
        <v>7400</v>
      </c>
      <c r="X1931" s="5">
        <v>46487</v>
      </c>
      <c r="Y1931" t="str">
        <f t="shared" si="241"/>
        <v>Saturday</v>
      </c>
      <c r="Z1931">
        <f t="shared" si="242"/>
        <v>10</v>
      </c>
      <c r="AA1931">
        <f t="shared" si="243"/>
        <v>4</v>
      </c>
      <c r="AB1931" t="str">
        <f t="shared" si="244"/>
        <v>April</v>
      </c>
      <c r="AC1931">
        <f t="shared" si="245"/>
        <v>2027</v>
      </c>
      <c r="AD1931" t="str">
        <f t="shared" si="246"/>
        <v/>
      </c>
      <c r="AE1931" t="str" cm="1">
        <f t="array" ref="AE1931">_xlfn.SWITCH(Y1931,"Saturday","Weekend","Sunday","Weekend","Weekday")</f>
        <v>Weekend</v>
      </c>
      <c r="AF1931" t="str">
        <f t="shared" si="247"/>
        <v>Yes</v>
      </c>
    </row>
    <row r="1932" spans="3:32" x14ac:dyDescent="0.25">
      <c r="C1932" t="s">
        <v>2936</v>
      </c>
      <c r="D1932" t="s">
        <v>234</v>
      </c>
      <c r="E1932" t="s">
        <v>106</v>
      </c>
      <c r="F1932">
        <v>2880</v>
      </c>
      <c r="G1932" s="9">
        <v>7300</v>
      </c>
      <c r="H1932">
        <v>1</v>
      </c>
      <c r="I1932" s="9">
        <f t="shared" si="240"/>
        <v>7300</v>
      </c>
      <c r="X1932" s="5">
        <v>46488</v>
      </c>
      <c r="Y1932" t="str">
        <f t="shared" si="241"/>
        <v>Sunday</v>
      </c>
      <c r="Z1932">
        <f t="shared" si="242"/>
        <v>11</v>
      </c>
      <c r="AA1932">
        <f t="shared" si="243"/>
        <v>4</v>
      </c>
      <c r="AB1932" t="str">
        <f t="shared" si="244"/>
        <v>April</v>
      </c>
      <c r="AC1932">
        <f t="shared" si="245"/>
        <v>2027</v>
      </c>
      <c r="AD1932" t="str">
        <f t="shared" si="246"/>
        <v/>
      </c>
      <c r="AE1932" t="str" cm="1">
        <f t="array" ref="AE1932">_xlfn.SWITCH(Y1932,"Saturday","Weekend","Sunday","Weekend","Weekday")</f>
        <v>Weekend</v>
      </c>
      <c r="AF1932" t="str">
        <f t="shared" si="247"/>
        <v>Yes</v>
      </c>
    </row>
    <row r="1933" spans="3:32" x14ac:dyDescent="0.25">
      <c r="C1933" t="s">
        <v>2937</v>
      </c>
      <c r="D1933" t="s">
        <v>296</v>
      </c>
      <c r="E1933" t="s">
        <v>134</v>
      </c>
      <c r="F1933">
        <v>2800</v>
      </c>
      <c r="G1933" s="9">
        <v>97</v>
      </c>
      <c r="H1933">
        <v>1</v>
      </c>
      <c r="I1933" s="9">
        <f t="shared" si="240"/>
        <v>97</v>
      </c>
      <c r="X1933" s="5">
        <v>46489</v>
      </c>
      <c r="Y1933" t="str">
        <f t="shared" si="241"/>
        <v>Monday</v>
      </c>
      <c r="Z1933">
        <f t="shared" si="242"/>
        <v>12</v>
      </c>
      <c r="AA1933">
        <f t="shared" si="243"/>
        <v>4</v>
      </c>
      <c r="AB1933" t="str">
        <f t="shared" si="244"/>
        <v>April</v>
      </c>
      <c r="AC1933">
        <f t="shared" si="245"/>
        <v>2027</v>
      </c>
      <c r="AD1933" t="str">
        <f t="shared" si="246"/>
        <v/>
      </c>
      <c r="AE1933" t="str" cm="1">
        <f t="array" ref="AE1933">_xlfn.SWITCH(Y1933,"Saturday","Weekend","Sunday","Weekend","Weekday")</f>
        <v>Weekday</v>
      </c>
      <c r="AF1933" t="str">
        <f t="shared" si="247"/>
        <v>No</v>
      </c>
    </row>
    <row r="1934" spans="3:32" x14ac:dyDescent="0.25">
      <c r="C1934" t="s">
        <v>2938</v>
      </c>
      <c r="D1934" t="s">
        <v>243</v>
      </c>
      <c r="E1934" t="s">
        <v>110</v>
      </c>
      <c r="F1934">
        <v>3000</v>
      </c>
      <c r="G1934" s="9">
        <v>920</v>
      </c>
      <c r="H1934">
        <v>2</v>
      </c>
      <c r="I1934" s="9">
        <f t="shared" si="240"/>
        <v>1840</v>
      </c>
      <c r="X1934" s="5">
        <v>46490</v>
      </c>
      <c r="Y1934" t="str">
        <f t="shared" si="241"/>
        <v>Tuesday</v>
      </c>
      <c r="Z1934">
        <f t="shared" si="242"/>
        <v>13</v>
      </c>
      <c r="AA1934">
        <f t="shared" si="243"/>
        <v>4</v>
      </c>
      <c r="AB1934" t="str">
        <f t="shared" si="244"/>
        <v>April</v>
      </c>
      <c r="AC1934">
        <f t="shared" si="245"/>
        <v>2027</v>
      </c>
      <c r="AD1934" t="str">
        <f t="shared" si="246"/>
        <v/>
      </c>
      <c r="AE1934" t="str" cm="1">
        <f t="array" ref="AE1934">_xlfn.SWITCH(Y1934,"Saturday","Weekend","Sunday","Weekend","Weekday")</f>
        <v>Weekday</v>
      </c>
      <c r="AF1934" t="str">
        <f t="shared" si="247"/>
        <v>No</v>
      </c>
    </row>
    <row r="1935" spans="3:32" x14ac:dyDescent="0.25">
      <c r="C1935" t="s">
        <v>2939</v>
      </c>
      <c r="D1935" t="s">
        <v>429</v>
      </c>
      <c r="E1935" t="s">
        <v>164</v>
      </c>
      <c r="F1935">
        <v>2840</v>
      </c>
      <c r="G1935" s="9">
        <v>7200</v>
      </c>
      <c r="H1935">
        <v>1</v>
      </c>
      <c r="I1935" s="9">
        <f t="shared" si="240"/>
        <v>7200</v>
      </c>
      <c r="X1935" s="5">
        <v>46491</v>
      </c>
      <c r="Y1935" t="str">
        <f t="shared" si="241"/>
        <v>Wednesday</v>
      </c>
      <c r="Z1935">
        <f t="shared" si="242"/>
        <v>14</v>
      </c>
      <c r="AA1935">
        <f t="shared" si="243"/>
        <v>4</v>
      </c>
      <c r="AB1935" t="str">
        <f t="shared" si="244"/>
        <v>April</v>
      </c>
      <c r="AC1935">
        <f t="shared" si="245"/>
        <v>2027</v>
      </c>
      <c r="AD1935" t="str">
        <f t="shared" si="246"/>
        <v/>
      </c>
      <c r="AE1935" t="str" cm="1">
        <f t="array" ref="AE1935">_xlfn.SWITCH(Y1935,"Saturday","Weekend","Sunday","Weekend","Weekday")</f>
        <v>Weekday</v>
      </c>
      <c r="AF1935" t="str">
        <f t="shared" si="247"/>
        <v>No</v>
      </c>
    </row>
    <row r="1936" spans="3:32" x14ac:dyDescent="0.25">
      <c r="C1936" t="s">
        <v>2940</v>
      </c>
      <c r="D1936" t="s">
        <v>247</v>
      </c>
      <c r="E1936" t="s">
        <v>174</v>
      </c>
      <c r="F1936">
        <v>2840</v>
      </c>
      <c r="G1936" s="9">
        <v>390</v>
      </c>
      <c r="H1936">
        <v>1</v>
      </c>
      <c r="I1936" s="9">
        <f t="shared" si="240"/>
        <v>390</v>
      </c>
      <c r="X1936" s="5">
        <v>46492</v>
      </c>
      <c r="Y1936" t="str">
        <f t="shared" si="241"/>
        <v>Thursday</v>
      </c>
      <c r="Z1936">
        <f t="shared" si="242"/>
        <v>15</v>
      </c>
      <c r="AA1936">
        <f t="shared" si="243"/>
        <v>4</v>
      </c>
      <c r="AB1936" t="str">
        <f t="shared" si="244"/>
        <v>April</v>
      </c>
      <c r="AC1936">
        <f t="shared" si="245"/>
        <v>2027</v>
      </c>
      <c r="AD1936" t="str">
        <f t="shared" si="246"/>
        <v/>
      </c>
      <c r="AE1936" t="str" cm="1">
        <f t="array" ref="AE1936">_xlfn.SWITCH(Y1936,"Saturday","Weekend","Sunday","Weekend","Weekday")</f>
        <v>Weekday</v>
      </c>
      <c r="AF1936" t="str">
        <f t="shared" si="247"/>
        <v>No</v>
      </c>
    </row>
    <row r="1937" spans="3:32" x14ac:dyDescent="0.25">
      <c r="C1937" t="s">
        <v>2941</v>
      </c>
      <c r="D1937" t="s">
        <v>190</v>
      </c>
      <c r="E1937" t="s">
        <v>77</v>
      </c>
      <c r="F1937">
        <v>2710</v>
      </c>
      <c r="G1937" s="9">
        <v>51</v>
      </c>
      <c r="H1937">
        <v>1</v>
      </c>
      <c r="I1937" s="9">
        <f t="shared" si="240"/>
        <v>51</v>
      </c>
      <c r="X1937" s="5">
        <v>46493</v>
      </c>
      <c r="Y1937" t="str">
        <f t="shared" si="241"/>
        <v>Friday</v>
      </c>
      <c r="Z1937">
        <f t="shared" si="242"/>
        <v>16</v>
      </c>
      <c r="AA1937">
        <f t="shared" si="243"/>
        <v>4</v>
      </c>
      <c r="AB1937" t="str">
        <f t="shared" si="244"/>
        <v>April</v>
      </c>
      <c r="AC1937">
        <f t="shared" si="245"/>
        <v>2027</v>
      </c>
      <c r="AD1937" t="str">
        <f t="shared" si="246"/>
        <v/>
      </c>
      <c r="AE1937" t="str" cm="1">
        <f t="array" ref="AE1937">_xlfn.SWITCH(Y1937,"Saturday","Weekend","Sunday","Weekend","Weekday")</f>
        <v>Weekday</v>
      </c>
      <c r="AF1937" t="str">
        <f t="shared" si="247"/>
        <v>No</v>
      </c>
    </row>
    <row r="1938" spans="3:32" x14ac:dyDescent="0.25">
      <c r="C1938" t="s">
        <v>2942</v>
      </c>
      <c r="D1938" t="s">
        <v>437</v>
      </c>
      <c r="E1938" t="s">
        <v>44</v>
      </c>
      <c r="F1938">
        <v>2830</v>
      </c>
      <c r="G1938" s="9">
        <v>5600</v>
      </c>
      <c r="H1938">
        <v>3</v>
      </c>
      <c r="I1938" s="9">
        <f t="shared" si="240"/>
        <v>16800</v>
      </c>
      <c r="X1938" s="5">
        <v>46494</v>
      </c>
      <c r="Y1938" t="str">
        <f t="shared" si="241"/>
        <v>Saturday</v>
      </c>
      <c r="Z1938">
        <f t="shared" si="242"/>
        <v>17</v>
      </c>
      <c r="AA1938">
        <f t="shared" si="243"/>
        <v>4</v>
      </c>
      <c r="AB1938" t="str">
        <f t="shared" si="244"/>
        <v>April</v>
      </c>
      <c r="AC1938">
        <f t="shared" si="245"/>
        <v>2027</v>
      </c>
      <c r="AD1938" t="str">
        <f t="shared" si="246"/>
        <v/>
      </c>
      <c r="AE1938" t="str" cm="1">
        <f t="array" ref="AE1938">_xlfn.SWITCH(Y1938,"Saturday","Weekend","Sunday","Weekend","Weekday")</f>
        <v>Weekend</v>
      </c>
      <c r="AF1938" t="str">
        <f t="shared" si="247"/>
        <v>Yes</v>
      </c>
    </row>
    <row r="1939" spans="3:32" x14ac:dyDescent="0.25">
      <c r="C1939" t="s">
        <v>2943</v>
      </c>
      <c r="D1939" t="s">
        <v>272</v>
      </c>
      <c r="E1939" t="s">
        <v>156</v>
      </c>
      <c r="F1939">
        <v>2800</v>
      </c>
      <c r="G1939" s="9">
        <v>220</v>
      </c>
      <c r="H1939">
        <v>1</v>
      </c>
      <c r="I1939" s="9">
        <f t="shared" si="240"/>
        <v>220</v>
      </c>
      <c r="X1939" s="5">
        <v>46495</v>
      </c>
      <c r="Y1939" t="str">
        <f t="shared" si="241"/>
        <v>Sunday</v>
      </c>
      <c r="Z1939">
        <f t="shared" si="242"/>
        <v>18</v>
      </c>
      <c r="AA1939">
        <f t="shared" si="243"/>
        <v>4</v>
      </c>
      <c r="AB1939" t="str">
        <f t="shared" si="244"/>
        <v>April</v>
      </c>
      <c r="AC1939">
        <f t="shared" si="245"/>
        <v>2027</v>
      </c>
      <c r="AD1939" t="str">
        <f t="shared" si="246"/>
        <v/>
      </c>
      <c r="AE1939" t="str" cm="1">
        <f t="array" ref="AE1939">_xlfn.SWITCH(Y1939,"Saturday","Weekend","Sunday","Weekend","Weekday")</f>
        <v>Weekend</v>
      </c>
      <c r="AF1939" t="str">
        <f t="shared" si="247"/>
        <v>Yes</v>
      </c>
    </row>
    <row r="1940" spans="3:32" x14ac:dyDescent="0.25">
      <c r="C1940" t="s">
        <v>2944</v>
      </c>
      <c r="D1940" t="s">
        <v>215</v>
      </c>
      <c r="E1940" t="s">
        <v>157</v>
      </c>
      <c r="F1940">
        <v>2770</v>
      </c>
      <c r="G1940" s="9">
        <v>33</v>
      </c>
      <c r="H1940">
        <v>1</v>
      </c>
      <c r="I1940" s="9">
        <f t="shared" si="240"/>
        <v>33</v>
      </c>
      <c r="X1940" s="5">
        <v>46496</v>
      </c>
      <c r="Y1940" t="str">
        <f t="shared" si="241"/>
        <v>Monday</v>
      </c>
      <c r="Z1940">
        <f t="shared" si="242"/>
        <v>19</v>
      </c>
      <c r="AA1940">
        <f t="shared" si="243"/>
        <v>4</v>
      </c>
      <c r="AB1940" t="str">
        <f t="shared" si="244"/>
        <v>April</v>
      </c>
      <c r="AC1940">
        <f t="shared" si="245"/>
        <v>2027</v>
      </c>
      <c r="AD1940" t="str">
        <f t="shared" si="246"/>
        <v/>
      </c>
      <c r="AE1940" t="str" cm="1">
        <f t="array" ref="AE1940">_xlfn.SWITCH(Y1940,"Saturday","Weekend","Sunday","Weekend","Weekday")</f>
        <v>Weekday</v>
      </c>
      <c r="AF1940" t="str">
        <f t="shared" si="247"/>
        <v>No</v>
      </c>
    </row>
    <row r="1941" spans="3:32" x14ac:dyDescent="0.25">
      <c r="C1941" t="s">
        <v>2945</v>
      </c>
      <c r="D1941" t="s">
        <v>362</v>
      </c>
      <c r="E1941" t="s">
        <v>64</v>
      </c>
      <c r="F1941">
        <v>2710</v>
      </c>
      <c r="G1941" s="9">
        <v>220</v>
      </c>
      <c r="H1941">
        <v>3</v>
      </c>
      <c r="I1941" s="9">
        <f t="shared" si="240"/>
        <v>660</v>
      </c>
      <c r="X1941" s="5">
        <v>46497</v>
      </c>
      <c r="Y1941" t="str">
        <f t="shared" si="241"/>
        <v>Tuesday</v>
      </c>
      <c r="Z1941">
        <f t="shared" si="242"/>
        <v>20</v>
      </c>
      <c r="AA1941">
        <f t="shared" si="243"/>
        <v>4</v>
      </c>
      <c r="AB1941" t="str">
        <f t="shared" si="244"/>
        <v>April</v>
      </c>
      <c r="AC1941">
        <f t="shared" si="245"/>
        <v>2027</v>
      </c>
      <c r="AD1941" t="str">
        <f t="shared" si="246"/>
        <v/>
      </c>
      <c r="AE1941" t="str" cm="1">
        <f t="array" ref="AE1941">_xlfn.SWITCH(Y1941,"Saturday","Weekend","Sunday","Weekend","Weekday")</f>
        <v>Weekday</v>
      </c>
      <c r="AF1941" t="str">
        <f t="shared" si="247"/>
        <v>No</v>
      </c>
    </row>
    <row r="1942" spans="3:32" x14ac:dyDescent="0.25">
      <c r="C1942" t="s">
        <v>2946</v>
      </c>
      <c r="D1942" t="s">
        <v>250</v>
      </c>
      <c r="E1942" t="s">
        <v>162</v>
      </c>
      <c r="F1942">
        <v>2810</v>
      </c>
      <c r="G1942" s="9">
        <v>6000</v>
      </c>
      <c r="H1942">
        <v>1</v>
      </c>
      <c r="I1942" s="9">
        <f t="shared" si="240"/>
        <v>6000</v>
      </c>
      <c r="X1942" s="5">
        <v>46498</v>
      </c>
      <c r="Y1942" t="str">
        <f t="shared" si="241"/>
        <v>Wednesday</v>
      </c>
      <c r="Z1942">
        <f t="shared" si="242"/>
        <v>21</v>
      </c>
      <c r="AA1942">
        <f t="shared" si="243"/>
        <v>4</v>
      </c>
      <c r="AB1942" t="str">
        <f t="shared" si="244"/>
        <v>April</v>
      </c>
      <c r="AC1942">
        <f t="shared" si="245"/>
        <v>2027</v>
      </c>
      <c r="AD1942" t="str">
        <f t="shared" si="246"/>
        <v/>
      </c>
      <c r="AE1942" t="str" cm="1">
        <f t="array" ref="AE1942">_xlfn.SWITCH(Y1942,"Saturday","Weekend","Sunday","Weekend","Weekday")</f>
        <v>Weekday</v>
      </c>
      <c r="AF1942" t="str">
        <f t="shared" si="247"/>
        <v>No</v>
      </c>
    </row>
    <row r="1943" spans="3:32" x14ac:dyDescent="0.25">
      <c r="C1943" t="s">
        <v>2947</v>
      </c>
      <c r="D1943" t="s">
        <v>371</v>
      </c>
      <c r="E1943" t="s">
        <v>156</v>
      </c>
      <c r="F1943">
        <v>2860</v>
      </c>
      <c r="G1943" s="9">
        <v>730</v>
      </c>
      <c r="H1943">
        <v>1</v>
      </c>
      <c r="I1943" s="9">
        <f t="shared" si="240"/>
        <v>730</v>
      </c>
      <c r="X1943" s="5">
        <v>46499</v>
      </c>
      <c r="Y1943" t="str">
        <f t="shared" si="241"/>
        <v>Thursday</v>
      </c>
      <c r="Z1943">
        <f t="shared" si="242"/>
        <v>22</v>
      </c>
      <c r="AA1943">
        <f t="shared" si="243"/>
        <v>4</v>
      </c>
      <c r="AB1943" t="str">
        <f t="shared" si="244"/>
        <v>April</v>
      </c>
      <c r="AC1943">
        <f t="shared" si="245"/>
        <v>2027</v>
      </c>
      <c r="AD1943" t="str">
        <f t="shared" si="246"/>
        <v/>
      </c>
      <c r="AE1943" t="str" cm="1">
        <f t="array" ref="AE1943">_xlfn.SWITCH(Y1943,"Saturday","Weekend","Sunday","Weekend","Weekday")</f>
        <v>Weekday</v>
      </c>
      <c r="AF1943" t="str">
        <f t="shared" si="247"/>
        <v>No</v>
      </c>
    </row>
    <row r="1944" spans="3:32" x14ac:dyDescent="0.25">
      <c r="C1944" t="s">
        <v>2948</v>
      </c>
      <c r="D1944" t="s">
        <v>378</v>
      </c>
      <c r="E1944" t="s">
        <v>97</v>
      </c>
      <c r="F1944">
        <v>2740</v>
      </c>
      <c r="G1944" s="9">
        <v>630</v>
      </c>
      <c r="H1944">
        <v>9</v>
      </c>
      <c r="I1944" s="9">
        <f t="shared" si="240"/>
        <v>5670</v>
      </c>
      <c r="X1944" s="5">
        <v>46500</v>
      </c>
      <c r="Y1944" t="str">
        <f t="shared" si="241"/>
        <v>Friday</v>
      </c>
      <c r="Z1944">
        <f t="shared" si="242"/>
        <v>23</v>
      </c>
      <c r="AA1944">
        <f t="shared" si="243"/>
        <v>4</v>
      </c>
      <c r="AB1944" t="str">
        <f t="shared" si="244"/>
        <v>April</v>
      </c>
      <c r="AC1944">
        <f t="shared" si="245"/>
        <v>2027</v>
      </c>
      <c r="AD1944" t="str">
        <f t="shared" si="246"/>
        <v/>
      </c>
      <c r="AE1944" t="str" cm="1">
        <f t="array" ref="AE1944">_xlfn.SWITCH(Y1944,"Saturday","Weekend","Sunday","Weekend","Weekday")</f>
        <v>Weekday</v>
      </c>
      <c r="AF1944" t="str">
        <f t="shared" si="247"/>
        <v>No</v>
      </c>
    </row>
    <row r="1945" spans="3:32" x14ac:dyDescent="0.25">
      <c r="C1945" t="s">
        <v>2949</v>
      </c>
      <c r="D1945" t="s">
        <v>413</v>
      </c>
      <c r="E1945" t="s">
        <v>62</v>
      </c>
      <c r="F1945">
        <v>2820</v>
      </c>
      <c r="G1945" s="9">
        <v>960</v>
      </c>
      <c r="H1945">
        <v>1</v>
      </c>
      <c r="I1945" s="9">
        <f t="shared" si="240"/>
        <v>960</v>
      </c>
      <c r="X1945" s="5">
        <v>46501</v>
      </c>
      <c r="Y1945" t="str">
        <f t="shared" si="241"/>
        <v>Saturday</v>
      </c>
      <c r="Z1945">
        <f t="shared" si="242"/>
        <v>24</v>
      </c>
      <c r="AA1945">
        <f t="shared" si="243"/>
        <v>4</v>
      </c>
      <c r="AB1945" t="str">
        <f t="shared" si="244"/>
        <v>April</v>
      </c>
      <c r="AC1945">
        <f t="shared" si="245"/>
        <v>2027</v>
      </c>
      <c r="AD1945" t="str">
        <f t="shared" si="246"/>
        <v/>
      </c>
      <c r="AE1945" t="str" cm="1">
        <f t="array" ref="AE1945">_xlfn.SWITCH(Y1945,"Saturday","Weekend","Sunday","Weekend","Weekday")</f>
        <v>Weekend</v>
      </c>
      <c r="AF1945" t="str">
        <f t="shared" si="247"/>
        <v>Yes</v>
      </c>
    </row>
    <row r="1946" spans="3:32" x14ac:dyDescent="0.25">
      <c r="C1946" t="s">
        <v>2950</v>
      </c>
      <c r="D1946" t="s">
        <v>180</v>
      </c>
      <c r="E1946" t="s">
        <v>121</v>
      </c>
      <c r="F1946">
        <v>2840</v>
      </c>
      <c r="G1946" s="9">
        <v>34</v>
      </c>
      <c r="H1946">
        <v>8</v>
      </c>
      <c r="I1946" s="9">
        <f t="shared" si="240"/>
        <v>272</v>
      </c>
      <c r="X1946" s="5">
        <v>46502</v>
      </c>
      <c r="Y1946" t="str">
        <f t="shared" si="241"/>
        <v>Sunday</v>
      </c>
      <c r="Z1946">
        <f t="shared" si="242"/>
        <v>25</v>
      </c>
      <c r="AA1946">
        <f t="shared" si="243"/>
        <v>4</v>
      </c>
      <c r="AB1946" t="str">
        <f t="shared" si="244"/>
        <v>April</v>
      </c>
      <c r="AC1946">
        <f t="shared" si="245"/>
        <v>2027</v>
      </c>
      <c r="AD1946" t="str">
        <f t="shared" si="246"/>
        <v/>
      </c>
      <c r="AE1946" t="str" cm="1">
        <f t="array" ref="AE1946">_xlfn.SWITCH(Y1946,"Saturday","Weekend","Sunday","Weekend","Weekday")</f>
        <v>Weekend</v>
      </c>
      <c r="AF1946" t="str">
        <f t="shared" si="247"/>
        <v>Yes</v>
      </c>
    </row>
    <row r="1947" spans="3:32" x14ac:dyDescent="0.25">
      <c r="C1947" t="s">
        <v>2951</v>
      </c>
      <c r="D1947" t="s">
        <v>208</v>
      </c>
      <c r="E1947" t="s">
        <v>85</v>
      </c>
      <c r="F1947">
        <v>2870</v>
      </c>
      <c r="G1947" s="9">
        <v>810</v>
      </c>
      <c r="H1947">
        <v>1</v>
      </c>
      <c r="I1947" s="9">
        <f t="shared" si="240"/>
        <v>810</v>
      </c>
      <c r="X1947" s="5">
        <v>46503</v>
      </c>
      <c r="Y1947" t="str">
        <f t="shared" si="241"/>
        <v>Monday</v>
      </c>
      <c r="Z1947">
        <f t="shared" si="242"/>
        <v>26</v>
      </c>
      <c r="AA1947">
        <f t="shared" si="243"/>
        <v>4</v>
      </c>
      <c r="AB1947" t="str">
        <f t="shared" si="244"/>
        <v>April</v>
      </c>
      <c r="AC1947">
        <f t="shared" si="245"/>
        <v>2027</v>
      </c>
      <c r="AD1947" t="str">
        <f t="shared" si="246"/>
        <v/>
      </c>
      <c r="AE1947" t="str" cm="1">
        <f t="array" ref="AE1947">_xlfn.SWITCH(Y1947,"Saturday","Weekend","Sunday","Weekend","Weekday")</f>
        <v>Weekday</v>
      </c>
      <c r="AF1947" t="str">
        <f t="shared" si="247"/>
        <v>No</v>
      </c>
    </row>
    <row r="1948" spans="3:32" x14ac:dyDescent="0.25">
      <c r="C1948" t="s">
        <v>2952</v>
      </c>
      <c r="D1948" t="s">
        <v>453</v>
      </c>
      <c r="E1948" t="s">
        <v>131</v>
      </c>
      <c r="F1948">
        <v>2800</v>
      </c>
      <c r="G1948" s="9">
        <v>53</v>
      </c>
      <c r="H1948">
        <v>2</v>
      </c>
      <c r="I1948" s="9">
        <f t="shared" si="240"/>
        <v>106</v>
      </c>
      <c r="X1948" s="5">
        <v>46504</v>
      </c>
      <c r="Y1948" t="str">
        <f t="shared" si="241"/>
        <v>Tuesday</v>
      </c>
      <c r="Z1948">
        <f t="shared" si="242"/>
        <v>27</v>
      </c>
      <c r="AA1948">
        <f t="shared" si="243"/>
        <v>4</v>
      </c>
      <c r="AB1948" t="str">
        <f t="shared" si="244"/>
        <v>April</v>
      </c>
      <c r="AC1948">
        <f t="shared" si="245"/>
        <v>2027</v>
      </c>
      <c r="AD1948" t="str">
        <f t="shared" si="246"/>
        <v/>
      </c>
      <c r="AE1948" t="str" cm="1">
        <f t="array" ref="AE1948">_xlfn.SWITCH(Y1948,"Saturday","Weekend","Sunday","Weekend","Weekday")</f>
        <v>Weekday</v>
      </c>
      <c r="AF1948" t="str">
        <f t="shared" si="247"/>
        <v>No</v>
      </c>
    </row>
    <row r="1949" spans="3:32" x14ac:dyDescent="0.25">
      <c r="C1949" t="s">
        <v>2953</v>
      </c>
      <c r="D1949" t="s">
        <v>212</v>
      </c>
      <c r="E1949" t="s">
        <v>48</v>
      </c>
      <c r="F1949">
        <v>2870</v>
      </c>
      <c r="G1949" s="9">
        <v>7600</v>
      </c>
      <c r="H1949">
        <v>1</v>
      </c>
      <c r="I1949" s="9">
        <f t="shared" si="240"/>
        <v>7600</v>
      </c>
      <c r="X1949" s="5">
        <v>46505</v>
      </c>
      <c r="Y1949" t="str">
        <f t="shared" si="241"/>
        <v>Wednesday</v>
      </c>
      <c r="Z1949">
        <f t="shared" si="242"/>
        <v>28</v>
      </c>
      <c r="AA1949">
        <f t="shared" si="243"/>
        <v>4</v>
      </c>
      <c r="AB1949" t="str">
        <f t="shared" si="244"/>
        <v>April</v>
      </c>
      <c r="AC1949">
        <f t="shared" si="245"/>
        <v>2027</v>
      </c>
      <c r="AD1949" t="str">
        <f t="shared" si="246"/>
        <v/>
      </c>
      <c r="AE1949" t="str" cm="1">
        <f t="array" ref="AE1949">_xlfn.SWITCH(Y1949,"Saturday","Weekend","Sunday","Weekend","Weekday")</f>
        <v>Weekday</v>
      </c>
      <c r="AF1949" t="str">
        <f t="shared" si="247"/>
        <v>No</v>
      </c>
    </row>
    <row r="1950" spans="3:32" x14ac:dyDescent="0.25">
      <c r="C1950" t="s">
        <v>2954</v>
      </c>
      <c r="D1950" t="s">
        <v>208</v>
      </c>
      <c r="E1950" t="s">
        <v>59</v>
      </c>
      <c r="F1950">
        <v>2800</v>
      </c>
      <c r="G1950" s="9">
        <v>110</v>
      </c>
      <c r="H1950">
        <v>4</v>
      </c>
      <c r="I1950" s="9">
        <f t="shared" si="240"/>
        <v>440</v>
      </c>
      <c r="X1950" s="5">
        <v>46506</v>
      </c>
      <c r="Y1950" t="str">
        <f t="shared" si="241"/>
        <v>Thursday</v>
      </c>
      <c r="Z1950">
        <f t="shared" si="242"/>
        <v>29</v>
      </c>
      <c r="AA1950">
        <f t="shared" si="243"/>
        <v>4</v>
      </c>
      <c r="AB1950" t="str">
        <f t="shared" si="244"/>
        <v>April</v>
      </c>
      <c r="AC1950">
        <f t="shared" si="245"/>
        <v>2027</v>
      </c>
      <c r="AD1950" t="str">
        <f t="shared" si="246"/>
        <v/>
      </c>
      <c r="AE1950" t="str" cm="1">
        <f t="array" ref="AE1950">_xlfn.SWITCH(Y1950,"Saturday","Weekend","Sunday","Weekend","Weekday")</f>
        <v>Weekday</v>
      </c>
      <c r="AF1950" t="str">
        <f t="shared" si="247"/>
        <v>No</v>
      </c>
    </row>
    <row r="1951" spans="3:32" x14ac:dyDescent="0.25">
      <c r="C1951" t="s">
        <v>2955</v>
      </c>
      <c r="D1951" t="s">
        <v>188</v>
      </c>
      <c r="E1951" t="s">
        <v>113</v>
      </c>
      <c r="F1951">
        <v>2900</v>
      </c>
      <c r="G1951" s="9">
        <v>15</v>
      </c>
      <c r="H1951">
        <v>1</v>
      </c>
      <c r="I1951" s="9">
        <f t="shared" si="240"/>
        <v>15</v>
      </c>
      <c r="X1951" s="5">
        <v>46507</v>
      </c>
      <c r="Y1951" t="str">
        <f t="shared" si="241"/>
        <v>Friday</v>
      </c>
      <c r="Z1951">
        <f t="shared" si="242"/>
        <v>30</v>
      </c>
      <c r="AA1951">
        <f t="shared" si="243"/>
        <v>4</v>
      </c>
      <c r="AB1951" t="str">
        <f t="shared" si="244"/>
        <v>April</v>
      </c>
      <c r="AC1951">
        <f t="shared" si="245"/>
        <v>2027</v>
      </c>
      <c r="AD1951" t="str">
        <f t="shared" si="246"/>
        <v/>
      </c>
      <c r="AE1951" t="str" cm="1">
        <f t="array" ref="AE1951">_xlfn.SWITCH(Y1951,"Saturday","Weekend","Sunday","Weekend","Weekday")</f>
        <v>Weekday</v>
      </c>
      <c r="AF1951" t="str">
        <f t="shared" si="247"/>
        <v>No</v>
      </c>
    </row>
    <row r="1952" spans="3:32" x14ac:dyDescent="0.25">
      <c r="C1952" t="s">
        <v>2956</v>
      </c>
      <c r="D1952" t="s">
        <v>266</v>
      </c>
      <c r="E1952" t="s">
        <v>108</v>
      </c>
      <c r="F1952">
        <v>2790</v>
      </c>
      <c r="G1952" s="9">
        <v>920</v>
      </c>
      <c r="H1952">
        <v>1</v>
      </c>
      <c r="I1952" s="9">
        <f t="shared" si="240"/>
        <v>920</v>
      </c>
      <c r="X1952" s="5">
        <v>46508</v>
      </c>
      <c r="Y1952" t="str">
        <f t="shared" si="241"/>
        <v>Saturday</v>
      </c>
      <c r="Z1952">
        <f t="shared" si="242"/>
        <v>1</v>
      </c>
      <c r="AA1952">
        <f t="shared" si="243"/>
        <v>5</v>
      </c>
      <c r="AB1952" t="str">
        <f t="shared" si="244"/>
        <v>May</v>
      </c>
      <c r="AC1952">
        <f t="shared" si="245"/>
        <v>2027</v>
      </c>
      <c r="AD1952" t="str">
        <f t="shared" si="246"/>
        <v/>
      </c>
      <c r="AE1952" t="str" cm="1">
        <f t="array" ref="AE1952">_xlfn.SWITCH(Y1952,"Saturday","Weekend","Sunday","Weekend","Weekday")</f>
        <v>Weekend</v>
      </c>
      <c r="AF1952" t="str">
        <f t="shared" si="247"/>
        <v>Yes</v>
      </c>
    </row>
    <row r="1953" spans="3:32" x14ac:dyDescent="0.25">
      <c r="C1953" t="s">
        <v>2957</v>
      </c>
      <c r="D1953" t="s">
        <v>262</v>
      </c>
      <c r="E1953" t="s">
        <v>87</v>
      </c>
      <c r="F1953">
        <v>2770</v>
      </c>
      <c r="G1953" s="9">
        <v>910</v>
      </c>
      <c r="H1953">
        <v>8</v>
      </c>
      <c r="I1953" s="9">
        <f t="shared" si="240"/>
        <v>7280</v>
      </c>
      <c r="X1953" s="5">
        <v>46509</v>
      </c>
      <c r="Y1953" t="str">
        <f t="shared" si="241"/>
        <v>Sunday</v>
      </c>
      <c r="Z1953">
        <f t="shared" si="242"/>
        <v>2</v>
      </c>
      <c r="AA1953">
        <f t="shared" si="243"/>
        <v>5</v>
      </c>
      <c r="AB1953" t="str">
        <f t="shared" si="244"/>
        <v>May</v>
      </c>
      <c r="AC1953">
        <f t="shared" si="245"/>
        <v>2027</v>
      </c>
      <c r="AD1953" t="str">
        <f t="shared" si="246"/>
        <v/>
      </c>
      <c r="AE1953" t="str" cm="1">
        <f t="array" ref="AE1953">_xlfn.SWITCH(Y1953,"Saturday","Weekend","Sunday","Weekend","Weekday")</f>
        <v>Weekend</v>
      </c>
      <c r="AF1953" t="str">
        <f t="shared" si="247"/>
        <v>Yes</v>
      </c>
    </row>
    <row r="1954" spans="3:32" x14ac:dyDescent="0.25">
      <c r="C1954" t="s">
        <v>2958</v>
      </c>
      <c r="D1954" t="s">
        <v>179</v>
      </c>
      <c r="E1954" t="s">
        <v>91</v>
      </c>
      <c r="F1954">
        <v>2920</v>
      </c>
      <c r="G1954" s="9">
        <v>7900</v>
      </c>
      <c r="H1954">
        <v>1</v>
      </c>
      <c r="I1954" s="9">
        <f t="shared" si="240"/>
        <v>7900</v>
      </c>
      <c r="X1954" s="5">
        <v>46510</v>
      </c>
      <c r="Y1954" t="str">
        <f t="shared" si="241"/>
        <v>Monday</v>
      </c>
      <c r="Z1954">
        <f t="shared" si="242"/>
        <v>3</v>
      </c>
      <c r="AA1954">
        <f t="shared" si="243"/>
        <v>5</v>
      </c>
      <c r="AB1954" t="str">
        <f t="shared" si="244"/>
        <v>May</v>
      </c>
      <c r="AC1954">
        <f t="shared" si="245"/>
        <v>2027</v>
      </c>
      <c r="AD1954" t="str">
        <f t="shared" si="246"/>
        <v/>
      </c>
      <c r="AE1954" t="str" cm="1">
        <f t="array" ref="AE1954">_xlfn.SWITCH(Y1954,"Saturday","Weekend","Sunday","Weekend","Weekday")</f>
        <v>Weekday</v>
      </c>
      <c r="AF1954" t="str">
        <f t="shared" si="247"/>
        <v>No</v>
      </c>
    </row>
    <row r="1955" spans="3:32" x14ac:dyDescent="0.25">
      <c r="C1955" t="s">
        <v>2959</v>
      </c>
      <c r="D1955" t="s">
        <v>235</v>
      </c>
      <c r="E1955" t="s">
        <v>108</v>
      </c>
      <c r="F1955">
        <v>2980</v>
      </c>
      <c r="G1955" s="9">
        <v>5800</v>
      </c>
      <c r="H1955">
        <v>1</v>
      </c>
      <c r="I1955" s="9">
        <f t="shared" si="240"/>
        <v>5800</v>
      </c>
      <c r="X1955" s="5">
        <v>46511</v>
      </c>
      <c r="Y1955" t="str">
        <f t="shared" si="241"/>
        <v>Tuesday</v>
      </c>
      <c r="Z1955">
        <f t="shared" si="242"/>
        <v>4</v>
      </c>
      <c r="AA1955">
        <f t="shared" si="243"/>
        <v>5</v>
      </c>
      <c r="AB1955" t="str">
        <f t="shared" si="244"/>
        <v>May</v>
      </c>
      <c r="AC1955">
        <f t="shared" si="245"/>
        <v>2027</v>
      </c>
      <c r="AD1955" t="str">
        <f t="shared" si="246"/>
        <v/>
      </c>
      <c r="AE1955" t="str" cm="1">
        <f t="array" ref="AE1955">_xlfn.SWITCH(Y1955,"Saturday","Weekend","Sunday","Weekend","Weekday")</f>
        <v>Weekday</v>
      </c>
      <c r="AF1955" t="str">
        <f t="shared" si="247"/>
        <v>No</v>
      </c>
    </row>
    <row r="1956" spans="3:32" x14ac:dyDescent="0.25">
      <c r="C1956" t="s">
        <v>2960</v>
      </c>
      <c r="D1956" t="s">
        <v>221</v>
      </c>
      <c r="E1956" t="s">
        <v>131</v>
      </c>
      <c r="F1956">
        <v>2860</v>
      </c>
      <c r="G1956" s="9">
        <v>3100</v>
      </c>
      <c r="H1956">
        <v>1</v>
      </c>
      <c r="I1956" s="9">
        <f t="shared" si="240"/>
        <v>3100</v>
      </c>
      <c r="X1956" s="5">
        <v>46512</v>
      </c>
      <c r="Y1956" t="str">
        <f t="shared" si="241"/>
        <v>Wednesday</v>
      </c>
      <c r="Z1956">
        <f t="shared" si="242"/>
        <v>5</v>
      </c>
      <c r="AA1956">
        <f t="shared" si="243"/>
        <v>5</v>
      </c>
      <c r="AB1956" t="str">
        <f t="shared" si="244"/>
        <v>May</v>
      </c>
      <c r="AC1956">
        <f t="shared" si="245"/>
        <v>2027</v>
      </c>
      <c r="AD1956" t="str">
        <f t="shared" si="246"/>
        <v/>
      </c>
      <c r="AE1956" t="str" cm="1">
        <f t="array" ref="AE1956">_xlfn.SWITCH(Y1956,"Saturday","Weekend","Sunday","Weekend","Weekday")</f>
        <v>Weekday</v>
      </c>
      <c r="AF1956" t="str">
        <f t="shared" si="247"/>
        <v>No</v>
      </c>
    </row>
    <row r="1957" spans="3:32" x14ac:dyDescent="0.25">
      <c r="C1957" t="s">
        <v>2961</v>
      </c>
      <c r="D1957" t="s">
        <v>366</v>
      </c>
      <c r="E1957" t="s">
        <v>122</v>
      </c>
      <c r="F1957">
        <v>2710</v>
      </c>
      <c r="G1957" s="9">
        <v>8400</v>
      </c>
      <c r="H1957">
        <v>1</v>
      </c>
      <c r="I1957" s="9">
        <f t="shared" si="240"/>
        <v>8400</v>
      </c>
      <c r="X1957" s="5">
        <v>46513</v>
      </c>
      <c r="Y1957" t="str">
        <f t="shared" si="241"/>
        <v>Thursday</v>
      </c>
      <c r="Z1957">
        <f t="shared" si="242"/>
        <v>6</v>
      </c>
      <c r="AA1957">
        <f t="shared" si="243"/>
        <v>5</v>
      </c>
      <c r="AB1957" t="str">
        <f t="shared" si="244"/>
        <v>May</v>
      </c>
      <c r="AC1957">
        <f t="shared" si="245"/>
        <v>2027</v>
      </c>
      <c r="AD1957" t="str">
        <f t="shared" si="246"/>
        <v/>
      </c>
      <c r="AE1957" t="str" cm="1">
        <f t="array" ref="AE1957">_xlfn.SWITCH(Y1957,"Saturday","Weekend","Sunday","Weekend","Weekday")</f>
        <v>Weekday</v>
      </c>
      <c r="AF1957" t="str">
        <f t="shared" si="247"/>
        <v>No</v>
      </c>
    </row>
    <row r="1958" spans="3:32" x14ac:dyDescent="0.25">
      <c r="C1958" t="s">
        <v>2962</v>
      </c>
      <c r="D1958" t="s">
        <v>323</v>
      </c>
      <c r="E1958" t="s">
        <v>22</v>
      </c>
      <c r="F1958">
        <v>2920</v>
      </c>
      <c r="G1958" s="9">
        <v>4700</v>
      </c>
      <c r="H1958">
        <v>1</v>
      </c>
      <c r="I1958" s="9">
        <f t="shared" si="240"/>
        <v>4700</v>
      </c>
      <c r="X1958" s="5">
        <v>46514</v>
      </c>
      <c r="Y1958" t="str">
        <f t="shared" si="241"/>
        <v>Friday</v>
      </c>
      <c r="Z1958">
        <f t="shared" si="242"/>
        <v>7</v>
      </c>
      <c r="AA1958">
        <f t="shared" si="243"/>
        <v>5</v>
      </c>
      <c r="AB1958" t="str">
        <f t="shared" si="244"/>
        <v>May</v>
      </c>
      <c r="AC1958">
        <f t="shared" si="245"/>
        <v>2027</v>
      </c>
      <c r="AD1958" t="str">
        <f t="shared" si="246"/>
        <v/>
      </c>
      <c r="AE1958" t="str" cm="1">
        <f t="array" ref="AE1958">_xlfn.SWITCH(Y1958,"Saturday","Weekend","Sunday","Weekend","Weekday")</f>
        <v>Weekday</v>
      </c>
      <c r="AF1958" t="str">
        <f t="shared" si="247"/>
        <v>No</v>
      </c>
    </row>
    <row r="1959" spans="3:32" x14ac:dyDescent="0.25">
      <c r="C1959" t="s">
        <v>2963</v>
      </c>
      <c r="D1959" t="s">
        <v>333</v>
      </c>
      <c r="E1959" t="s">
        <v>105</v>
      </c>
      <c r="F1959">
        <v>2780</v>
      </c>
      <c r="G1959" s="9">
        <v>5600</v>
      </c>
      <c r="H1959">
        <v>1</v>
      </c>
      <c r="I1959" s="9">
        <f t="shared" si="240"/>
        <v>5600</v>
      </c>
      <c r="X1959" s="5">
        <v>46515</v>
      </c>
      <c r="Y1959" t="str">
        <f t="shared" si="241"/>
        <v>Saturday</v>
      </c>
      <c r="Z1959">
        <f t="shared" si="242"/>
        <v>8</v>
      </c>
      <c r="AA1959">
        <f t="shared" si="243"/>
        <v>5</v>
      </c>
      <c r="AB1959" t="str">
        <f t="shared" si="244"/>
        <v>May</v>
      </c>
      <c r="AC1959">
        <f t="shared" si="245"/>
        <v>2027</v>
      </c>
      <c r="AD1959" t="str">
        <f t="shared" si="246"/>
        <v/>
      </c>
      <c r="AE1959" t="str" cm="1">
        <f t="array" ref="AE1959">_xlfn.SWITCH(Y1959,"Saturday","Weekend","Sunday","Weekend","Weekday")</f>
        <v>Weekend</v>
      </c>
      <c r="AF1959" t="str">
        <f t="shared" si="247"/>
        <v>Yes</v>
      </c>
    </row>
    <row r="1960" spans="3:32" x14ac:dyDescent="0.25">
      <c r="C1960" t="s">
        <v>2964</v>
      </c>
      <c r="D1960" t="s">
        <v>381</v>
      </c>
      <c r="E1960" t="s">
        <v>152</v>
      </c>
      <c r="F1960">
        <v>2830</v>
      </c>
      <c r="G1960" s="9">
        <v>440</v>
      </c>
      <c r="H1960">
        <v>1</v>
      </c>
      <c r="I1960" s="9">
        <f t="shared" si="240"/>
        <v>440</v>
      </c>
      <c r="X1960" s="5">
        <v>46516</v>
      </c>
      <c r="Y1960" t="str">
        <f t="shared" si="241"/>
        <v>Sunday</v>
      </c>
      <c r="Z1960">
        <f t="shared" si="242"/>
        <v>9</v>
      </c>
      <c r="AA1960">
        <f t="shared" si="243"/>
        <v>5</v>
      </c>
      <c r="AB1960" t="str">
        <f t="shared" si="244"/>
        <v>May</v>
      </c>
      <c r="AC1960">
        <f t="shared" si="245"/>
        <v>2027</v>
      </c>
      <c r="AD1960" t="str">
        <f t="shared" si="246"/>
        <v/>
      </c>
      <c r="AE1960" t="str" cm="1">
        <f t="array" ref="AE1960">_xlfn.SWITCH(Y1960,"Saturday","Weekend","Sunday","Weekend","Weekday")</f>
        <v>Weekend</v>
      </c>
      <c r="AF1960" t="str">
        <f t="shared" si="247"/>
        <v>Yes</v>
      </c>
    </row>
    <row r="1961" spans="3:32" x14ac:dyDescent="0.25">
      <c r="C1961" t="s">
        <v>2965</v>
      </c>
      <c r="D1961" t="s">
        <v>432</v>
      </c>
      <c r="E1961" t="s">
        <v>34</v>
      </c>
      <c r="F1961">
        <v>2710</v>
      </c>
      <c r="G1961" s="9">
        <v>900</v>
      </c>
      <c r="H1961">
        <v>3</v>
      </c>
      <c r="I1961" s="9">
        <f t="shared" si="240"/>
        <v>2700</v>
      </c>
      <c r="X1961" s="5">
        <v>46517</v>
      </c>
      <c r="Y1961" t="str">
        <f t="shared" si="241"/>
        <v>Monday</v>
      </c>
      <c r="Z1961">
        <f t="shared" si="242"/>
        <v>10</v>
      </c>
      <c r="AA1961">
        <f t="shared" si="243"/>
        <v>5</v>
      </c>
      <c r="AB1961" t="str">
        <f t="shared" si="244"/>
        <v>May</v>
      </c>
      <c r="AC1961">
        <f t="shared" si="245"/>
        <v>2027</v>
      </c>
      <c r="AD1961" t="str">
        <f t="shared" si="246"/>
        <v/>
      </c>
      <c r="AE1961" t="str" cm="1">
        <f t="array" ref="AE1961">_xlfn.SWITCH(Y1961,"Saturday","Weekend","Sunday","Weekend","Weekday")</f>
        <v>Weekday</v>
      </c>
      <c r="AF1961" t="str">
        <f t="shared" si="247"/>
        <v>No</v>
      </c>
    </row>
    <row r="1962" spans="3:32" x14ac:dyDescent="0.25">
      <c r="C1962" t="s">
        <v>2966</v>
      </c>
      <c r="D1962" t="s">
        <v>223</v>
      </c>
      <c r="E1962" t="s">
        <v>145</v>
      </c>
      <c r="F1962">
        <v>2790</v>
      </c>
      <c r="G1962" s="9">
        <v>1600</v>
      </c>
      <c r="H1962">
        <v>1</v>
      </c>
      <c r="I1962" s="9">
        <f t="shared" si="240"/>
        <v>1600</v>
      </c>
      <c r="X1962" s="5">
        <v>46518</v>
      </c>
      <c r="Y1962" t="str">
        <f t="shared" si="241"/>
        <v>Tuesday</v>
      </c>
      <c r="Z1962">
        <f t="shared" si="242"/>
        <v>11</v>
      </c>
      <c r="AA1962">
        <f t="shared" si="243"/>
        <v>5</v>
      </c>
      <c r="AB1962" t="str">
        <f t="shared" si="244"/>
        <v>May</v>
      </c>
      <c r="AC1962">
        <f t="shared" si="245"/>
        <v>2027</v>
      </c>
      <c r="AD1962" t="str">
        <f t="shared" si="246"/>
        <v/>
      </c>
      <c r="AE1962" t="str" cm="1">
        <f t="array" ref="AE1962">_xlfn.SWITCH(Y1962,"Saturday","Weekend","Sunday","Weekend","Weekday")</f>
        <v>Weekday</v>
      </c>
      <c r="AF1962" t="str">
        <f t="shared" si="247"/>
        <v>No</v>
      </c>
    </row>
    <row r="1963" spans="3:32" x14ac:dyDescent="0.25">
      <c r="C1963" t="s">
        <v>2967</v>
      </c>
      <c r="D1963" t="s">
        <v>196</v>
      </c>
      <c r="E1963" t="s">
        <v>125</v>
      </c>
      <c r="F1963">
        <v>3000</v>
      </c>
      <c r="G1963" s="9">
        <v>8400</v>
      </c>
      <c r="H1963">
        <v>1</v>
      </c>
      <c r="I1963" s="9">
        <f t="shared" si="240"/>
        <v>8400</v>
      </c>
      <c r="X1963" s="5">
        <v>46519</v>
      </c>
      <c r="Y1963" t="str">
        <f t="shared" si="241"/>
        <v>Wednesday</v>
      </c>
      <c r="Z1963">
        <f t="shared" si="242"/>
        <v>12</v>
      </c>
      <c r="AA1963">
        <f t="shared" si="243"/>
        <v>5</v>
      </c>
      <c r="AB1963" t="str">
        <f t="shared" si="244"/>
        <v>May</v>
      </c>
      <c r="AC1963">
        <f t="shared" si="245"/>
        <v>2027</v>
      </c>
      <c r="AD1963" t="str">
        <f t="shared" si="246"/>
        <v/>
      </c>
      <c r="AE1963" t="str" cm="1">
        <f t="array" ref="AE1963">_xlfn.SWITCH(Y1963,"Saturday","Weekend","Sunday","Weekend","Weekday")</f>
        <v>Weekday</v>
      </c>
      <c r="AF1963" t="str">
        <f t="shared" si="247"/>
        <v>No</v>
      </c>
    </row>
    <row r="1964" spans="3:32" x14ac:dyDescent="0.25">
      <c r="C1964" t="s">
        <v>2968</v>
      </c>
      <c r="D1964" t="s">
        <v>366</v>
      </c>
      <c r="E1964" t="s">
        <v>158</v>
      </c>
      <c r="F1964">
        <v>3000</v>
      </c>
      <c r="G1964" s="9">
        <v>4000</v>
      </c>
      <c r="H1964">
        <v>1</v>
      </c>
      <c r="I1964" s="9">
        <f t="shared" si="240"/>
        <v>4000</v>
      </c>
      <c r="X1964" s="5">
        <v>46520</v>
      </c>
      <c r="Y1964" t="str">
        <f t="shared" si="241"/>
        <v>Thursday</v>
      </c>
      <c r="Z1964">
        <f t="shared" si="242"/>
        <v>13</v>
      </c>
      <c r="AA1964">
        <f t="shared" si="243"/>
        <v>5</v>
      </c>
      <c r="AB1964" t="str">
        <f t="shared" si="244"/>
        <v>May</v>
      </c>
      <c r="AC1964">
        <f t="shared" si="245"/>
        <v>2027</v>
      </c>
      <c r="AD1964" t="str">
        <f t="shared" si="246"/>
        <v/>
      </c>
      <c r="AE1964" t="str" cm="1">
        <f t="array" ref="AE1964">_xlfn.SWITCH(Y1964,"Saturday","Weekend","Sunday","Weekend","Weekday")</f>
        <v>Weekday</v>
      </c>
      <c r="AF1964" t="str">
        <f t="shared" si="247"/>
        <v>No</v>
      </c>
    </row>
    <row r="1965" spans="3:32" x14ac:dyDescent="0.25">
      <c r="C1965" t="s">
        <v>2969</v>
      </c>
      <c r="D1965" t="s">
        <v>297</v>
      </c>
      <c r="E1965" t="s">
        <v>24</v>
      </c>
      <c r="F1965">
        <v>2910</v>
      </c>
      <c r="G1965" s="9">
        <v>910</v>
      </c>
      <c r="H1965">
        <v>1</v>
      </c>
      <c r="I1965" s="9">
        <f t="shared" si="240"/>
        <v>910</v>
      </c>
      <c r="X1965" s="5">
        <v>46521</v>
      </c>
      <c r="Y1965" t="str">
        <f t="shared" si="241"/>
        <v>Friday</v>
      </c>
      <c r="Z1965">
        <f t="shared" si="242"/>
        <v>14</v>
      </c>
      <c r="AA1965">
        <f t="shared" si="243"/>
        <v>5</v>
      </c>
      <c r="AB1965" t="str">
        <f t="shared" si="244"/>
        <v>May</v>
      </c>
      <c r="AC1965">
        <f t="shared" si="245"/>
        <v>2027</v>
      </c>
      <c r="AD1965" t="str">
        <f t="shared" si="246"/>
        <v/>
      </c>
      <c r="AE1965" t="str" cm="1">
        <f t="array" ref="AE1965">_xlfn.SWITCH(Y1965,"Saturday","Weekend","Sunday","Weekend","Weekday")</f>
        <v>Weekday</v>
      </c>
      <c r="AF1965" t="str">
        <f t="shared" si="247"/>
        <v>No</v>
      </c>
    </row>
    <row r="1966" spans="3:32" x14ac:dyDescent="0.25">
      <c r="C1966" t="s">
        <v>2970</v>
      </c>
      <c r="D1966" t="s">
        <v>351</v>
      </c>
      <c r="E1966" t="s">
        <v>93</v>
      </c>
      <c r="F1966">
        <v>2920</v>
      </c>
      <c r="G1966" s="9">
        <v>310</v>
      </c>
      <c r="H1966">
        <v>2</v>
      </c>
      <c r="I1966" s="9">
        <f t="shared" si="240"/>
        <v>620</v>
      </c>
      <c r="X1966" s="5">
        <v>46522</v>
      </c>
      <c r="Y1966" t="str">
        <f t="shared" si="241"/>
        <v>Saturday</v>
      </c>
      <c r="Z1966">
        <f t="shared" si="242"/>
        <v>15</v>
      </c>
      <c r="AA1966">
        <f t="shared" si="243"/>
        <v>5</v>
      </c>
      <c r="AB1966" t="str">
        <f t="shared" si="244"/>
        <v>May</v>
      </c>
      <c r="AC1966">
        <f t="shared" si="245"/>
        <v>2027</v>
      </c>
      <c r="AD1966" t="str">
        <f t="shared" si="246"/>
        <v/>
      </c>
      <c r="AE1966" t="str" cm="1">
        <f t="array" ref="AE1966">_xlfn.SWITCH(Y1966,"Saturday","Weekend","Sunday","Weekend","Weekday")</f>
        <v>Weekend</v>
      </c>
      <c r="AF1966" t="str">
        <f t="shared" si="247"/>
        <v>Yes</v>
      </c>
    </row>
    <row r="1967" spans="3:32" x14ac:dyDescent="0.25">
      <c r="C1967" t="s">
        <v>2971</v>
      </c>
      <c r="D1967" t="s">
        <v>382</v>
      </c>
      <c r="E1967" t="s">
        <v>117</v>
      </c>
      <c r="F1967">
        <v>2830</v>
      </c>
      <c r="G1967" s="9">
        <v>3800</v>
      </c>
      <c r="H1967">
        <v>3</v>
      </c>
      <c r="I1967" s="9">
        <f t="shared" si="240"/>
        <v>11400</v>
      </c>
      <c r="X1967" s="5">
        <v>46523</v>
      </c>
      <c r="Y1967" t="str">
        <f t="shared" si="241"/>
        <v>Sunday</v>
      </c>
      <c r="Z1967">
        <f t="shared" si="242"/>
        <v>16</v>
      </c>
      <c r="AA1967">
        <f t="shared" si="243"/>
        <v>5</v>
      </c>
      <c r="AB1967" t="str">
        <f t="shared" si="244"/>
        <v>May</v>
      </c>
      <c r="AC1967">
        <f t="shared" si="245"/>
        <v>2027</v>
      </c>
      <c r="AD1967" t="str">
        <f t="shared" si="246"/>
        <v/>
      </c>
      <c r="AE1967" t="str" cm="1">
        <f t="array" ref="AE1967">_xlfn.SWITCH(Y1967,"Saturday","Weekend","Sunday","Weekend","Weekday")</f>
        <v>Weekend</v>
      </c>
      <c r="AF1967" t="str">
        <f t="shared" si="247"/>
        <v>Yes</v>
      </c>
    </row>
    <row r="1968" spans="3:32" x14ac:dyDescent="0.25">
      <c r="C1968" t="s">
        <v>2972</v>
      </c>
      <c r="D1968" t="s">
        <v>440</v>
      </c>
      <c r="E1968" t="s">
        <v>134</v>
      </c>
      <c r="F1968">
        <v>2760</v>
      </c>
      <c r="G1968" s="9">
        <v>200</v>
      </c>
      <c r="H1968">
        <v>1</v>
      </c>
      <c r="I1968" s="9">
        <f t="shared" si="240"/>
        <v>200</v>
      </c>
      <c r="X1968" s="5">
        <v>46524</v>
      </c>
      <c r="Y1968" t="str">
        <f t="shared" si="241"/>
        <v>Monday</v>
      </c>
      <c r="Z1968">
        <f t="shared" si="242"/>
        <v>17</v>
      </c>
      <c r="AA1968">
        <f t="shared" si="243"/>
        <v>5</v>
      </c>
      <c r="AB1968" t="str">
        <f t="shared" si="244"/>
        <v>May</v>
      </c>
      <c r="AC1968">
        <f t="shared" si="245"/>
        <v>2027</v>
      </c>
      <c r="AD1968" t="str">
        <f t="shared" si="246"/>
        <v/>
      </c>
      <c r="AE1968" t="str" cm="1">
        <f t="array" ref="AE1968">_xlfn.SWITCH(Y1968,"Saturday","Weekend","Sunday","Weekend","Weekday")</f>
        <v>Weekday</v>
      </c>
      <c r="AF1968" t="str">
        <f t="shared" si="247"/>
        <v>No</v>
      </c>
    </row>
    <row r="1969" spans="3:32" x14ac:dyDescent="0.25">
      <c r="C1969" t="s">
        <v>2973</v>
      </c>
      <c r="D1969" t="s">
        <v>404</v>
      </c>
      <c r="E1969" t="s">
        <v>89</v>
      </c>
      <c r="F1969">
        <v>2770</v>
      </c>
      <c r="G1969" s="9">
        <v>280</v>
      </c>
      <c r="H1969">
        <v>1</v>
      </c>
      <c r="I1969" s="9">
        <f t="shared" si="240"/>
        <v>280</v>
      </c>
      <c r="X1969" s="5">
        <v>46525</v>
      </c>
      <c r="Y1969" t="str">
        <f t="shared" si="241"/>
        <v>Tuesday</v>
      </c>
      <c r="Z1969">
        <f t="shared" si="242"/>
        <v>18</v>
      </c>
      <c r="AA1969">
        <f t="shared" si="243"/>
        <v>5</v>
      </c>
      <c r="AB1969" t="str">
        <f t="shared" si="244"/>
        <v>May</v>
      </c>
      <c r="AC1969">
        <f t="shared" si="245"/>
        <v>2027</v>
      </c>
      <c r="AD1969" t="str">
        <f t="shared" si="246"/>
        <v/>
      </c>
      <c r="AE1969" t="str" cm="1">
        <f t="array" ref="AE1969">_xlfn.SWITCH(Y1969,"Saturday","Weekend","Sunday","Weekend","Weekday")</f>
        <v>Weekday</v>
      </c>
      <c r="AF1969" t="str">
        <f t="shared" si="247"/>
        <v>No</v>
      </c>
    </row>
    <row r="1970" spans="3:32" x14ac:dyDescent="0.25">
      <c r="C1970" t="s">
        <v>2974</v>
      </c>
      <c r="D1970" t="s">
        <v>435</v>
      </c>
      <c r="E1970" t="s">
        <v>139</v>
      </c>
      <c r="F1970">
        <v>2840</v>
      </c>
      <c r="G1970" s="9">
        <v>84</v>
      </c>
      <c r="H1970">
        <v>1</v>
      </c>
      <c r="I1970" s="9">
        <f t="shared" si="240"/>
        <v>84</v>
      </c>
      <c r="X1970" s="5">
        <v>46526</v>
      </c>
      <c r="Y1970" t="str">
        <f t="shared" si="241"/>
        <v>Wednesday</v>
      </c>
      <c r="Z1970">
        <f t="shared" si="242"/>
        <v>19</v>
      </c>
      <c r="AA1970">
        <f t="shared" si="243"/>
        <v>5</v>
      </c>
      <c r="AB1970" t="str">
        <f t="shared" si="244"/>
        <v>May</v>
      </c>
      <c r="AC1970">
        <f t="shared" si="245"/>
        <v>2027</v>
      </c>
      <c r="AD1970" t="str">
        <f t="shared" si="246"/>
        <v/>
      </c>
      <c r="AE1970" t="str" cm="1">
        <f t="array" ref="AE1970">_xlfn.SWITCH(Y1970,"Saturday","Weekend","Sunday","Weekend","Weekday")</f>
        <v>Weekday</v>
      </c>
      <c r="AF1970" t="str">
        <f t="shared" si="247"/>
        <v>No</v>
      </c>
    </row>
    <row r="1971" spans="3:32" x14ac:dyDescent="0.25">
      <c r="C1971" t="s">
        <v>2975</v>
      </c>
      <c r="D1971" t="s">
        <v>258</v>
      </c>
      <c r="E1971" t="s">
        <v>173</v>
      </c>
      <c r="F1971">
        <v>2860</v>
      </c>
      <c r="G1971" s="9">
        <v>550</v>
      </c>
      <c r="H1971">
        <v>1</v>
      </c>
      <c r="I1971" s="9">
        <f t="shared" si="240"/>
        <v>550</v>
      </c>
      <c r="X1971" s="5">
        <v>46527</v>
      </c>
      <c r="Y1971" t="str">
        <f t="shared" si="241"/>
        <v>Thursday</v>
      </c>
      <c r="Z1971">
        <f t="shared" si="242"/>
        <v>20</v>
      </c>
      <c r="AA1971">
        <f t="shared" si="243"/>
        <v>5</v>
      </c>
      <c r="AB1971" t="str">
        <f t="shared" si="244"/>
        <v>May</v>
      </c>
      <c r="AC1971">
        <f t="shared" si="245"/>
        <v>2027</v>
      </c>
      <c r="AD1971" t="str">
        <f t="shared" si="246"/>
        <v/>
      </c>
      <c r="AE1971" t="str" cm="1">
        <f t="array" ref="AE1971">_xlfn.SWITCH(Y1971,"Saturday","Weekend","Sunday","Weekend","Weekday")</f>
        <v>Weekday</v>
      </c>
      <c r="AF1971" t="str">
        <f t="shared" si="247"/>
        <v>No</v>
      </c>
    </row>
    <row r="1972" spans="3:32" x14ac:dyDescent="0.25">
      <c r="C1972" t="s">
        <v>2976</v>
      </c>
      <c r="D1972" t="s">
        <v>405</v>
      </c>
      <c r="E1972" t="s">
        <v>125</v>
      </c>
      <c r="F1972">
        <v>2770</v>
      </c>
      <c r="G1972" s="9">
        <v>28</v>
      </c>
      <c r="H1972">
        <v>1</v>
      </c>
      <c r="I1972" s="9">
        <f t="shared" si="240"/>
        <v>28</v>
      </c>
      <c r="X1972" s="5">
        <v>46528</v>
      </c>
      <c r="Y1972" t="str">
        <f t="shared" si="241"/>
        <v>Friday</v>
      </c>
      <c r="Z1972">
        <f t="shared" si="242"/>
        <v>21</v>
      </c>
      <c r="AA1972">
        <f t="shared" si="243"/>
        <v>5</v>
      </c>
      <c r="AB1972" t="str">
        <f t="shared" si="244"/>
        <v>May</v>
      </c>
      <c r="AC1972">
        <f t="shared" si="245"/>
        <v>2027</v>
      </c>
      <c r="AD1972" t="str">
        <f t="shared" si="246"/>
        <v/>
      </c>
      <c r="AE1972" t="str" cm="1">
        <f t="array" ref="AE1972">_xlfn.SWITCH(Y1972,"Saturday","Weekend","Sunday","Weekend","Weekday")</f>
        <v>Weekday</v>
      </c>
      <c r="AF1972" t="str">
        <f t="shared" si="247"/>
        <v>No</v>
      </c>
    </row>
    <row r="1973" spans="3:32" x14ac:dyDescent="0.25">
      <c r="C1973" t="s">
        <v>2977</v>
      </c>
      <c r="D1973" t="s">
        <v>274</v>
      </c>
      <c r="E1973" t="s">
        <v>59</v>
      </c>
      <c r="F1973">
        <v>2710</v>
      </c>
      <c r="G1973" s="9">
        <v>890</v>
      </c>
      <c r="H1973">
        <v>3</v>
      </c>
      <c r="I1973" s="9">
        <f t="shared" si="240"/>
        <v>2670</v>
      </c>
      <c r="X1973" s="5">
        <v>46529</v>
      </c>
      <c r="Y1973" t="str">
        <f t="shared" si="241"/>
        <v>Saturday</v>
      </c>
      <c r="Z1973">
        <f t="shared" si="242"/>
        <v>22</v>
      </c>
      <c r="AA1973">
        <f t="shared" si="243"/>
        <v>5</v>
      </c>
      <c r="AB1973" t="str">
        <f t="shared" si="244"/>
        <v>May</v>
      </c>
      <c r="AC1973">
        <f t="shared" si="245"/>
        <v>2027</v>
      </c>
      <c r="AD1973" t="str">
        <f t="shared" si="246"/>
        <v/>
      </c>
      <c r="AE1973" t="str" cm="1">
        <f t="array" ref="AE1973">_xlfn.SWITCH(Y1973,"Saturday","Weekend","Sunday","Weekend","Weekday")</f>
        <v>Weekend</v>
      </c>
      <c r="AF1973" t="str">
        <f t="shared" si="247"/>
        <v>Yes</v>
      </c>
    </row>
    <row r="1974" spans="3:32" x14ac:dyDescent="0.25">
      <c r="C1974" t="s">
        <v>2978</v>
      </c>
      <c r="D1974" t="s">
        <v>216</v>
      </c>
      <c r="E1974" t="s">
        <v>32</v>
      </c>
      <c r="F1974">
        <v>2900</v>
      </c>
      <c r="G1974" s="9">
        <v>570</v>
      </c>
      <c r="H1974">
        <v>1</v>
      </c>
      <c r="I1974" s="9">
        <f t="shared" si="240"/>
        <v>570</v>
      </c>
      <c r="X1974" s="5">
        <v>46530</v>
      </c>
      <c r="Y1974" t="str">
        <f t="shared" si="241"/>
        <v>Sunday</v>
      </c>
      <c r="Z1974">
        <f t="shared" si="242"/>
        <v>23</v>
      </c>
      <c r="AA1974">
        <f t="shared" si="243"/>
        <v>5</v>
      </c>
      <c r="AB1974" t="str">
        <f t="shared" si="244"/>
        <v>May</v>
      </c>
      <c r="AC1974">
        <f t="shared" si="245"/>
        <v>2027</v>
      </c>
      <c r="AD1974" t="str">
        <f t="shared" si="246"/>
        <v/>
      </c>
      <c r="AE1974" t="str" cm="1">
        <f t="array" ref="AE1974">_xlfn.SWITCH(Y1974,"Saturday","Weekend","Sunday","Weekend","Weekday")</f>
        <v>Weekend</v>
      </c>
      <c r="AF1974" t="str">
        <f t="shared" si="247"/>
        <v>Yes</v>
      </c>
    </row>
    <row r="1975" spans="3:32" x14ac:dyDescent="0.25">
      <c r="C1975" t="s">
        <v>2979</v>
      </c>
      <c r="D1975" t="s">
        <v>429</v>
      </c>
      <c r="E1975" t="s">
        <v>84</v>
      </c>
      <c r="F1975">
        <v>2920</v>
      </c>
      <c r="G1975" s="9">
        <v>26</v>
      </c>
      <c r="H1975">
        <v>1</v>
      </c>
      <c r="I1975" s="9">
        <f t="shared" si="240"/>
        <v>26</v>
      </c>
      <c r="X1975" s="5">
        <v>46531</v>
      </c>
      <c r="Y1975" t="str">
        <f t="shared" si="241"/>
        <v>Monday</v>
      </c>
      <c r="Z1975">
        <f t="shared" si="242"/>
        <v>24</v>
      </c>
      <c r="AA1975">
        <f t="shared" si="243"/>
        <v>5</v>
      </c>
      <c r="AB1975" t="str">
        <f t="shared" si="244"/>
        <v>May</v>
      </c>
      <c r="AC1975">
        <f t="shared" si="245"/>
        <v>2027</v>
      </c>
      <c r="AD1975" t="str">
        <f t="shared" si="246"/>
        <v/>
      </c>
      <c r="AE1975" t="str" cm="1">
        <f t="array" ref="AE1975">_xlfn.SWITCH(Y1975,"Saturday","Weekend","Sunday","Weekend","Weekday")</f>
        <v>Weekday</v>
      </c>
      <c r="AF1975" t="str">
        <f t="shared" si="247"/>
        <v>No</v>
      </c>
    </row>
    <row r="1976" spans="3:32" x14ac:dyDescent="0.25">
      <c r="C1976" t="s">
        <v>2980</v>
      </c>
      <c r="D1976" t="s">
        <v>221</v>
      </c>
      <c r="E1976" t="s">
        <v>72</v>
      </c>
      <c r="F1976">
        <v>2910</v>
      </c>
      <c r="G1976" s="9">
        <v>910</v>
      </c>
      <c r="H1976">
        <v>2</v>
      </c>
      <c r="I1976" s="9">
        <f t="shared" si="240"/>
        <v>1820</v>
      </c>
      <c r="X1976" s="5">
        <v>46532</v>
      </c>
      <c r="Y1976" t="str">
        <f t="shared" si="241"/>
        <v>Tuesday</v>
      </c>
      <c r="Z1976">
        <f t="shared" si="242"/>
        <v>25</v>
      </c>
      <c r="AA1976">
        <f t="shared" si="243"/>
        <v>5</v>
      </c>
      <c r="AB1976" t="str">
        <f t="shared" si="244"/>
        <v>May</v>
      </c>
      <c r="AC1976">
        <f t="shared" si="245"/>
        <v>2027</v>
      </c>
      <c r="AD1976" t="str">
        <f t="shared" si="246"/>
        <v/>
      </c>
      <c r="AE1976" t="str" cm="1">
        <f t="array" ref="AE1976">_xlfn.SWITCH(Y1976,"Saturday","Weekend","Sunday","Weekend","Weekday")</f>
        <v>Weekday</v>
      </c>
      <c r="AF1976" t="str">
        <f t="shared" si="247"/>
        <v>No</v>
      </c>
    </row>
    <row r="1977" spans="3:32" x14ac:dyDescent="0.25">
      <c r="C1977" t="s">
        <v>2981</v>
      </c>
      <c r="D1977" t="s">
        <v>348</v>
      </c>
      <c r="E1977" t="s">
        <v>146</v>
      </c>
      <c r="F1977">
        <v>2920</v>
      </c>
      <c r="G1977" s="9">
        <v>24</v>
      </c>
      <c r="H1977">
        <v>1</v>
      </c>
      <c r="I1977" s="9">
        <f t="shared" si="240"/>
        <v>24</v>
      </c>
      <c r="X1977" s="5">
        <v>46533</v>
      </c>
      <c r="Y1977" t="str">
        <f t="shared" si="241"/>
        <v>Wednesday</v>
      </c>
      <c r="Z1977">
        <f t="shared" si="242"/>
        <v>26</v>
      </c>
      <c r="AA1977">
        <f t="shared" si="243"/>
        <v>5</v>
      </c>
      <c r="AB1977" t="str">
        <f t="shared" si="244"/>
        <v>May</v>
      </c>
      <c r="AC1977">
        <f t="shared" si="245"/>
        <v>2027</v>
      </c>
      <c r="AD1977" t="str">
        <f t="shared" si="246"/>
        <v/>
      </c>
      <c r="AE1977" t="str" cm="1">
        <f t="array" ref="AE1977">_xlfn.SWITCH(Y1977,"Saturday","Weekend","Sunday","Weekend","Weekday")</f>
        <v>Weekday</v>
      </c>
      <c r="AF1977" t="str">
        <f t="shared" si="247"/>
        <v>No</v>
      </c>
    </row>
    <row r="1978" spans="3:32" x14ac:dyDescent="0.25">
      <c r="C1978" t="s">
        <v>2982</v>
      </c>
      <c r="D1978" t="s">
        <v>417</v>
      </c>
      <c r="E1978" t="s">
        <v>142</v>
      </c>
      <c r="F1978">
        <v>2900</v>
      </c>
      <c r="G1978" s="9">
        <v>3000</v>
      </c>
      <c r="H1978">
        <v>1</v>
      </c>
      <c r="I1978" s="9">
        <f t="shared" si="240"/>
        <v>3000</v>
      </c>
      <c r="X1978" s="5">
        <v>46534</v>
      </c>
      <c r="Y1978" t="str">
        <f t="shared" si="241"/>
        <v>Thursday</v>
      </c>
      <c r="Z1978">
        <f t="shared" si="242"/>
        <v>27</v>
      </c>
      <c r="AA1978">
        <f t="shared" si="243"/>
        <v>5</v>
      </c>
      <c r="AB1978" t="str">
        <f t="shared" si="244"/>
        <v>May</v>
      </c>
      <c r="AC1978">
        <f t="shared" si="245"/>
        <v>2027</v>
      </c>
      <c r="AD1978" t="str">
        <f t="shared" si="246"/>
        <v/>
      </c>
      <c r="AE1978" t="str" cm="1">
        <f t="array" ref="AE1978">_xlfn.SWITCH(Y1978,"Saturday","Weekend","Sunday","Weekend","Weekday")</f>
        <v>Weekday</v>
      </c>
      <c r="AF1978" t="str">
        <f t="shared" si="247"/>
        <v>No</v>
      </c>
    </row>
    <row r="1979" spans="3:32" x14ac:dyDescent="0.25">
      <c r="C1979" t="s">
        <v>2983</v>
      </c>
      <c r="D1979" t="s">
        <v>293</v>
      </c>
      <c r="E1979" t="s">
        <v>62</v>
      </c>
      <c r="F1979">
        <v>2810</v>
      </c>
      <c r="G1979" s="9">
        <v>71</v>
      </c>
      <c r="H1979">
        <v>6</v>
      </c>
      <c r="I1979" s="9">
        <f t="shared" si="240"/>
        <v>426</v>
      </c>
      <c r="X1979" s="5">
        <v>46535</v>
      </c>
      <c r="Y1979" t="str">
        <f t="shared" si="241"/>
        <v>Friday</v>
      </c>
      <c r="Z1979">
        <f t="shared" si="242"/>
        <v>28</v>
      </c>
      <c r="AA1979">
        <f t="shared" si="243"/>
        <v>5</v>
      </c>
      <c r="AB1979" t="str">
        <f t="shared" si="244"/>
        <v>May</v>
      </c>
      <c r="AC1979">
        <f t="shared" si="245"/>
        <v>2027</v>
      </c>
      <c r="AD1979" t="str">
        <f t="shared" si="246"/>
        <v/>
      </c>
      <c r="AE1979" t="str" cm="1">
        <f t="array" ref="AE1979">_xlfn.SWITCH(Y1979,"Saturday","Weekend","Sunday","Weekend","Weekday")</f>
        <v>Weekday</v>
      </c>
      <c r="AF1979" t="str">
        <f t="shared" si="247"/>
        <v>No</v>
      </c>
    </row>
    <row r="1980" spans="3:32" x14ac:dyDescent="0.25">
      <c r="C1980" t="s">
        <v>2984</v>
      </c>
      <c r="D1980" t="s">
        <v>422</v>
      </c>
      <c r="E1980" t="s">
        <v>50</v>
      </c>
      <c r="F1980">
        <v>2880</v>
      </c>
      <c r="G1980" s="9">
        <v>350</v>
      </c>
      <c r="H1980">
        <v>3</v>
      </c>
      <c r="I1980" s="9">
        <f t="shared" si="240"/>
        <v>1050</v>
      </c>
      <c r="X1980" s="5">
        <v>46536</v>
      </c>
      <c r="Y1980" t="str">
        <f t="shared" si="241"/>
        <v>Saturday</v>
      </c>
      <c r="Z1980">
        <f t="shared" si="242"/>
        <v>29</v>
      </c>
      <c r="AA1980">
        <f t="shared" si="243"/>
        <v>5</v>
      </c>
      <c r="AB1980" t="str">
        <f t="shared" si="244"/>
        <v>May</v>
      </c>
      <c r="AC1980">
        <f t="shared" si="245"/>
        <v>2027</v>
      </c>
      <c r="AD1980" t="str">
        <f t="shared" si="246"/>
        <v/>
      </c>
      <c r="AE1980" t="str" cm="1">
        <f t="array" ref="AE1980">_xlfn.SWITCH(Y1980,"Saturday","Weekend","Sunday","Weekend","Weekday")</f>
        <v>Weekend</v>
      </c>
      <c r="AF1980" t="str">
        <f t="shared" si="247"/>
        <v>Yes</v>
      </c>
    </row>
    <row r="1981" spans="3:32" x14ac:dyDescent="0.25">
      <c r="C1981" t="s">
        <v>2985</v>
      </c>
      <c r="D1981" t="s">
        <v>315</v>
      </c>
      <c r="E1981" t="s">
        <v>34</v>
      </c>
      <c r="F1981">
        <v>2760</v>
      </c>
      <c r="G1981" s="9">
        <v>32</v>
      </c>
      <c r="H1981">
        <v>4</v>
      </c>
      <c r="I1981" s="9">
        <f t="shared" si="240"/>
        <v>128</v>
      </c>
      <c r="X1981" s="5">
        <v>46537</v>
      </c>
      <c r="Y1981" t="str">
        <f t="shared" si="241"/>
        <v>Sunday</v>
      </c>
      <c r="Z1981">
        <f t="shared" si="242"/>
        <v>30</v>
      </c>
      <c r="AA1981">
        <f t="shared" si="243"/>
        <v>5</v>
      </c>
      <c r="AB1981" t="str">
        <f t="shared" si="244"/>
        <v>May</v>
      </c>
      <c r="AC1981">
        <f t="shared" si="245"/>
        <v>2027</v>
      </c>
      <c r="AD1981" t="str">
        <f t="shared" si="246"/>
        <v/>
      </c>
      <c r="AE1981" t="str" cm="1">
        <f t="array" ref="AE1981">_xlfn.SWITCH(Y1981,"Saturday","Weekend","Sunday","Weekend","Weekday")</f>
        <v>Weekend</v>
      </c>
      <c r="AF1981" t="str">
        <f t="shared" si="247"/>
        <v>Yes</v>
      </c>
    </row>
    <row r="1982" spans="3:32" x14ac:dyDescent="0.25">
      <c r="C1982" t="s">
        <v>2986</v>
      </c>
      <c r="D1982" t="s">
        <v>219</v>
      </c>
      <c r="E1982" t="s">
        <v>82</v>
      </c>
      <c r="F1982">
        <v>2790</v>
      </c>
      <c r="G1982" s="9">
        <v>36</v>
      </c>
      <c r="H1982">
        <v>1</v>
      </c>
      <c r="I1982" s="9">
        <f t="shared" si="240"/>
        <v>36</v>
      </c>
      <c r="X1982" s="5">
        <v>46538</v>
      </c>
      <c r="Y1982" t="str">
        <f t="shared" si="241"/>
        <v>Monday</v>
      </c>
      <c r="Z1982">
        <f t="shared" si="242"/>
        <v>31</v>
      </c>
      <c r="AA1982">
        <f t="shared" si="243"/>
        <v>5</v>
      </c>
      <c r="AB1982" t="str">
        <f t="shared" si="244"/>
        <v>May</v>
      </c>
      <c r="AC1982">
        <f t="shared" si="245"/>
        <v>2027</v>
      </c>
      <c r="AD1982" t="str">
        <f t="shared" si="246"/>
        <v>Memorial Day</v>
      </c>
      <c r="AE1982" t="str" cm="1">
        <f t="array" ref="AE1982">_xlfn.SWITCH(Y1982,"Saturday","Weekend","Sunday","Weekend","Weekday")</f>
        <v>Weekday</v>
      </c>
      <c r="AF1982" t="str">
        <f t="shared" si="247"/>
        <v>Yes</v>
      </c>
    </row>
    <row r="1983" spans="3:32" x14ac:dyDescent="0.25">
      <c r="C1983" t="s">
        <v>2987</v>
      </c>
      <c r="D1983" t="s">
        <v>265</v>
      </c>
      <c r="E1983" t="s">
        <v>105</v>
      </c>
      <c r="F1983">
        <v>2800</v>
      </c>
      <c r="G1983" s="9">
        <v>73</v>
      </c>
      <c r="H1983">
        <v>5</v>
      </c>
      <c r="I1983" s="9">
        <f t="shared" si="240"/>
        <v>365</v>
      </c>
      <c r="X1983" s="5">
        <v>46539</v>
      </c>
      <c r="Y1983" t="str">
        <f t="shared" si="241"/>
        <v>Tuesday</v>
      </c>
      <c r="Z1983">
        <f t="shared" si="242"/>
        <v>1</v>
      </c>
      <c r="AA1983">
        <f t="shared" si="243"/>
        <v>6</v>
      </c>
      <c r="AB1983" t="str">
        <f t="shared" si="244"/>
        <v>June</v>
      </c>
      <c r="AC1983">
        <f t="shared" si="245"/>
        <v>2027</v>
      </c>
      <c r="AD1983" t="str">
        <f t="shared" si="246"/>
        <v/>
      </c>
      <c r="AE1983" t="str" cm="1">
        <f t="array" ref="AE1983">_xlfn.SWITCH(Y1983,"Saturday","Weekend","Sunday","Weekend","Weekday")</f>
        <v>Weekday</v>
      </c>
      <c r="AF1983" t="str">
        <f t="shared" si="247"/>
        <v>No</v>
      </c>
    </row>
    <row r="1984" spans="3:32" x14ac:dyDescent="0.25">
      <c r="C1984" t="s">
        <v>2988</v>
      </c>
      <c r="D1984" t="s">
        <v>344</v>
      </c>
      <c r="E1984" t="s">
        <v>142</v>
      </c>
      <c r="F1984">
        <v>2890</v>
      </c>
      <c r="G1984" s="9">
        <v>22</v>
      </c>
      <c r="H1984">
        <v>1</v>
      </c>
      <c r="I1984" s="9">
        <f t="shared" si="240"/>
        <v>22</v>
      </c>
      <c r="X1984" s="5">
        <v>46540</v>
      </c>
      <c r="Y1984" t="str">
        <f t="shared" si="241"/>
        <v>Wednesday</v>
      </c>
      <c r="Z1984">
        <f t="shared" si="242"/>
        <v>2</v>
      </c>
      <c r="AA1984">
        <f t="shared" si="243"/>
        <v>6</v>
      </c>
      <c r="AB1984" t="str">
        <f t="shared" si="244"/>
        <v>June</v>
      </c>
      <c r="AC1984">
        <f t="shared" si="245"/>
        <v>2027</v>
      </c>
      <c r="AD1984" t="str">
        <f t="shared" si="246"/>
        <v/>
      </c>
      <c r="AE1984" t="str" cm="1">
        <f t="array" ref="AE1984">_xlfn.SWITCH(Y1984,"Saturday","Weekend","Sunday","Weekend","Weekday")</f>
        <v>Weekday</v>
      </c>
      <c r="AF1984" t="str">
        <f t="shared" si="247"/>
        <v>No</v>
      </c>
    </row>
    <row r="1985" spans="3:32" x14ac:dyDescent="0.25">
      <c r="C1985" t="s">
        <v>2989</v>
      </c>
      <c r="D1985" t="s">
        <v>208</v>
      </c>
      <c r="E1985" t="s">
        <v>67</v>
      </c>
      <c r="F1985">
        <v>2820</v>
      </c>
      <c r="G1985" s="9">
        <v>43</v>
      </c>
      <c r="H1985">
        <v>1</v>
      </c>
      <c r="I1985" s="9">
        <f t="shared" si="240"/>
        <v>43</v>
      </c>
      <c r="X1985" s="5">
        <v>46541</v>
      </c>
      <c r="Y1985" t="str">
        <f t="shared" si="241"/>
        <v>Thursday</v>
      </c>
      <c r="Z1985">
        <f t="shared" si="242"/>
        <v>3</v>
      </c>
      <c r="AA1985">
        <f t="shared" si="243"/>
        <v>6</v>
      </c>
      <c r="AB1985" t="str">
        <f t="shared" si="244"/>
        <v>June</v>
      </c>
      <c r="AC1985">
        <f t="shared" si="245"/>
        <v>2027</v>
      </c>
      <c r="AD1985" t="str">
        <f t="shared" si="246"/>
        <v/>
      </c>
      <c r="AE1985" t="str" cm="1">
        <f t="array" ref="AE1985">_xlfn.SWITCH(Y1985,"Saturday","Weekend","Sunday","Weekend","Weekday")</f>
        <v>Weekday</v>
      </c>
      <c r="AF1985" t="str">
        <f t="shared" si="247"/>
        <v>No</v>
      </c>
    </row>
    <row r="1986" spans="3:32" x14ac:dyDescent="0.25">
      <c r="C1986" t="s">
        <v>2990</v>
      </c>
      <c r="D1986" t="s">
        <v>245</v>
      </c>
      <c r="E1986" t="s">
        <v>91</v>
      </c>
      <c r="F1986">
        <v>2910</v>
      </c>
      <c r="G1986" s="9">
        <v>660</v>
      </c>
      <c r="H1986">
        <v>1</v>
      </c>
      <c r="I1986" s="9">
        <f t="shared" si="240"/>
        <v>660</v>
      </c>
      <c r="X1986" s="5">
        <v>46542</v>
      </c>
      <c r="Y1986" t="str">
        <f t="shared" si="241"/>
        <v>Friday</v>
      </c>
      <c r="Z1986">
        <f t="shared" si="242"/>
        <v>4</v>
      </c>
      <c r="AA1986">
        <f t="shared" si="243"/>
        <v>6</v>
      </c>
      <c r="AB1986" t="str">
        <f t="shared" si="244"/>
        <v>June</v>
      </c>
      <c r="AC1986">
        <f t="shared" si="245"/>
        <v>2027</v>
      </c>
      <c r="AD1986" t="str">
        <f t="shared" si="246"/>
        <v/>
      </c>
      <c r="AE1986" t="str" cm="1">
        <f t="array" ref="AE1986">_xlfn.SWITCH(Y1986,"Saturday","Weekend","Sunday","Weekend","Weekday")</f>
        <v>Weekday</v>
      </c>
      <c r="AF1986" t="str">
        <f t="shared" si="247"/>
        <v>No</v>
      </c>
    </row>
    <row r="1987" spans="3:32" x14ac:dyDescent="0.25">
      <c r="C1987" t="s">
        <v>2991</v>
      </c>
      <c r="D1987" t="s">
        <v>331</v>
      </c>
      <c r="E1987" t="s">
        <v>82</v>
      </c>
      <c r="F1987">
        <v>2890</v>
      </c>
      <c r="G1987" s="9">
        <v>19</v>
      </c>
      <c r="H1987">
        <v>10</v>
      </c>
      <c r="I1987" s="9">
        <f t="shared" si="240"/>
        <v>190</v>
      </c>
      <c r="X1987" s="5">
        <v>46543</v>
      </c>
      <c r="Y1987" t="str">
        <f t="shared" si="241"/>
        <v>Saturday</v>
      </c>
      <c r="Z1987">
        <f t="shared" si="242"/>
        <v>5</v>
      </c>
      <c r="AA1987">
        <f t="shared" si="243"/>
        <v>6</v>
      </c>
      <c r="AB1987" t="str">
        <f t="shared" si="244"/>
        <v>June</v>
      </c>
      <c r="AC1987">
        <f t="shared" si="245"/>
        <v>2027</v>
      </c>
      <c r="AD1987" t="str">
        <f t="shared" si="246"/>
        <v/>
      </c>
      <c r="AE1987" t="str" cm="1">
        <f t="array" ref="AE1987">_xlfn.SWITCH(Y1987,"Saturday","Weekend","Sunday","Weekend","Weekday")</f>
        <v>Weekend</v>
      </c>
      <c r="AF1987" t="str">
        <f t="shared" si="247"/>
        <v>Yes</v>
      </c>
    </row>
    <row r="1988" spans="3:32" x14ac:dyDescent="0.25">
      <c r="C1988" t="s">
        <v>2992</v>
      </c>
      <c r="D1988" t="s">
        <v>308</v>
      </c>
      <c r="E1988" t="s">
        <v>40</v>
      </c>
      <c r="F1988">
        <v>2800</v>
      </c>
      <c r="G1988" s="9">
        <v>39</v>
      </c>
      <c r="H1988">
        <v>1</v>
      </c>
      <c r="I1988" s="9">
        <f t="shared" si="240"/>
        <v>39</v>
      </c>
      <c r="X1988" s="5">
        <v>46544</v>
      </c>
      <c r="Y1988" t="str">
        <f t="shared" si="241"/>
        <v>Sunday</v>
      </c>
      <c r="Z1988">
        <f t="shared" si="242"/>
        <v>6</v>
      </c>
      <c r="AA1988">
        <f t="shared" si="243"/>
        <v>6</v>
      </c>
      <c r="AB1988" t="str">
        <f t="shared" si="244"/>
        <v>June</v>
      </c>
      <c r="AC1988">
        <f t="shared" si="245"/>
        <v>2027</v>
      </c>
      <c r="AD1988" t="str">
        <f t="shared" si="246"/>
        <v/>
      </c>
      <c r="AE1988" t="str" cm="1">
        <f t="array" ref="AE1988">_xlfn.SWITCH(Y1988,"Saturday","Weekend","Sunday","Weekend","Weekday")</f>
        <v>Weekend</v>
      </c>
      <c r="AF1988" t="str">
        <f t="shared" si="247"/>
        <v>Yes</v>
      </c>
    </row>
    <row r="1989" spans="3:32" x14ac:dyDescent="0.25">
      <c r="C1989" t="s">
        <v>2993</v>
      </c>
      <c r="D1989" t="s">
        <v>353</v>
      </c>
      <c r="E1989" t="s">
        <v>60</v>
      </c>
      <c r="F1989">
        <v>2830</v>
      </c>
      <c r="G1989" s="9">
        <v>8600</v>
      </c>
      <c r="H1989">
        <v>5</v>
      </c>
      <c r="I1989" s="9">
        <f t="shared" si="240"/>
        <v>43000</v>
      </c>
      <c r="X1989" s="5">
        <v>46545</v>
      </c>
      <c r="Y1989" t="str">
        <f t="shared" si="241"/>
        <v>Monday</v>
      </c>
      <c r="Z1989">
        <f t="shared" si="242"/>
        <v>7</v>
      </c>
      <c r="AA1989">
        <f t="shared" si="243"/>
        <v>6</v>
      </c>
      <c r="AB1989" t="str">
        <f t="shared" si="244"/>
        <v>June</v>
      </c>
      <c r="AC1989">
        <f t="shared" si="245"/>
        <v>2027</v>
      </c>
      <c r="AD1989" t="str">
        <f t="shared" si="246"/>
        <v/>
      </c>
      <c r="AE1989" t="str" cm="1">
        <f t="array" ref="AE1989">_xlfn.SWITCH(Y1989,"Saturday","Weekend","Sunday","Weekend","Weekday")</f>
        <v>Weekday</v>
      </c>
      <c r="AF1989" t="str">
        <f t="shared" si="247"/>
        <v>No</v>
      </c>
    </row>
    <row r="1990" spans="3:32" x14ac:dyDescent="0.25">
      <c r="C1990" t="s">
        <v>2994</v>
      </c>
      <c r="D1990" t="s">
        <v>358</v>
      </c>
      <c r="E1990" t="s">
        <v>146</v>
      </c>
      <c r="F1990">
        <v>2770</v>
      </c>
      <c r="G1990" s="9">
        <v>850</v>
      </c>
      <c r="H1990">
        <v>1</v>
      </c>
      <c r="I1990" s="9">
        <f t="shared" si="240"/>
        <v>850</v>
      </c>
      <c r="X1990" s="5">
        <v>46546</v>
      </c>
      <c r="Y1990" t="str">
        <f t="shared" si="241"/>
        <v>Tuesday</v>
      </c>
      <c r="Z1990">
        <f t="shared" si="242"/>
        <v>8</v>
      </c>
      <c r="AA1990">
        <f t="shared" si="243"/>
        <v>6</v>
      </c>
      <c r="AB1990" t="str">
        <f t="shared" si="244"/>
        <v>June</v>
      </c>
      <c r="AC1990">
        <f t="shared" si="245"/>
        <v>2027</v>
      </c>
      <c r="AD1990" t="str">
        <f t="shared" si="246"/>
        <v/>
      </c>
      <c r="AE1990" t="str" cm="1">
        <f t="array" ref="AE1990">_xlfn.SWITCH(Y1990,"Saturday","Weekend","Sunday","Weekend","Weekday")</f>
        <v>Weekday</v>
      </c>
      <c r="AF1990" t="str">
        <f t="shared" si="247"/>
        <v>No</v>
      </c>
    </row>
    <row r="1991" spans="3:32" x14ac:dyDescent="0.25">
      <c r="C1991" t="s">
        <v>2995</v>
      </c>
      <c r="D1991" t="s">
        <v>183</v>
      </c>
      <c r="E1991" t="s">
        <v>60</v>
      </c>
      <c r="F1991">
        <v>2850</v>
      </c>
      <c r="G1991" s="9">
        <v>7600</v>
      </c>
      <c r="H1991">
        <v>4</v>
      </c>
      <c r="I1991" s="9">
        <f t="shared" ref="I1991:I2054" si="248">G1991*H1991</f>
        <v>30400</v>
      </c>
      <c r="X1991" s="5">
        <v>46547</v>
      </c>
      <c r="Y1991" t="str">
        <f t="shared" ref="Y1991:Y2054" si="249">TEXT(X1991,"dddd")</f>
        <v>Wednesday</v>
      </c>
      <c r="Z1991">
        <f t="shared" ref="Z1991:Z2054" si="250">DAY(X1991)</f>
        <v>9</v>
      </c>
      <c r="AA1991">
        <f t="shared" ref="AA1991:AA2054" si="251">MONTH(X1991)</f>
        <v>6</v>
      </c>
      <c r="AB1991" t="str">
        <f t="shared" ref="AB1991:AB2054" si="252">TEXT(X1991,"mmmm")</f>
        <v>June</v>
      </c>
      <c r="AC1991">
        <f t="shared" ref="AC1991:AC2054" si="253">YEAR(X1991)</f>
        <v>2027</v>
      </c>
      <c r="AD1991" t="str">
        <f t="shared" ref="AD1991:AD2054" si="254">_xlfn.XLOOKUP(X1991,$AH$6:$AH$105,$AI$6:$AI$105,"")</f>
        <v/>
      </c>
      <c r="AE1991" t="str" cm="1">
        <f t="array" ref="AE1991">_xlfn.SWITCH(Y1991,"Saturday","Weekend","Sunday","Weekend","Weekday")</f>
        <v>Weekday</v>
      </c>
      <c r="AF1991" t="str">
        <f t="shared" ref="AF1991:AF2054" si="255">IF(OR(NOT(AD1991=""),AE1991="Weekend"),"Yes","No")</f>
        <v>No</v>
      </c>
    </row>
    <row r="1992" spans="3:32" x14ac:dyDescent="0.25">
      <c r="C1992" t="s">
        <v>2996</v>
      </c>
      <c r="D1992" t="s">
        <v>257</v>
      </c>
      <c r="E1992" t="s">
        <v>125</v>
      </c>
      <c r="F1992">
        <v>2920</v>
      </c>
      <c r="G1992" s="9">
        <v>770</v>
      </c>
      <c r="H1992">
        <v>1</v>
      </c>
      <c r="I1992" s="9">
        <f t="shared" si="248"/>
        <v>770</v>
      </c>
      <c r="X1992" s="5">
        <v>46548</v>
      </c>
      <c r="Y1992" t="str">
        <f t="shared" si="249"/>
        <v>Thursday</v>
      </c>
      <c r="Z1992">
        <f t="shared" si="250"/>
        <v>10</v>
      </c>
      <c r="AA1992">
        <f t="shared" si="251"/>
        <v>6</v>
      </c>
      <c r="AB1992" t="str">
        <f t="shared" si="252"/>
        <v>June</v>
      </c>
      <c r="AC1992">
        <f t="shared" si="253"/>
        <v>2027</v>
      </c>
      <c r="AD1992" t="str">
        <f t="shared" si="254"/>
        <v/>
      </c>
      <c r="AE1992" t="str" cm="1">
        <f t="array" ref="AE1992">_xlfn.SWITCH(Y1992,"Saturday","Weekend","Sunday","Weekend","Weekday")</f>
        <v>Weekday</v>
      </c>
      <c r="AF1992" t="str">
        <f t="shared" si="255"/>
        <v>No</v>
      </c>
    </row>
    <row r="1993" spans="3:32" x14ac:dyDescent="0.25">
      <c r="C1993" t="s">
        <v>2997</v>
      </c>
      <c r="D1993" t="s">
        <v>245</v>
      </c>
      <c r="E1993" t="s">
        <v>101</v>
      </c>
      <c r="F1993">
        <v>2920</v>
      </c>
      <c r="G1993" s="9">
        <v>60</v>
      </c>
      <c r="H1993">
        <v>1</v>
      </c>
      <c r="I1993" s="9">
        <f t="shared" si="248"/>
        <v>60</v>
      </c>
      <c r="X1993" s="5">
        <v>46549</v>
      </c>
      <c r="Y1993" t="str">
        <f t="shared" si="249"/>
        <v>Friday</v>
      </c>
      <c r="Z1993">
        <f t="shared" si="250"/>
        <v>11</v>
      </c>
      <c r="AA1993">
        <f t="shared" si="251"/>
        <v>6</v>
      </c>
      <c r="AB1993" t="str">
        <f t="shared" si="252"/>
        <v>June</v>
      </c>
      <c r="AC1993">
        <f t="shared" si="253"/>
        <v>2027</v>
      </c>
      <c r="AD1993" t="str">
        <f t="shared" si="254"/>
        <v/>
      </c>
      <c r="AE1993" t="str" cm="1">
        <f t="array" ref="AE1993">_xlfn.SWITCH(Y1993,"Saturday","Weekend","Sunday","Weekend","Weekday")</f>
        <v>Weekday</v>
      </c>
      <c r="AF1993" t="str">
        <f t="shared" si="255"/>
        <v>No</v>
      </c>
    </row>
    <row r="1994" spans="3:32" x14ac:dyDescent="0.25">
      <c r="C1994" t="s">
        <v>2998</v>
      </c>
      <c r="D1994" t="s">
        <v>206</v>
      </c>
      <c r="E1994" t="s">
        <v>166</v>
      </c>
      <c r="F1994">
        <v>2830</v>
      </c>
      <c r="G1994" s="9">
        <v>3500</v>
      </c>
      <c r="H1994">
        <v>1</v>
      </c>
      <c r="I1994" s="9">
        <f t="shared" si="248"/>
        <v>3500</v>
      </c>
      <c r="X1994" s="5">
        <v>46550</v>
      </c>
      <c r="Y1994" t="str">
        <f t="shared" si="249"/>
        <v>Saturday</v>
      </c>
      <c r="Z1994">
        <f t="shared" si="250"/>
        <v>12</v>
      </c>
      <c r="AA1994">
        <f t="shared" si="251"/>
        <v>6</v>
      </c>
      <c r="AB1994" t="str">
        <f t="shared" si="252"/>
        <v>June</v>
      </c>
      <c r="AC1994">
        <f t="shared" si="253"/>
        <v>2027</v>
      </c>
      <c r="AD1994" t="str">
        <f t="shared" si="254"/>
        <v/>
      </c>
      <c r="AE1994" t="str" cm="1">
        <f t="array" ref="AE1994">_xlfn.SWITCH(Y1994,"Saturday","Weekend","Sunday","Weekend","Weekday")</f>
        <v>Weekend</v>
      </c>
      <c r="AF1994" t="str">
        <f t="shared" si="255"/>
        <v>Yes</v>
      </c>
    </row>
    <row r="1995" spans="3:32" x14ac:dyDescent="0.25">
      <c r="C1995" t="s">
        <v>2999</v>
      </c>
      <c r="D1995" t="s">
        <v>326</v>
      </c>
      <c r="E1995" t="s">
        <v>40</v>
      </c>
      <c r="F1995">
        <v>2740</v>
      </c>
      <c r="G1995" s="9">
        <v>99</v>
      </c>
      <c r="H1995">
        <v>1</v>
      </c>
      <c r="I1995" s="9">
        <f t="shared" si="248"/>
        <v>99</v>
      </c>
      <c r="X1995" s="5">
        <v>46551</v>
      </c>
      <c r="Y1995" t="str">
        <f t="shared" si="249"/>
        <v>Sunday</v>
      </c>
      <c r="Z1995">
        <f t="shared" si="250"/>
        <v>13</v>
      </c>
      <c r="AA1995">
        <f t="shared" si="251"/>
        <v>6</v>
      </c>
      <c r="AB1995" t="str">
        <f t="shared" si="252"/>
        <v>June</v>
      </c>
      <c r="AC1995">
        <f t="shared" si="253"/>
        <v>2027</v>
      </c>
      <c r="AD1995" t="str">
        <f t="shared" si="254"/>
        <v/>
      </c>
      <c r="AE1995" t="str" cm="1">
        <f t="array" ref="AE1995">_xlfn.SWITCH(Y1995,"Saturday","Weekend","Sunday","Weekend","Weekday")</f>
        <v>Weekend</v>
      </c>
      <c r="AF1995" t="str">
        <f t="shared" si="255"/>
        <v>Yes</v>
      </c>
    </row>
    <row r="1996" spans="3:32" x14ac:dyDescent="0.25">
      <c r="C1996" t="s">
        <v>3000</v>
      </c>
      <c r="D1996" t="s">
        <v>359</v>
      </c>
      <c r="E1996" t="s">
        <v>71</v>
      </c>
      <c r="F1996">
        <v>2710</v>
      </c>
      <c r="G1996" s="9">
        <v>37</v>
      </c>
      <c r="H1996">
        <v>1</v>
      </c>
      <c r="I1996" s="9">
        <f t="shared" si="248"/>
        <v>37</v>
      </c>
      <c r="X1996" s="5">
        <v>46552</v>
      </c>
      <c r="Y1996" t="str">
        <f t="shared" si="249"/>
        <v>Monday</v>
      </c>
      <c r="Z1996">
        <f t="shared" si="250"/>
        <v>14</v>
      </c>
      <c r="AA1996">
        <f t="shared" si="251"/>
        <v>6</v>
      </c>
      <c r="AB1996" t="str">
        <f t="shared" si="252"/>
        <v>June</v>
      </c>
      <c r="AC1996">
        <f t="shared" si="253"/>
        <v>2027</v>
      </c>
      <c r="AD1996" t="str">
        <f t="shared" si="254"/>
        <v/>
      </c>
      <c r="AE1996" t="str" cm="1">
        <f t="array" ref="AE1996">_xlfn.SWITCH(Y1996,"Saturday","Weekend","Sunday","Weekend","Weekday")</f>
        <v>Weekday</v>
      </c>
      <c r="AF1996" t="str">
        <f t="shared" si="255"/>
        <v>No</v>
      </c>
    </row>
    <row r="1997" spans="3:32" x14ac:dyDescent="0.25">
      <c r="C1997" t="s">
        <v>3001</v>
      </c>
      <c r="D1997" t="s">
        <v>283</v>
      </c>
      <c r="E1997" t="s">
        <v>169</v>
      </c>
      <c r="F1997">
        <v>2760</v>
      </c>
      <c r="G1997" s="9">
        <v>370</v>
      </c>
      <c r="H1997">
        <v>1</v>
      </c>
      <c r="I1997" s="9">
        <f t="shared" si="248"/>
        <v>370</v>
      </c>
      <c r="X1997" s="5">
        <v>46553</v>
      </c>
      <c r="Y1997" t="str">
        <f t="shared" si="249"/>
        <v>Tuesday</v>
      </c>
      <c r="Z1997">
        <f t="shared" si="250"/>
        <v>15</v>
      </c>
      <c r="AA1997">
        <f t="shared" si="251"/>
        <v>6</v>
      </c>
      <c r="AB1997" t="str">
        <f t="shared" si="252"/>
        <v>June</v>
      </c>
      <c r="AC1997">
        <f t="shared" si="253"/>
        <v>2027</v>
      </c>
      <c r="AD1997" t="str">
        <f t="shared" si="254"/>
        <v/>
      </c>
      <c r="AE1997" t="str" cm="1">
        <f t="array" ref="AE1997">_xlfn.SWITCH(Y1997,"Saturday","Weekend","Sunday","Weekend","Weekday")</f>
        <v>Weekday</v>
      </c>
      <c r="AF1997" t="str">
        <f t="shared" si="255"/>
        <v>No</v>
      </c>
    </row>
    <row r="1998" spans="3:32" x14ac:dyDescent="0.25">
      <c r="C1998" t="s">
        <v>3002</v>
      </c>
      <c r="D1998" t="s">
        <v>340</v>
      </c>
      <c r="E1998" t="s">
        <v>85</v>
      </c>
      <c r="F1998">
        <v>2870</v>
      </c>
      <c r="G1998" s="9">
        <v>50</v>
      </c>
      <c r="H1998">
        <v>1</v>
      </c>
      <c r="I1998" s="9">
        <f t="shared" si="248"/>
        <v>50</v>
      </c>
      <c r="X1998" s="5">
        <v>46554</v>
      </c>
      <c r="Y1998" t="str">
        <f t="shared" si="249"/>
        <v>Wednesday</v>
      </c>
      <c r="Z1998">
        <f t="shared" si="250"/>
        <v>16</v>
      </c>
      <c r="AA1998">
        <f t="shared" si="251"/>
        <v>6</v>
      </c>
      <c r="AB1998" t="str">
        <f t="shared" si="252"/>
        <v>June</v>
      </c>
      <c r="AC1998">
        <f t="shared" si="253"/>
        <v>2027</v>
      </c>
      <c r="AD1998" t="str">
        <f t="shared" si="254"/>
        <v/>
      </c>
      <c r="AE1998" t="str" cm="1">
        <f t="array" ref="AE1998">_xlfn.SWITCH(Y1998,"Saturday","Weekend","Sunday","Weekend","Weekday")</f>
        <v>Weekday</v>
      </c>
      <c r="AF1998" t="str">
        <f t="shared" si="255"/>
        <v>No</v>
      </c>
    </row>
    <row r="1999" spans="3:32" x14ac:dyDescent="0.25">
      <c r="C1999" t="s">
        <v>3003</v>
      </c>
      <c r="D1999" t="s">
        <v>271</v>
      </c>
      <c r="E1999" t="s">
        <v>167</v>
      </c>
      <c r="F1999">
        <v>2860</v>
      </c>
      <c r="G1999" s="9">
        <v>10</v>
      </c>
      <c r="H1999">
        <v>1</v>
      </c>
      <c r="I1999" s="9">
        <f t="shared" si="248"/>
        <v>10</v>
      </c>
      <c r="X1999" s="5">
        <v>46555</v>
      </c>
      <c r="Y1999" t="str">
        <f t="shared" si="249"/>
        <v>Thursday</v>
      </c>
      <c r="Z1999">
        <f t="shared" si="250"/>
        <v>17</v>
      </c>
      <c r="AA1999">
        <f t="shared" si="251"/>
        <v>6</v>
      </c>
      <c r="AB1999" t="str">
        <f t="shared" si="252"/>
        <v>June</v>
      </c>
      <c r="AC1999">
        <f t="shared" si="253"/>
        <v>2027</v>
      </c>
      <c r="AD1999" t="str">
        <f t="shared" si="254"/>
        <v/>
      </c>
      <c r="AE1999" t="str" cm="1">
        <f t="array" ref="AE1999">_xlfn.SWITCH(Y1999,"Saturday","Weekend","Sunday","Weekend","Weekday")</f>
        <v>Weekday</v>
      </c>
      <c r="AF1999" t="str">
        <f t="shared" si="255"/>
        <v>No</v>
      </c>
    </row>
    <row r="2000" spans="3:32" x14ac:dyDescent="0.25">
      <c r="C2000" t="s">
        <v>3004</v>
      </c>
      <c r="D2000" t="s">
        <v>183</v>
      </c>
      <c r="E2000" t="s">
        <v>151</v>
      </c>
      <c r="F2000">
        <v>2880</v>
      </c>
      <c r="G2000" s="9">
        <v>3100</v>
      </c>
      <c r="H2000">
        <v>6</v>
      </c>
      <c r="I2000" s="9">
        <f t="shared" si="248"/>
        <v>18600</v>
      </c>
      <c r="X2000" s="5">
        <v>46556</v>
      </c>
      <c r="Y2000" t="str">
        <f t="shared" si="249"/>
        <v>Friday</v>
      </c>
      <c r="Z2000">
        <f t="shared" si="250"/>
        <v>18</v>
      </c>
      <c r="AA2000">
        <f t="shared" si="251"/>
        <v>6</v>
      </c>
      <c r="AB2000" t="str">
        <f t="shared" si="252"/>
        <v>June</v>
      </c>
      <c r="AC2000">
        <f t="shared" si="253"/>
        <v>2027</v>
      </c>
      <c r="AD2000" t="str">
        <f t="shared" si="254"/>
        <v/>
      </c>
      <c r="AE2000" t="str" cm="1">
        <f t="array" ref="AE2000">_xlfn.SWITCH(Y2000,"Saturday","Weekend","Sunday","Weekend","Weekday")</f>
        <v>Weekday</v>
      </c>
      <c r="AF2000" t="str">
        <f t="shared" si="255"/>
        <v>No</v>
      </c>
    </row>
    <row r="2001" spans="3:32" x14ac:dyDescent="0.25">
      <c r="C2001" t="s">
        <v>3005</v>
      </c>
      <c r="D2001" t="s">
        <v>202</v>
      </c>
      <c r="E2001" t="s">
        <v>28</v>
      </c>
      <c r="F2001">
        <v>2740</v>
      </c>
      <c r="G2001" s="9">
        <v>31</v>
      </c>
      <c r="H2001">
        <v>1</v>
      </c>
      <c r="I2001" s="9">
        <f t="shared" si="248"/>
        <v>31</v>
      </c>
      <c r="X2001" s="5">
        <v>46557</v>
      </c>
      <c r="Y2001" t="str">
        <f t="shared" si="249"/>
        <v>Saturday</v>
      </c>
      <c r="Z2001">
        <f t="shared" si="250"/>
        <v>19</v>
      </c>
      <c r="AA2001">
        <f t="shared" si="251"/>
        <v>6</v>
      </c>
      <c r="AB2001" t="str">
        <f t="shared" si="252"/>
        <v>June</v>
      </c>
      <c r="AC2001">
        <f t="shared" si="253"/>
        <v>2027</v>
      </c>
      <c r="AD2001" t="str">
        <f t="shared" si="254"/>
        <v>Juneteenth</v>
      </c>
      <c r="AE2001" t="str" cm="1">
        <f t="array" ref="AE2001">_xlfn.SWITCH(Y2001,"Saturday","Weekend","Sunday","Weekend","Weekday")</f>
        <v>Weekend</v>
      </c>
      <c r="AF2001" t="str">
        <f t="shared" si="255"/>
        <v>Yes</v>
      </c>
    </row>
    <row r="2002" spans="3:32" x14ac:dyDescent="0.25">
      <c r="C2002" t="s">
        <v>3006</v>
      </c>
      <c r="D2002" t="s">
        <v>216</v>
      </c>
      <c r="E2002" t="s">
        <v>94</v>
      </c>
      <c r="F2002">
        <v>2870</v>
      </c>
      <c r="G2002" s="9">
        <v>60</v>
      </c>
      <c r="H2002">
        <v>2</v>
      </c>
      <c r="I2002" s="9">
        <f t="shared" si="248"/>
        <v>120</v>
      </c>
      <c r="X2002" s="5">
        <v>46558</v>
      </c>
      <c r="Y2002" t="str">
        <f t="shared" si="249"/>
        <v>Sunday</v>
      </c>
      <c r="Z2002">
        <f t="shared" si="250"/>
        <v>20</v>
      </c>
      <c r="AA2002">
        <f t="shared" si="251"/>
        <v>6</v>
      </c>
      <c r="AB2002" t="str">
        <f t="shared" si="252"/>
        <v>June</v>
      </c>
      <c r="AC2002">
        <f t="shared" si="253"/>
        <v>2027</v>
      </c>
      <c r="AD2002" t="str">
        <f t="shared" si="254"/>
        <v/>
      </c>
      <c r="AE2002" t="str" cm="1">
        <f t="array" ref="AE2002">_xlfn.SWITCH(Y2002,"Saturday","Weekend","Sunday","Weekend","Weekday")</f>
        <v>Weekend</v>
      </c>
      <c r="AF2002" t="str">
        <f t="shared" si="255"/>
        <v>Yes</v>
      </c>
    </row>
    <row r="2003" spans="3:32" x14ac:dyDescent="0.25">
      <c r="C2003" t="s">
        <v>3007</v>
      </c>
      <c r="D2003" t="s">
        <v>453</v>
      </c>
      <c r="E2003" t="s">
        <v>27</v>
      </c>
      <c r="F2003">
        <v>3000</v>
      </c>
      <c r="G2003" s="9">
        <v>88</v>
      </c>
      <c r="H2003">
        <v>5</v>
      </c>
      <c r="I2003" s="9">
        <f t="shared" si="248"/>
        <v>440</v>
      </c>
      <c r="X2003" s="5">
        <v>46559</v>
      </c>
      <c r="Y2003" t="str">
        <f t="shared" si="249"/>
        <v>Monday</v>
      </c>
      <c r="Z2003">
        <f t="shared" si="250"/>
        <v>21</v>
      </c>
      <c r="AA2003">
        <f t="shared" si="251"/>
        <v>6</v>
      </c>
      <c r="AB2003" t="str">
        <f t="shared" si="252"/>
        <v>June</v>
      </c>
      <c r="AC2003">
        <f t="shared" si="253"/>
        <v>2027</v>
      </c>
      <c r="AD2003" t="str">
        <f t="shared" si="254"/>
        <v/>
      </c>
      <c r="AE2003" t="str" cm="1">
        <f t="array" ref="AE2003">_xlfn.SWITCH(Y2003,"Saturday","Weekend","Sunday","Weekend","Weekday")</f>
        <v>Weekday</v>
      </c>
      <c r="AF2003" t="str">
        <f t="shared" si="255"/>
        <v>No</v>
      </c>
    </row>
    <row r="2004" spans="3:32" x14ac:dyDescent="0.25">
      <c r="C2004" t="s">
        <v>3008</v>
      </c>
      <c r="D2004" t="s">
        <v>247</v>
      </c>
      <c r="E2004" t="s">
        <v>142</v>
      </c>
      <c r="F2004">
        <v>3000</v>
      </c>
      <c r="G2004" s="9">
        <v>370</v>
      </c>
      <c r="H2004">
        <v>2</v>
      </c>
      <c r="I2004" s="9">
        <f t="shared" si="248"/>
        <v>740</v>
      </c>
      <c r="X2004" s="5">
        <v>46560</v>
      </c>
      <c r="Y2004" t="str">
        <f t="shared" si="249"/>
        <v>Tuesday</v>
      </c>
      <c r="Z2004">
        <f t="shared" si="250"/>
        <v>22</v>
      </c>
      <c r="AA2004">
        <f t="shared" si="251"/>
        <v>6</v>
      </c>
      <c r="AB2004" t="str">
        <f t="shared" si="252"/>
        <v>June</v>
      </c>
      <c r="AC2004">
        <f t="shared" si="253"/>
        <v>2027</v>
      </c>
      <c r="AD2004" t="str">
        <f t="shared" si="254"/>
        <v/>
      </c>
      <c r="AE2004" t="str" cm="1">
        <f t="array" ref="AE2004">_xlfn.SWITCH(Y2004,"Saturday","Weekend","Sunday","Weekend","Weekday")</f>
        <v>Weekday</v>
      </c>
      <c r="AF2004" t="str">
        <f t="shared" si="255"/>
        <v>No</v>
      </c>
    </row>
    <row r="2005" spans="3:32" x14ac:dyDescent="0.25">
      <c r="C2005" t="s">
        <v>3009</v>
      </c>
      <c r="D2005" t="s">
        <v>406</v>
      </c>
      <c r="E2005" t="s">
        <v>150</v>
      </c>
      <c r="F2005">
        <v>2860</v>
      </c>
      <c r="G2005" s="9">
        <v>770</v>
      </c>
      <c r="H2005">
        <v>1</v>
      </c>
      <c r="I2005" s="9">
        <f t="shared" si="248"/>
        <v>770</v>
      </c>
      <c r="X2005" s="5">
        <v>46561</v>
      </c>
      <c r="Y2005" t="str">
        <f t="shared" si="249"/>
        <v>Wednesday</v>
      </c>
      <c r="Z2005">
        <f t="shared" si="250"/>
        <v>23</v>
      </c>
      <c r="AA2005">
        <f t="shared" si="251"/>
        <v>6</v>
      </c>
      <c r="AB2005" t="str">
        <f t="shared" si="252"/>
        <v>June</v>
      </c>
      <c r="AC2005">
        <f t="shared" si="253"/>
        <v>2027</v>
      </c>
      <c r="AD2005" t="str">
        <f t="shared" si="254"/>
        <v/>
      </c>
      <c r="AE2005" t="str" cm="1">
        <f t="array" ref="AE2005">_xlfn.SWITCH(Y2005,"Saturday","Weekend","Sunday","Weekend","Weekday")</f>
        <v>Weekday</v>
      </c>
      <c r="AF2005" t="str">
        <f t="shared" si="255"/>
        <v>No</v>
      </c>
    </row>
    <row r="2006" spans="3:32" x14ac:dyDescent="0.25">
      <c r="C2006" t="s">
        <v>3010</v>
      </c>
      <c r="D2006" t="s">
        <v>362</v>
      </c>
      <c r="E2006" t="s">
        <v>113</v>
      </c>
      <c r="F2006">
        <v>2790</v>
      </c>
      <c r="G2006" s="9">
        <v>650</v>
      </c>
      <c r="H2006">
        <v>1</v>
      </c>
      <c r="I2006" s="9">
        <f t="shared" si="248"/>
        <v>650</v>
      </c>
      <c r="X2006" s="5">
        <v>46562</v>
      </c>
      <c r="Y2006" t="str">
        <f t="shared" si="249"/>
        <v>Thursday</v>
      </c>
      <c r="Z2006">
        <f t="shared" si="250"/>
        <v>24</v>
      </c>
      <c r="AA2006">
        <f t="shared" si="251"/>
        <v>6</v>
      </c>
      <c r="AB2006" t="str">
        <f t="shared" si="252"/>
        <v>June</v>
      </c>
      <c r="AC2006">
        <f t="shared" si="253"/>
        <v>2027</v>
      </c>
      <c r="AD2006" t="str">
        <f t="shared" si="254"/>
        <v/>
      </c>
      <c r="AE2006" t="str" cm="1">
        <f t="array" ref="AE2006">_xlfn.SWITCH(Y2006,"Saturday","Weekend","Sunday","Weekend","Weekday")</f>
        <v>Weekday</v>
      </c>
      <c r="AF2006" t="str">
        <f t="shared" si="255"/>
        <v>No</v>
      </c>
    </row>
    <row r="2007" spans="3:32" x14ac:dyDescent="0.25">
      <c r="C2007" t="s">
        <v>3011</v>
      </c>
      <c r="D2007" t="s">
        <v>291</v>
      </c>
      <c r="E2007" t="s">
        <v>128</v>
      </c>
      <c r="F2007">
        <v>2900</v>
      </c>
      <c r="G2007" s="9">
        <v>41</v>
      </c>
      <c r="H2007">
        <v>8</v>
      </c>
      <c r="I2007" s="9">
        <f t="shared" si="248"/>
        <v>328</v>
      </c>
      <c r="X2007" s="5">
        <v>46563</v>
      </c>
      <c r="Y2007" t="str">
        <f t="shared" si="249"/>
        <v>Friday</v>
      </c>
      <c r="Z2007">
        <f t="shared" si="250"/>
        <v>25</v>
      </c>
      <c r="AA2007">
        <f t="shared" si="251"/>
        <v>6</v>
      </c>
      <c r="AB2007" t="str">
        <f t="shared" si="252"/>
        <v>June</v>
      </c>
      <c r="AC2007">
        <f t="shared" si="253"/>
        <v>2027</v>
      </c>
      <c r="AD2007" t="str">
        <f t="shared" si="254"/>
        <v/>
      </c>
      <c r="AE2007" t="str" cm="1">
        <f t="array" ref="AE2007">_xlfn.SWITCH(Y2007,"Saturday","Weekend","Sunday","Weekend","Weekday")</f>
        <v>Weekday</v>
      </c>
      <c r="AF2007" t="str">
        <f t="shared" si="255"/>
        <v>No</v>
      </c>
    </row>
    <row r="2008" spans="3:32" x14ac:dyDescent="0.25">
      <c r="C2008" t="s">
        <v>3012</v>
      </c>
      <c r="D2008" t="s">
        <v>207</v>
      </c>
      <c r="E2008" t="s">
        <v>162</v>
      </c>
      <c r="F2008">
        <v>2740</v>
      </c>
      <c r="G2008" s="9">
        <v>40</v>
      </c>
      <c r="H2008">
        <v>1</v>
      </c>
      <c r="I2008" s="9">
        <f t="shared" si="248"/>
        <v>40</v>
      </c>
      <c r="X2008" s="5">
        <v>46564</v>
      </c>
      <c r="Y2008" t="str">
        <f t="shared" si="249"/>
        <v>Saturday</v>
      </c>
      <c r="Z2008">
        <f t="shared" si="250"/>
        <v>26</v>
      </c>
      <c r="AA2008">
        <f t="shared" si="251"/>
        <v>6</v>
      </c>
      <c r="AB2008" t="str">
        <f t="shared" si="252"/>
        <v>June</v>
      </c>
      <c r="AC2008">
        <f t="shared" si="253"/>
        <v>2027</v>
      </c>
      <c r="AD2008" t="str">
        <f t="shared" si="254"/>
        <v/>
      </c>
      <c r="AE2008" t="str" cm="1">
        <f t="array" ref="AE2008">_xlfn.SWITCH(Y2008,"Saturday","Weekend","Sunday","Weekend","Weekday")</f>
        <v>Weekend</v>
      </c>
      <c r="AF2008" t="str">
        <f t="shared" si="255"/>
        <v>Yes</v>
      </c>
    </row>
    <row r="2009" spans="3:32" x14ac:dyDescent="0.25">
      <c r="C2009" t="s">
        <v>3013</v>
      </c>
      <c r="D2009" t="s">
        <v>297</v>
      </c>
      <c r="E2009" t="s">
        <v>45</v>
      </c>
      <c r="F2009">
        <v>2980</v>
      </c>
      <c r="G2009" s="9">
        <v>8300</v>
      </c>
      <c r="H2009">
        <v>7</v>
      </c>
      <c r="I2009" s="9">
        <f t="shared" si="248"/>
        <v>58100</v>
      </c>
      <c r="X2009" s="5">
        <v>46565</v>
      </c>
      <c r="Y2009" t="str">
        <f t="shared" si="249"/>
        <v>Sunday</v>
      </c>
      <c r="Z2009">
        <f t="shared" si="250"/>
        <v>27</v>
      </c>
      <c r="AA2009">
        <f t="shared" si="251"/>
        <v>6</v>
      </c>
      <c r="AB2009" t="str">
        <f t="shared" si="252"/>
        <v>June</v>
      </c>
      <c r="AC2009">
        <f t="shared" si="253"/>
        <v>2027</v>
      </c>
      <c r="AD2009" t="str">
        <f t="shared" si="254"/>
        <v/>
      </c>
      <c r="AE2009" t="str" cm="1">
        <f t="array" ref="AE2009">_xlfn.SWITCH(Y2009,"Saturday","Weekend","Sunday","Weekend","Weekday")</f>
        <v>Weekend</v>
      </c>
      <c r="AF2009" t="str">
        <f t="shared" si="255"/>
        <v>Yes</v>
      </c>
    </row>
    <row r="2010" spans="3:32" x14ac:dyDescent="0.25">
      <c r="C2010" t="s">
        <v>3014</v>
      </c>
      <c r="D2010" t="s">
        <v>292</v>
      </c>
      <c r="E2010" t="s">
        <v>45</v>
      </c>
      <c r="F2010">
        <v>2850</v>
      </c>
      <c r="G2010" s="9">
        <v>47</v>
      </c>
      <c r="H2010">
        <v>2</v>
      </c>
      <c r="I2010" s="9">
        <f t="shared" si="248"/>
        <v>94</v>
      </c>
      <c r="X2010" s="5">
        <v>46566</v>
      </c>
      <c r="Y2010" t="str">
        <f t="shared" si="249"/>
        <v>Monday</v>
      </c>
      <c r="Z2010">
        <f t="shared" si="250"/>
        <v>28</v>
      </c>
      <c r="AA2010">
        <f t="shared" si="251"/>
        <v>6</v>
      </c>
      <c r="AB2010" t="str">
        <f t="shared" si="252"/>
        <v>June</v>
      </c>
      <c r="AC2010">
        <f t="shared" si="253"/>
        <v>2027</v>
      </c>
      <c r="AD2010" t="str">
        <f t="shared" si="254"/>
        <v/>
      </c>
      <c r="AE2010" t="str" cm="1">
        <f t="array" ref="AE2010">_xlfn.SWITCH(Y2010,"Saturday","Weekend","Sunday","Weekend","Weekday")</f>
        <v>Weekday</v>
      </c>
      <c r="AF2010" t="str">
        <f t="shared" si="255"/>
        <v>No</v>
      </c>
    </row>
    <row r="2011" spans="3:32" x14ac:dyDescent="0.25">
      <c r="C2011" t="s">
        <v>3015</v>
      </c>
      <c r="D2011" t="s">
        <v>421</v>
      </c>
      <c r="E2011" t="s">
        <v>120</v>
      </c>
      <c r="F2011">
        <v>2880</v>
      </c>
      <c r="G2011" s="9">
        <v>130</v>
      </c>
      <c r="H2011">
        <v>1</v>
      </c>
      <c r="I2011" s="9">
        <f t="shared" si="248"/>
        <v>130</v>
      </c>
      <c r="X2011" s="5">
        <v>46567</v>
      </c>
      <c r="Y2011" t="str">
        <f t="shared" si="249"/>
        <v>Tuesday</v>
      </c>
      <c r="Z2011">
        <f t="shared" si="250"/>
        <v>29</v>
      </c>
      <c r="AA2011">
        <f t="shared" si="251"/>
        <v>6</v>
      </c>
      <c r="AB2011" t="str">
        <f t="shared" si="252"/>
        <v>June</v>
      </c>
      <c r="AC2011">
        <f t="shared" si="253"/>
        <v>2027</v>
      </c>
      <c r="AD2011" t="str">
        <f t="shared" si="254"/>
        <v/>
      </c>
      <c r="AE2011" t="str" cm="1">
        <f t="array" ref="AE2011">_xlfn.SWITCH(Y2011,"Saturday","Weekend","Sunday","Weekend","Weekday")</f>
        <v>Weekday</v>
      </c>
      <c r="AF2011" t="str">
        <f t="shared" si="255"/>
        <v>No</v>
      </c>
    </row>
    <row r="2012" spans="3:32" x14ac:dyDescent="0.25">
      <c r="C2012" t="s">
        <v>3016</v>
      </c>
      <c r="D2012" t="s">
        <v>270</v>
      </c>
      <c r="E2012" t="s">
        <v>173</v>
      </c>
      <c r="F2012">
        <v>2920</v>
      </c>
      <c r="G2012" s="9">
        <v>480</v>
      </c>
      <c r="H2012">
        <v>3</v>
      </c>
      <c r="I2012" s="9">
        <f t="shared" si="248"/>
        <v>1440</v>
      </c>
      <c r="X2012" s="5">
        <v>46568</v>
      </c>
      <c r="Y2012" t="str">
        <f t="shared" si="249"/>
        <v>Wednesday</v>
      </c>
      <c r="Z2012">
        <f t="shared" si="250"/>
        <v>30</v>
      </c>
      <c r="AA2012">
        <f t="shared" si="251"/>
        <v>6</v>
      </c>
      <c r="AB2012" t="str">
        <f t="shared" si="252"/>
        <v>June</v>
      </c>
      <c r="AC2012">
        <f t="shared" si="253"/>
        <v>2027</v>
      </c>
      <c r="AD2012" t="str">
        <f t="shared" si="254"/>
        <v/>
      </c>
      <c r="AE2012" t="str" cm="1">
        <f t="array" ref="AE2012">_xlfn.SWITCH(Y2012,"Saturday","Weekend","Sunday","Weekend","Weekday")</f>
        <v>Weekday</v>
      </c>
      <c r="AF2012" t="str">
        <f t="shared" si="255"/>
        <v>No</v>
      </c>
    </row>
    <row r="2013" spans="3:32" x14ac:dyDescent="0.25">
      <c r="C2013" t="s">
        <v>3017</v>
      </c>
      <c r="D2013" t="s">
        <v>299</v>
      </c>
      <c r="E2013" t="s">
        <v>30</v>
      </c>
      <c r="F2013">
        <v>2980</v>
      </c>
      <c r="G2013" s="9">
        <v>850</v>
      </c>
      <c r="H2013">
        <v>2</v>
      </c>
      <c r="I2013" s="9">
        <f t="shared" si="248"/>
        <v>1700</v>
      </c>
      <c r="X2013" s="5">
        <v>46569</v>
      </c>
      <c r="Y2013" t="str">
        <f t="shared" si="249"/>
        <v>Thursday</v>
      </c>
      <c r="Z2013">
        <f t="shared" si="250"/>
        <v>1</v>
      </c>
      <c r="AA2013">
        <f t="shared" si="251"/>
        <v>7</v>
      </c>
      <c r="AB2013" t="str">
        <f t="shared" si="252"/>
        <v>July</v>
      </c>
      <c r="AC2013">
        <f t="shared" si="253"/>
        <v>2027</v>
      </c>
      <c r="AD2013" t="str">
        <f t="shared" si="254"/>
        <v/>
      </c>
      <c r="AE2013" t="str" cm="1">
        <f t="array" ref="AE2013">_xlfn.SWITCH(Y2013,"Saturday","Weekend","Sunday","Weekend","Weekday")</f>
        <v>Weekday</v>
      </c>
      <c r="AF2013" t="str">
        <f t="shared" si="255"/>
        <v>No</v>
      </c>
    </row>
    <row r="2014" spans="3:32" x14ac:dyDescent="0.25">
      <c r="C2014" t="s">
        <v>3018</v>
      </c>
      <c r="D2014" t="s">
        <v>292</v>
      </c>
      <c r="E2014" t="s">
        <v>164</v>
      </c>
      <c r="F2014">
        <v>2880</v>
      </c>
      <c r="G2014" s="9">
        <v>56</v>
      </c>
      <c r="H2014">
        <v>1</v>
      </c>
      <c r="I2014" s="9">
        <f t="shared" si="248"/>
        <v>56</v>
      </c>
      <c r="X2014" s="5">
        <v>46570</v>
      </c>
      <c r="Y2014" t="str">
        <f t="shared" si="249"/>
        <v>Friday</v>
      </c>
      <c r="Z2014">
        <f t="shared" si="250"/>
        <v>2</v>
      </c>
      <c r="AA2014">
        <f t="shared" si="251"/>
        <v>7</v>
      </c>
      <c r="AB2014" t="str">
        <f t="shared" si="252"/>
        <v>July</v>
      </c>
      <c r="AC2014">
        <f t="shared" si="253"/>
        <v>2027</v>
      </c>
      <c r="AD2014" t="str">
        <f t="shared" si="254"/>
        <v/>
      </c>
      <c r="AE2014" t="str" cm="1">
        <f t="array" ref="AE2014">_xlfn.SWITCH(Y2014,"Saturday","Weekend","Sunday","Weekend","Weekday")</f>
        <v>Weekday</v>
      </c>
      <c r="AF2014" t="str">
        <f t="shared" si="255"/>
        <v>No</v>
      </c>
    </row>
    <row r="2015" spans="3:32" x14ac:dyDescent="0.25">
      <c r="C2015" t="s">
        <v>3019</v>
      </c>
      <c r="D2015" t="s">
        <v>223</v>
      </c>
      <c r="E2015" t="s">
        <v>73</v>
      </c>
      <c r="F2015">
        <v>2710</v>
      </c>
      <c r="G2015" s="9">
        <v>220</v>
      </c>
      <c r="H2015">
        <v>4</v>
      </c>
      <c r="I2015" s="9">
        <f t="shared" si="248"/>
        <v>880</v>
      </c>
      <c r="X2015" s="5">
        <v>46571</v>
      </c>
      <c r="Y2015" t="str">
        <f t="shared" si="249"/>
        <v>Saturday</v>
      </c>
      <c r="Z2015">
        <f t="shared" si="250"/>
        <v>3</v>
      </c>
      <c r="AA2015">
        <f t="shared" si="251"/>
        <v>7</v>
      </c>
      <c r="AB2015" t="str">
        <f t="shared" si="252"/>
        <v>July</v>
      </c>
      <c r="AC2015">
        <f t="shared" si="253"/>
        <v>2027</v>
      </c>
      <c r="AD2015" t="str">
        <f t="shared" si="254"/>
        <v/>
      </c>
      <c r="AE2015" t="str" cm="1">
        <f t="array" ref="AE2015">_xlfn.SWITCH(Y2015,"Saturday","Weekend","Sunday","Weekend","Weekday")</f>
        <v>Weekend</v>
      </c>
      <c r="AF2015" t="str">
        <f t="shared" si="255"/>
        <v>Yes</v>
      </c>
    </row>
    <row r="2016" spans="3:32" x14ac:dyDescent="0.25">
      <c r="C2016" t="s">
        <v>3020</v>
      </c>
      <c r="D2016" t="s">
        <v>190</v>
      </c>
      <c r="E2016" t="s">
        <v>177</v>
      </c>
      <c r="F2016">
        <v>2920</v>
      </c>
      <c r="G2016" s="9">
        <v>6600</v>
      </c>
      <c r="H2016">
        <v>9</v>
      </c>
      <c r="I2016" s="9">
        <f t="shared" si="248"/>
        <v>59400</v>
      </c>
      <c r="X2016" s="5">
        <v>46572</v>
      </c>
      <c r="Y2016" t="str">
        <f t="shared" si="249"/>
        <v>Sunday</v>
      </c>
      <c r="Z2016">
        <f t="shared" si="250"/>
        <v>4</v>
      </c>
      <c r="AA2016">
        <f t="shared" si="251"/>
        <v>7</v>
      </c>
      <c r="AB2016" t="str">
        <f t="shared" si="252"/>
        <v>July</v>
      </c>
      <c r="AC2016">
        <f t="shared" si="253"/>
        <v>2027</v>
      </c>
      <c r="AD2016" t="str">
        <f t="shared" si="254"/>
        <v/>
      </c>
      <c r="AE2016" t="str" cm="1">
        <f t="array" ref="AE2016">_xlfn.SWITCH(Y2016,"Saturday","Weekend","Sunday","Weekend","Weekday")</f>
        <v>Weekend</v>
      </c>
      <c r="AF2016" t="str">
        <f t="shared" si="255"/>
        <v>Yes</v>
      </c>
    </row>
    <row r="2017" spans="3:32" x14ac:dyDescent="0.25">
      <c r="C2017" t="s">
        <v>3021</v>
      </c>
      <c r="D2017" t="s">
        <v>259</v>
      </c>
      <c r="E2017" t="s">
        <v>170</v>
      </c>
      <c r="F2017">
        <v>2790</v>
      </c>
      <c r="G2017" s="9">
        <v>2300</v>
      </c>
      <c r="H2017">
        <v>1</v>
      </c>
      <c r="I2017" s="9">
        <f t="shared" si="248"/>
        <v>2300</v>
      </c>
      <c r="X2017" s="5">
        <v>46573</v>
      </c>
      <c r="Y2017" t="str">
        <f t="shared" si="249"/>
        <v>Monday</v>
      </c>
      <c r="Z2017">
        <f t="shared" si="250"/>
        <v>5</v>
      </c>
      <c r="AA2017">
        <f t="shared" si="251"/>
        <v>7</v>
      </c>
      <c r="AB2017" t="str">
        <f t="shared" si="252"/>
        <v>July</v>
      </c>
      <c r="AC2017">
        <f t="shared" si="253"/>
        <v>2027</v>
      </c>
      <c r="AD2017" t="str">
        <f t="shared" si="254"/>
        <v>Independence Day</v>
      </c>
      <c r="AE2017" t="str" cm="1">
        <f t="array" ref="AE2017">_xlfn.SWITCH(Y2017,"Saturday","Weekend","Sunday","Weekend","Weekday")</f>
        <v>Weekday</v>
      </c>
      <c r="AF2017" t="str">
        <f t="shared" si="255"/>
        <v>Yes</v>
      </c>
    </row>
    <row r="2018" spans="3:32" x14ac:dyDescent="0.25">
      <c r="C2018" t="s">
        <v>3022</v>
      </c>
      <c r="D2018" t="s">
        <v>379</v>
      </c>
      <c r="E2018" t="s">
        <v>47</v>
      </c>
      <c r="F2018">
        <v>2840</v>
      </c>
      <c r="G2018" s="9">
        <v>4500</v>
      </c>
      <c r="H2018">
        <v>1</v>
      </c>
      <c r="I2018" s="9">
        <f t="shared" si="248"/>
        <v>4500</v>
      </c>
      <c r="X2018" s="5">
        <v>46574</v>
      </c>
      <c r="Y2018" t="str">
        <f t="shared" si="249"/>
        <v>Tuesday</v>
      </c>
      <c r="Z2018">
        <f t="shared" si="250"/>
        <v>6</v>
      </c>
      <c r="AA2018">
        <f t="shared" si="251"/>
        <v>7</v>
      </c>
      <c r="AB2018" t="str">
        <f t="shared" si="252"/>
        <v>July</v>
      </c>
      <c r="AC2018">
        <f t="shared" si="253"/>
        <v>2027</v>
      </c>
      <c r="AD2018" t="str">
        <f t="shared" si="254"/>
        <v/>
      </c>
      <c r="AE2018" t="str" cm="1">
        <f t="array" ref="AE2018">_xlfn.SWITCH(Y2018,"Saturday","Weekend","Sunday","Weekend","Weekday")</f>
        <v>Weekday</v>
      </c>
      <c r="AF2018" t="str">
        <f t="shared" si="255"/>
        <v>No</v>
      </c>
    </row>
    <row r="2019" spans="3:32" x14ac:dyDescent="0.25">
      <c r="C2019" t="s">
        <v>3023</v>
      </c>
      <c r="D2019" t="s">
        <v>400</v>
      </c>
      <c r="E2019" t="s">
        <v>144</v>
      </c>
      <c r="F2019">
        <v>2710</v>
      </c>
      <c r="G2019" s="9">
        <v>7600</v>
      </c>
      <c r="H2019">
        <v>8</v>
      </c>
      <c r="I2019" s="9">
        <f t="shared" si="248"/>
        <v>60800</v>
      </c>
      <c r="X2019" s="5">
        <v>46575</v>
      </c>
      <c r="Y2019" t="str">
        <f t="shared" si="249"/>
        <v>Wednesday</v>
      </c>
      <c r="Z2019">
        <f t="shared" si="250"/>
        <v>7</v>
      </c>
      <c r="AA2019">
        <f t="shared" si="251"/>
        <v>7</v>
      </c>
      <c r="AB2019" t="str">
        <f t="shared" si="252"/>
        <v>July</v>
      </c>
      <c r="AC2019">
        <f t="shared" si="253"/>
        <v>2027</v>
      </c>
      <c r="AD2019" t="str">
        <f t="shared" si="254"/>
        <v/>
      </c>
      <c r="AE2019" t="str" cm="1">
        <f t="array" ref="AE2019">_xlfn.SWITCH(Y2019,"Saturday","Weekend","Sunday","Weekend","Weekday")</f>
        <v>Weekday</v>
      </c>
      <c r="AF2019" t="str">
        <f t="shared" si="255"/>
        <v>No</v>
      </c>
    </row>
    <row r="2020" spans="3:32" x14ac:dyDescent="0.25">
      <c r="C2020" t="s">
        <v>3024</v>
      </c>
      <c r="D2020" t="s">
        <v>365</v>
      </c>
      <c r="E2020" t="s">
        <v>111</v>
      </c>
      <c r="F2020">
        <v>2780</v>
      </c>
      <c r="G2020" s="9">
        <v>51</v>
      </c>
      <c r="H2020">
        <v>9</v>
      </c>
      <c r="I2020" s="9">
        <f t="shared" si="248"/>
        <v>459</v>
      </c>
      <c r="X2020" s="5">
        <v>46576</v>
      </c>
      <c r="Y2020" t="str">
        <f t="shared" si="249"/>
        <v>Thursday</v>
      </c>
      <c r="Z2020">
        <f t="shared" si="250"/>
        <v>8</v>
      </c>
      <c r="AA2020">
        <f t="shared" si="251"/>
        <v>7</v>
      </c>
      <c r="AB2020" t="str">
        <f t="shared" si="252"/>
        <v>July</v>
      </c>
      <c r="AC2020">
        <f t="shared" si="253"/>
        <v>2027</v>
      </c>
      <c r="AD2020" t="str">
        <f t="shared" si="254"/>
        <v/>
      </c>
      <c r="AE2020" t="str" cm="1">
        <f t="array" ref="AE2020">_xlfn.SWITCH(Y2020,"Saturday","Weekend","Sunday","Weekend","Weekday")</f>
        <v>Weekday</v>
      </c>
      <c r="AF2020" t="str">
        <f t="shared" si="255"/>
        <v>No</v>
      </c>
    </row>
    <row r="2021" spans="3:32" x14ac:dyDescent="0.25">
      <c r="C2021" t="s">
        <v>3025</v>
      </c>
      <c r="D2021" t="s">
        <v>216</v>
      </c>
      <c r="E2021" t="s">
        <v>34</v>
      </c>
      <c r="F2021">
        <v>2710</v>
      </c>
      <c r="G2021" s="9">
        <v>3600</v>
      </c>
      <c r="H2021">
        <v>3</v>
      </c>
      <c r="I2021" s="9">
        <f t="shared" si="248"/>
        <v>10800</v>
      </c>
      <c r="X2021" s="5">
        <v>46577</v>
      </c>
      <c r="Y2021" t="str">
        <f t="shared" si="249"/>
        <v>Friday</v>
      </c>
      <c r="Z2021">
        <f t="shared" si="250"/>
        <v>9</v>
      </c>
      <c r="AA2021">
        <f t="shared" si="251"/>
        <v>7</v>
      </c>
      <c r="AB2021" t="str">
        <f t="shared" si="252"/>
        <v>July</v>
      </c>
      <c r="AC2021">
        <f t="shared" si="253"/>
        <v>2027</v>
      </c>
      <c r="AD2021" t="str">
        <f t="shared" si="254"/>
        <v/>
      </c>
      <c r="AE2021" t="str" cm="1">
        <f t="array" ref="AE2021">_xlfn.SWITCH(Y2021,"Saturday","Weekend","Sunday","Weekend","Weekday")</f>
        <v>Weekday</v>
      </c>
      <c r="AF2021" t="str">
        <f t="shared" si="255"/>
        <v>No</v>
      </c>
    </row>
    <row r="2022" spans="3:32" x14ac:dyDescent="0.25">
      <c r="C2022" t="s">
        <v>3026</v>
      </c>
      <c r="D2022" t="s">
        <v>412</v>
      </c>
      <c r="E2022" t="s">
        <v>118</v>
      </c>
      <c r="F2022">
        <v>2880</v>
      </c>
      <c r="G2022" s="9">
        <v>190</v>
      </c>
      <c r="H2022">
        <v>1</v>
      </c>
      <c r="I2022" s="9">
        <f t="shared" si="248"/>
        <v>190</v>
      </c>
      <c r="X2022" s="5">
        <v>46578</v>
      </c>
      <c r="Y2022" t="str">
        <f t="shared" si="249"/>
        <v>Saturday</v>
      </c>
      <c r="Z2022">
        <f t="shared" si="250"/>
        <v>10</v>
      </c>
      <c r="AA2022">
        <f t="shared" si="251"/>
        <v>7</v>
      </c>
      <c r="AB2022" t="str">
        <f t="shared" si="252"/>
        <v>July</v>
      </c>
      <c r="AC2022">
        <f t="shared" si="253"/>
        <v>2027</v>
      </c>
      <c r="AD2022" t="str">
        <f t="shared" si="254"/>
        <v/>
      </c>
      <c r="AE2022" t="str" cm="1">
        <f t="array" ref="AE2022">_xlfn.SWITCH(Y2022,"Saturday","Weekend","Sunday","Weekend","Weekday")</f>
        <v>Weekend</v>
      </c>
      <c r="AF2022" t="str">
        <f t="shared" si="255"/>
        <v>Yes</v>
      </c>
    </row>
    <row r="2023" spans="3:32" x14ac:dyDescent="0.25">
      <c r="C2023" t="s">
        <v>3027</v>
      </c>
      <c r="D2023" t="s">
        <v>439</v>
      </c>
      <c r="E2023" t="s">
        <v>92</v>
      </c>
      <c r="F2023">
        <v>2850</v>
      </c>
      <c r="G2023" s="9">
        <v>37</v>
      </c>
      <c r="H2023">
        <v>10</v>
      </c>
      <c r="I2023" s="9">
        <f t="shared" si="248"/>
        <v>370</v>
      </c>
      <c r="X2023" s="5">
        <v>46579</v>
      </c>
      <c r="Y2023" t="str">
        <f t="shared" si="249"/>
        <v>Sunday</v>
      </c>
      <c r="Z2023">
        <f t="shared" si="250"/>
        <v>11</v>
      </c>
      <c r="AA2023">
        <f t="shared" si="251"/>
        <v>7</v>
      </c>
      <c r="AB2023" t="str">
        <f t="shared" si="252"/>
        <v>July</v>
      </c>
      <c r="AC2023">
        <f t="shared" si="253"/>
        <v>2027</v>
      </c>
      <c r="AD2023" t="str">
        <f t="shared" si="254"/>
        <v/>
      </c>
      <c r="AE2023" t="str" cm="1">
        <f t="array" ref="AE2023">_xlfn.SWITCH(Y2023,"Saturday","Weekend","Sunday","Weekend","Weekday")</f>
        <v>Weekend</v>
      </c>
      <c r="AF2023" t="str">
        <f t="shared" si="255"/>
        <v>Yes</v>
      </c>
    </row>
    <row r="2024" spans="3:32" x14ac:dyDescent="0.25">
      <c r="C2024" t="s">
        <v>3028</v>
      </c>
      <c r="D2024" t="s">
        <v>270</v>
      </c>
      <c r="E2024" t="s">
        <v>149</v>
      </c>
      <c r="F2024">
        <v>2870</v>
      </c>
      <c r="G2024" s="9">
        <v>92</v>
      </c>
      <c r="H2024">
        <v>1</v>
      </c>
      <c r="I2024" s="9">
        <f t="shared" si="248"/>
        <v>92</v>
      </c>
      <c r="X2024" s="5">
        <v>46580</v>
      </c>
      <c r="Y2024" t="str">
        <f t="shared" si="249"/>
        <v>Monday</v>
      </c>
      <c r="Z2024">
        <f t="shared" si="250"/>
        <v>12</v>
      </c>
      <c r="AA2024">
        <f t="shared" si="251"/>
        <v>7</v>
      </c>
      <c r="AB2024" t="str">
        <f t="shared" si="252"/>
        <v>July</v>
      </c>
      <c r="AC2024">
        <f t="shared" si="253"/>
        <v>2027</v>
      </c>
      <c r="AD2024" t="str">
        <f t="shared" si="254"/>
        <v/>
      </c>
      <c r="AE2024" t="str" cm="1">
        <f t="array" ref="AE2024">_xlfn.SWITCH(Y2024,"Saturday","Weekend","Sunday","Weekend","Weekday")</f>
        <v>Weekday</v>
      </c>
      <c r="AF2024" t="str">
        <f t="shared" si="255"/>
        <v>No</v>
      </c>
    </row>
    <row r="2025" spans="3:32" x14ac:dyDescent="0.25">
      <c r="C2025" t="s">
        <v>3029</v>
      </c>
      <c r="D2025" t="s">
        <v>298</v>
      </c>
      <c r="E2025" t="s">
        <v>144</v>
      </c>
      <c r="F2025">
        <v>2760</v>
      </c>
      <c r="G2025" s="9">
        <v>3900</v>
      </c>
      <c r="H2025">
        <v>1</v>
      </c>
      <c r="I2025" s="9">
        <f t="shared" si="248"/>
        <v>3900</v>
      </c>
      <c r="X2025" s="5">
        <v>46581</v>
      </c>
      <c r="Y2025" t="str">
        <f t="shared" si="249"/>
        <v>Tuesday</v>
      </c>
      <c r="Z2025">
        <f t="shared" si="250"/>
        <v>13</v>
      </c>
      <c r="AA2025">
        <f t="shared" si="251"/>
        <v>7</v>
      </c>
      <c r="AB2025" t="str">
        <f t="shared" si="252"/>
        <v>July</v>
      </c>
      <c r="AC2025">
        <f t="shared" si="253"/>
        <v>2027</v>
      </c>
      <c r="AD2025" t="str">
        <f t="shared" si="254"/>
        <v/>
      </c>
      <c r="AE2025" t="str" cm="1">
        <f t="array" ref="AE2025">_xlfn.SWITCH(Y2025,"Saturday","Weekend","Sunday","Weekend","Weekday")</f>
        <v>Weekday</v>
      </c>
      <c r="AF2025" t="str">
        <f t="shared" si="255"/>
        <v>No</v>
      </c>
    </row>
    <row r="2026" spans="3:32" x14ac:dyDescent="0.25">
      <c r="C2026" t="s">
        <v>3030</v>
      </c>
      <c r="D2026" t="s">
        <v>343</v>
      </c>
      <c r="E2026" t="s">
        <v>33</v>
      </c>
      <c r="F2026">
        <v>2860</v>
      </c>
      <c r="G2026" s="9">
        <v>3500</v>
      </c>
      <c r="H2026">
        <v>1</v>
      </c>
      <c r="I2026" s="9">
        <f t="shared" si="248"/>
        <v>3500</v>
      </c>
      <c r="X2026" s="5">
        <v>46582</v>
      </c>
      <c r="Y2026" t="str">
        <f t="shared" si="249"/>
        <v>Wednesday</v>
      </c>
      <c r="Z2026">
        <f t="shared" si="250"/>
        <v>14</v>
      </c>
      <c r="AA2026">
        <f t="shared" si="251"/>
        <v>7</v>
      </c>
      <c r="AB2026" t="str">
        <f t="shared" si="252"/>
        <v>July</v>
      </c>
      <c r="AC2026">
        <f t="shared" si="253"/>
        <v>2027</v>
      </c>
      <c r="AD2026" t="str">
        <f t="shared" si="254"/>
        <v/>
      </c>
      <c r="AE2026" t="str" cm="1">
        <f t="array" ref="AE2026">_xlfn.SWITCH(Y2026,"Saturday","Weekend","Sunday","Weekend","Weekday")</f>
        <v>Weekday</v>
      </c>
      <c r="AF2026" t="str">
        <f t="shared" si="255"/>
        <v>No</v>
      </c>
    </row>
    <row r="2027" spans="3:32" x14ac:dyDescent="0.25">
      <c r="C2027" t="s">
        <v>3031</v>
      </c>
      <c r="D2027" t="s">
        <v>396</v>
      </c>
      <c r="E2027" t="s">
        <v>42</v>
      </c>
      <c r="F2027">
        <v>2920</v>
      </c>
      <c r="G2027" s="9">
        <v>74</v>
      </c>
      <c r="H2027">
        <v>2</v>
      </c>
      <c r="I2027" s="9">
        <f t="shared" si="248"/>
        <v>148</v>
      </c>
      <c r="X2027" s="5">
        <v>46583</v>
      </c>
      <c r="Y2027" t="str">
        <f t="shared" si="249"/>
        <v>Thursday</v>
      </c>
      <c r="Z2027">
        <f t="shared" si="250"/>
        <v>15</v>
      </c>
      <c r="AA2027">
        <f t="shared" si="251"/>
        <v>7</v>
      </c>
      <c r="AB2027" t="str">
        <f t="shared" si="252"/>
        <v>July</v>
      </c>
      <c r="AC2027">
        <f t="shared" si="253"/>
        <v>2027</v>
      </c>
      <c r="AD2027" t="str">
        <f t="shared" si="254"/>
        <v/>
      </c>
      <c r="AE2027" t="str" cm="1">
        <f t="array" ref="AE2027">_xlfn.SWITCH(Y2027,"Saturday","Weekend","Sunday","Weekend","Weekday")</f>
        <v>Weekday</v>
      </c>
      <c r="AF2027" t="str">
        <f t="shared" si="255"/>
        <v>No</v>
      </c>
    </row>
    <row r="2028" spans="3:32" x14ac:dyDescent="0.25">
      <c r="C2028" t="s">
        <v>3032</v>
      </c>
      <c r="D2028" t="s">
        <v>254</v>
      </c>
      <c r="E2028" t="s">
        <v>159</v>
      </c>
      <c r="F2028">
        <v>2860</v>
      </c>
      <c r="G2028" s="9">
        <v>6700</v>
      </c>
      <c r="H2028">
        <v>1</v>
      </c>
      <c r="I2028" s="9">
        <f t="shared" si="248"/>
        <v>6700</v>
      </c>
      <c r="X2028" s="5">
        <v>46584</v>
      </c>
      <c r="Y2028" t="str">
        <f t="shared" si="249"/>
        <v>Friday</v>
      </c>
      <c r="Z2028">
        <f t="shared" si="250"/>
        <v>16</v>
      </c>
      <c r="AA2028">
        <f t="shared" si="251"/>
        <v>7</v>
      </c>
      <c r="AB2028" t="str">
        <f t="shared" si="252"/>
        <v>July</v>
      </c>
      <c r="AC2028">
        <f t="shared" si="253"/>
        <v>2027</v>
      </c>
      <c r="AD2028" t="str">
        <f t="shared" si="254"/>
        <v/>
      </c>
      <c r="AE2028" t="str" cm="1">
        <f t="array" ref="AE2028">_xlfn.SWITCH(Y2028,"Saturday","Weekend","Sunday","Weekend","Weekday")</f>
        <v>Weekday</v>
      </c>
      <c r="AF2028" t="str">
        <f t="shared" si="255"/>
        <v>No</v>
      </c>
    </row>
    <row r="2029" spans="3:32" x14ac:dyDescent="0.25">
      <c r="C2029" t="s">
        <v>3033</v>
      </c>
      <c r="D2029" t="s">
        <v>220</v>
      </c>
      <c r="E2029" t="s">
        <v>123</v>
      </c>
      <c r="F2029">
        <v>2790</v>
      </c>
      <c r="G2029" s="9">
        <v>150</v>
      </c>
      <c r="H2029">
        <v>7</v>
      </c>
      <c r="I2029" s="9">
        <f t="shared" si="248"/>
        <v>1050</v>
      </c>
      <c r="X2029" s="5">
        <v>46585</v>
      </c>
      <c r="Y2029" t="str">
        <f t="shared" si="249"/>
        <v>Saturday</v>
      </c>
      <c r="Z2029">
        <f t="shared" si="250"/>
        <v>17</v>
      </c>
      <c r="AA2029">
        <f t="shared" si="251"/>
        <v>7</v>
      </c>
      <c r="AB2029" t="str">
        <f t="shared" si="252"/>
        <v>July</v>
      </c>
      <c r="AC2029">
        <f t="shared" si="253"/>
        <v>2027</v>
      </c>
      <c r="AD2029" t="str">
        <f t="shared" si="254"/>
        <v/>
      </c>
      <c r="AE2029" t="str" cm="1">
        <f t="array" ref="AE2029">_xlfn.SWITCH(Y2029,"Saturday","Weekend","Sunday","Weekend","Weekday")</f>
        <v>Weekend</v>
      </c>
      <c r="AF2029" t="str">
        <f t="shared" si="255"/>
        <v>Yes</v>
      </c>
    </row>
    <row r="2030" spans="3:32" x14ac:dyDescent="0.25">
      <c r="C2030" t="s">
        <v>3034</v>
      </c>
      <c r="D2030" t="s">
        <v>331</v>
      </c>
      <c r="E2030" t="s">
        <v>158</v>
      </c>
      <c r="F2030">
        <v>2790</v>
      </c>
      <c r="G2030" s="9">
        <v>940</v>
      </c>
      <c r="H2030">
        <v>5</v>
      </c>
      <c r="I2030" s="9">
        <f t="shared" si="248"/>
        <v>4700</v>
      </c>
      <c r="X2030" s="5">
        <v>46586</v>
      </c>
      <c r="Y2030" t="str">
        <f t="shared" si="249"/>
        <v>Sunday</v>
      </c>
      <c r="Z2030">
        <f t="shared" si="250"/>
        <v>18</v>
      </c>
      <c r="AA2030">
        <f t="shared" si="251"/>
        <v>7</v>
      </c>
      <c r="AB2030" t="str">
        <f t="shared" si="252"/>
        <v>July</v>
      </c>
      <c r="AC2030">
        <f t="shared" si="253"/>
        <v>2027</v>
      </c>
      <c r="AD2030" t="str">
        <f t="shared" si="254"/>
        <v/>
      </c>
      <c r="AE2030" t="str" cm="1">
        <f t="array" ref="AE2030">_xlfn.SWITCH(Y2030,"Saturday","Weekend","Sunday","Weekend","Weekday")</f>
        <v>Weekend</v>
      </c>
      <c r="AF2030" t="str">
        <f t="shared" si="255"/>
        <v>Yes</v>
      </c>
    </row>
    <row r="2031" spans="3:32" x14ac:dyDescent="0.25">
      <c r="C2031" t="s">
        <v>3035</v>
      </c>
      <c r="D2031" t="s">
        <v>283</v>
      </c>
      <c r="E2031" t="s">
        <v>126</v>
      </c>
      <c r="F2031">
        <v>2800</v>
      </c>
      <c r="G2031" s="9">
        <v>67</v>
      </c>
      <c r="H2031">
        <v>1</v>
      </c>
      <c r="I2031" s="9">
        <f t="shared" si="248"/>
        <v>67</v>
      </c>
      <c r="X2031" s="5">
        <v>46587</v>
      </c>
      <c r="Y2031" t="str">
        <f t="shared" si="249"/>
        <v>Monday</v>
      </c>
      <c r="Z2031">
        <f t="shared" si="250"/>
        <v>19</v>
      </c>
      <c r="AA2031">
        <f t="shared" si="251"/>
        <v>7</v>
      </c>
      <c r="AB2031" t="str">
        <f t="shared" si="252"/>
        <v>July</v>
      </c>
      <c r="AC2031">
        <f t="shared" si="253"/>
        <v>2027</v>
      </c>
      <c r="AD2031" t="str">
        <f t="shared" si="254"/>
        <v/>
      </c>
      <c r="AE2031" t="str" cm="1">
        <f t="array" ref="AE2031">_xlfn.SWITCH(Y2031,"Saturday","Weekend","Sunday","Weekend","Weekday")</f>
        <v>Weekday</v>
      </c>
      <c r="AF2031" t="str">
        <f t="shared" si="255"/>
        <v>No</v>
      </c>
    </row>
    <row r="2032" spans="3:32" x14ac:dyDescent="0.25">
      <c r="C2032" t="s">
        <v>3036</v>
      </c>
      <c r="D2032" t="s">
        <v>202</v>
      </c>
      <c r="E2032" t="s">
        <v>72</v>
      </c>
      <c r="F2032">
        <v>2820</v>
      </c>
      <c r="G2032" s="9">
        <v>130</v>
      </c>
      <c r="H2032">
        <v>8</v>
      </c>
      <c r="I2032" s="9">
        <f t="shared" si="248"/>
        <v>1040</v>
      </c>
      <c r="X2032" s="5">
        <v>46588</v>
      </c>
      <c r="Y2032" t="str">
        <f t="shared" si="249"/>
        <v>Tuesday</v>
      </c>
      <c r="Z2032">
        <f t="shared" si="250"/>
        <v>20</v>
      </c>
      <c r="AA2032">
        <f t="shared" si="251"/>
        <v>7</v>
      </c>
      <c r="AB2032" t="str">
        <f t="shared" si="252"/>
        <v>July</v>
      </c>
      <c r="AC2032">
        <f t="shared" si="253"/>
        <v>2027</v>
      </c>
      <c r="AD2032" t="str">
        <f t="shared" si="254"/>
        <v/>
      </c>
      <c r="AE2032" t="str" cm="1">
        <f t="array" ref="AE2032">_xlfn.SWITCH(Y2032,"Saturday","Weekend","Sunday","Weekend","Weekday")</f>
        <v>Weekday</v>
      </c>
      <c r="AF2032" t="str">
        <f t="shared" si="255"/>
        <v>No</v>
      </c>
    </row>
    <row r="2033" spans="3:32" x14ac:dyDescent="0.25">
      <c r="C2033" t="s">
        <v>3037</v>
      </c>
      <c r="D2033" t="s">
        <v>350</v>
      </c>
      <c r="E2033" t="s">
        <v>93</v>
      </c>
      <c r="F2033">
        <v>2790</v>
      </c>
      <c r="G2033" s="9">
        <v>1200</v>
      </c>
      <c r="H2033">
        <v>1</v>
      </c>
      <c r="I2033" s="9">
        <f t="shared" si="248"/>
        <v>1200</v>
      </c>
      <c r="X2033" s="5">
        <v>46589</v>
      </c>
      <c r="Y2033" t="str">
        <f t="shared" si="249"/>
        <v>Wednesday</v>
      </c>
      <c r="Z2033">
        <f t="shared" si="250"/>
        <v>21</v>
      </c>
      <c r="AA2033">
        <f t="shared" si="251"/>
        <v>7</v>
      </c>
      <c r="AB2033" t="str">
        <f t="shared" si="252"/>
        <v>July</v>
      </c>
      <c r="AC2033">
        <f t="shared" si="253"/>
        <v>2027</v>
      </c>
      <c r="AD2033" t="str">
        <f t="shared" si="254"/>
        <v/>
      </c>
      <c r="AE2033" t="str" cm="1">
        <f t="array" ref="AE2033">_xlfn.SWITCH(Y2033,"Saturday","Weekend","Sunday","Weekend","Weekday")</f>
        <v>Weekday</v>
      </c>
      <c r="AF2033" t="str">
        <f t="shared" si="255"/>
        <v>No</v>
      </c>
    </row>
    <row r="2034" spans="3:32" x14ac:dyDescent="0.25">
      <c r="C2034" t="s">
        <v>3038</v>
      </c>
      <c r="D2034" t="s">
        <v>356</v>
      </c>
      <c r="E2034" t="s">
        <v>111</v>
      </c>
      <c r="F2034">
        <v>2790</v>
      </c>
      <c r="G2034" s="9">
        <v>400</v>
      </c>
      <c r="H2034">
        <v>3</v>
      </c>
      <c r="I2034" s="9">
        <f t="shared" si="248"/>
        <v>1200</v>
      </c>
      <c r="X2034" s="5">
        <v>46590</v>
      </c>
      <c r="Y2034" t="str">
        <f t="shared" si="249"/>
        <v>Thursday</v>
      </c>
      <c r="Z2034">
        <f t="shared" si="250"/>
        <v>22</v>
      </c>
      <c r="AA2034">
        <f t="shared" si="251"/>
        <v>7</v>
      </c>
      <c r="AB2034" t="str">
        <f t="shared" si="252"/>
        <v>July</v>
      </c>
      <c r="AC2034">
        <f t="shared" si="253"/>
        <v>2027</v>
      </c>
      <c r="AD2034" t="str">
        <f t="shared" si="254"/>
        <v/>
      </c>
      <c r="AE2034" t="str" cm="1">
        <f t="array" ref="AE2034">_xlfn.SWITCH(Y2034,"Saturday","Weekend","Sunday","Weekend","Weekday")</f>
        <v>Weekday</v>
      </c>
      <c r="AF2034" t="str">
        <f t="shared" si="255"/>
        <v>No</v>
      </c>
    </row>
    <row r="2035" spans="3:32" x14ac:dyDescent="0.25">
      <c r="C2035" t="s">
        <v>3039</v>
      </c>
      <c r="D2035" t="s">
        <v>332</v>
      </c>
      <c r="E2035" t="s">
        <v>169</v>
      </c>
      <c r="F2035">
        <v>2920</v>
      </c>
      <c r="G2035" s="9">
        <v>9800</v>
      </c>
      <c r="H2035">
        <v>1</v>
      </c>
      <c r="I2035" s="9">
        <f t="shared" si="248"/>
        <v>9800</v>
      </c>
      <c r="X2035" s="5">
        <v>46591</v>
      </c>
      <c r="Y2035" t="str">
        <f t="shared" si="249"/>
        <v>Friday</v>
      </c>
      <c r="Z2035">
        <f t="shared" si="250"/>
        <v>23</v>
      </c>
      <c r="AA2035">
        <f t="shared" si="251"/>
        <v>7</v>
      </c>
      <c r="AB2035" t="str">
        <f t="shared" si="252"/>
        <v>July</v>
      </c>
      <c r="AC2035">
        <f t="shared" si="253"/>
        <v>2027</v>
      </c>
      <c r="AD2035" t="str">
        <f t="shared" si="254"/>
        <v/>
      </c>
      <c r="AE2035" t="str" cm="1">
        <f t="array" ref="AE2035">_xlfn.SWITCH(Y2035,"Saturday","Weekend","Sunday","Weekend","Weekday")</f>
        <v>Weekday</v>
      </c>
      <c r="AF2035" t="str">
        <f t="shared" si="255"/>
        <v>No</v>
      </c>
    </row>
    <row r="2036" spans="3:32" x14ac:dyDescent="0.25">
      <c r="C2036" t="s">
        <v>3040</v>
      </c>
      <c r="D2036" t="s">
        <v>296</v>
      </c>
      <c r="E2036" t="s">
        <v>137</v>
      </c>
      <c r="F2036">
        <v>2880</v>
      </c>
      <c r="G2036" s="9">
        <v>320</v>
      </c>
      <c r="H2036">
        <v>5</v>
      </c>
      <c r="I2036" s="9">
        <f t="shared" si="248"/>
        <v>1600</v>
      </c>
      <c r="X2036" s="5">
        <v>46592</v>
      </c>
      <c r="Y2036" t="str">
        <f t="shared" si="249"/>
        <v>Saturday</v>
      </c>
      <c r="Z2036">
        <f t="shared" si="250"/>
        <v>24</v>
      </c>
      <c r="AA2036">
        <f t="shared" si="251"/>
        <v>7</v>
      </c>
      <c r="AB2036" t="str">
        <f t="shared" si="252"/>
        <v>July</v>
      </c>
      <c r="AC2036">
        <f t="shared" si="253"/>
        <v>2027</v>
      </c>
      <c r="AD2036" t="str">
        <f t="shared" si="254"/>
        <v/>
      </c>
      <c r="AE2036" t="str" cm="1">
        <f t="array" ref="AE2036">_xlfn.SWITCH(Y2036,"Saturday","Weekend","Sunday","Weekend","Weekday")</f>
        <v>Weekend</v>
      </c>
      <c r="AF2036" t="str">
        <f t="shared" si="255"/>
        <v>Yes</v>
      </c>
    </row>
    <row r="2037" spans="3:32" x14ac:dyDescent="0.25">
      <c r="C2037" t="s">
        <v>3041</v>
      </c>
      <c r="D2037" t="s">
        <v>289</v>
      </c>
      <c r="E2037" t="s">
        <v>40</v>
      </c>
      <c r="F2037">
        <v>2880</v>
      </c>
      <c r="G2037" s="9">
        <v>1800</v>
      </c>
      <c r="H2037">
        <v>1</v>
      </c>
      <c r="I2037" s="9">
        <f t="shared" si="248"/>
        <v>1800</v>
      </c>
      <c r="X2037" s="5">
        <v>46593</v>
      </c>
      <c r="Y2037" t="str">
        <f t="shared" si="249"/>
        <v>Sunday</v>
      </c>
      <c r="Z2037">
        <f t="shared" si="250"/>
        <v>25</v>
      </c>
      <c r="AA2037">
        <f t="shared" si="251"/>
        <v>7</v>
      </c>
      <c r="AB2037" t="str">
        <f t="shared" si="252"/>
        <v>July</v>
      </c>
      <c r="AC2037">
        <f t="shared" si="253"/>
        <v>2027</v>
      </c>
      <c r="AD2037" t="str">
        <f t="shared" si="254"/>
        <v/>
      </c>
      <c r="AE2037" t="str" cm="1">
        <f t="array" ref="AE2037">_xlfn.SWITCH(Y2037,"Saturday","Weekend","Sunday","Weekend","Weekday")</f>
        <v>Weekend</v>
      </c>
      <c r="AF2037" t="str">
        <f t="shared" si="255"/>
        <v>Yes</v>
      </c>
    </row>
    <row r="2038" spans="3:32" x14ac:dyDescent="0.25">
      <c r="C2038" t="s">
        <v>3042</v>
      </c>
      <c r="D2038" t="s">
        <v>436</v>
      </c>
      <c r="E2038" t="s">
        <v>143</v>
      </c>
      <c r="F2038">
        <v>2980</v>
      </c>
      <c r="G2038" s="9">
        <v>19</v>
      </c>
      <c r="H2038">
        <v>2</v>
      </c>
      <c r="I2038" s="9">
        <f t="shared" si="248"/>
        <v>38</v>
      </c>
      <c r="X2038" s="5">
        <v>46594</v>
      </c>
      <c r="Y2038" t="str">
        <f t="shared" si="249"/>
        <v>Monday</v>
      </c>
      <c r="Z2038">
        <f t="shared" si="250"/>
        <v>26</v>
      </c>
      <c r="AA2038">
        <f t="shared" si="251"/>
        <v>7</v>
      </c>
      <c r="AB2038" t="str">
        <f t="shared" si="252"/>
        <v>July</v>
      </c>
      <c r="AC2038">
        <f t="shared" si="253"/>
        <v>2027</v>
      </c>
      <c r="AD2038" t="str">
        <f t="shared" si="254"/>
        <v/>
      </c>
      <c r="AE2038" t="str" cm="1">
        <f t="array" ref="AE2038">_xlfn.SWITCH(Y2038,"Saturday","Weekend","Sunday","Weekend","Weekday")</f>
        <v>Weekday</v>
      </c>
      <c r="AF2038" t="str">
        <f t="shared" si="255"/>
        <v>No</v>
      </c>
    </row>
    <row r="2039" spans="3:32" x14ac:dyDescent="0.25">
      <c r="C2039" t="s">
        <v>3043</v>
      </c>
      <c r="D2039" t="s">
        <v>247</v>
      </c>
      <c r="E2039" t="s">
        <v>130</v>
      </c>
      <c r="F2039">
        <v>2920</v>
      </c>
      <c r="G2039" s="9">
        <v>370</v>
      </c>
      <c r="H2039">
        <v>1</v>
      </c>
      <c r="I2039" s="9">
        <f t="shared" si="248"/>
        <v>370</v>
      </c>
      <c r="X2039" s="5">
        <v>46595</v>
      </c>
      <c r="Y2039" t="str">
        <f t="shared" si="249"/>
        <v>Tuesday</v>
      </c>
      <c r="Z2039">
        <f t="shared" si="250"/>
        <v>27</v>
      </c>
      <c r="AA2039">
        <f t="shared" si="251"/>
        <v>7</v>
      </c>
      <c r="AB2039" t="str">
        <f t="shared" si="252"/>
        <v>July</v>
      </c>
      <c r="AC2039">
        <f t="shared" si="253"/>
        <v>2027</v>
      </c>
      <c r="AD2039" t="str">
        <f t="shared" si="254"/>
        <v/>
      </c>
      <c r="AE2039" t="str" cm="1">
        <f t="array" ref="AE2039">_xlfn.SWITCH(Y2039,"Saturday","Weekend","Sunday","Weekend","Weekday")</f>
        <v>Weekday</v>
      </c>
      <c r="AF2039" t="str">
        <f t="shared" si="255"/>
        <v>No</v>
      </c>
    </row>
    <row r="2040" spans="3:32" x14ac:dyDescent="0.25">
      <c r="C2040" t="s">
        <v>3044</v>
      </c>
      <c r="D2040" t="s">
        <v>225</v>
      </c>
      <c r="E2040" t="s">
        <v>121</v>
      </c>
      <c r="F2040">
        <v>2760</v>
      </c>
      <c r="G2040" s="9">
        <v>7800</v>
      </c>
      <c r="H2040">
        <v>1</v>
      </c>
      <c r="I2040" s="9">
        <f t="shared" si="248"/>
        <v>7800</v>
      </c>
      <c r="X2040" s="5">
        <v>46596</v>
      </c>
      <c r="Y2040" t="str">
        <f t="shared" si="249"/>
        <v>Wednesday</v>
      </c>
      <c r="Z2040">
        <f t="shared" si="250"/>
        <v>28</v>
      </c>
      <c r="AA2040">
        <f t="shared" si="251"/>
        <v>7</v>
      </c>
      <c r="AB2040" t="str">
        <f t="shared" si="252"/>
        <v>July</v>
      </c>
      <c r="AC2040">
        <f t="shared" si="253"/>
        <v>2027</v>
      </c>
      <c r="AD2040" t="str">
        <f t="shared" si="254"/>
        <v/>
      </c>
      <c r="AE2040" t="str" cm="1">
        <f t="array" ref="AE2040">_xlfn.SWITCH(Y2040,"Saturday","Weekend","Sunday","Weekend","Weekday")</f>
        <v>Weekday</v>
      </c>
      <c r="AF2040" t="str">
        <f t="shared" si="255"/>
        <v>No</v>
      </c>
    </row>
    <row r="2041" spans="3:32" x14ac:dyDescent="0.25">
      <c r="C2041" t="s">
        <v>3045</v>
      </c>
      <c r="D2041" t="s">
        <v>403</v>
      </c>
      <c r="E2041" t="s">
        <v>118</v>
      </c>
      <c r="F2041">
        <v>2760</v>
      </c>
      <c r="G2041" s="9">
        <v>4600</v>
      </c>
      <c r="H2041">
        <v>9</v>
      </c>
      <c r="I2041" s="9">
        <f t="shared" si="248"/>
        <v>41400</v>
      </c>
      <c r="X2041" s="5">
        <v>46597</v>
      </c>
      <c r="Y2041" t="str">
        <f t="shared" si="249"/>
        <v>Thursday</v>
      </c>
      <c r="Z2041">
        <f t="shared" si="250"/>
        <v>29</v>
      </c>
      <c r="AA2041">
        <f t="shared" si="251"/>
        <v>7</v>
      </c>
      <c r="AB2041" t="str">
        <f t="shared" si="252"/>
        <v>July</v>
      </c>
      <c r="AC2041">
        <f t="shared" si="253"/>
        <v>2027</v>
      </c>
      <c r="AD2041" t="str">
        <f t="shared" si="254"/>
        <v/>
      </c>
      <c r="AE2041" t="str" cm="1">
        <f t="array" ref="AE2041">_xlfn.SWITCH(Y2041,"Saturday","Weekend","Sunday","Weekend","Weekday")</f>
        <v>Weekday</v>
      </c>
      <c r="AF2041" t="str">
        <f t="shared" si="255"/>
        <v>No</v>
      </c>
    </row>
    <row r="2042" spans="3:32" x14ac:dyDescent="0.25">
      <c r="C2042" t="s">
        <v>3046</v>
      </c>
      <c r="D2042" t="s">
        <v>253</v>
      </c>
      <c r="E2042" t="s">
        <v>134</v>
      </c>
      <c r="F2042">
        <v>2840</v>
      </c>
      <c r="G2042" s="9">
        <v>8900</v>
      </c>
      <c r="H2042">
        <v>1</v>
      </c>
      <c r="I2042" s="9">
        <f t="shared" si="248"/>
        <v>8900</v>
      </c>
      <c r="X2042" s="5">
        <v>46598</v>
      </c>
      <c r="Y2042" t="str">
        <f t="shared" si="249"/>
        <v>Friday</v>
      </c>
      <c r="Z2042">
        <f t="shared" si="250"/>
        <v>30</v>
      </c>
      <c r="AA2042">
        <f t="shared" si="251"/>
        <v>7</v>
      </c>
      <c r="AB2042" t="str">
        <f t="shared" si="252"/>
        <v>July</v>
      </c>
      <c r="AC2042">
        <f t="shared" si="253"/>
        <v>2027</v>
      </c>
      <c r="AD2042" t="str">
        <f t="shared" si="254"/>
        <v/>
      </c>
      <c r="AE2042" t="str" cm="1">
        <f t="array" ref="AE2042">_xlfn.SWITCH(Y2042,"Saturday","Weekend","Sunday","Weekend","Weekday")</f>
        <v>Weekday</v>
      </c>
      <c r="AF2042" t="str">
        <f t="shared" si="255"/>
        <v>No</v>
      </c>
    </row>
    <row r="2043" spans="3:32" x14ac:dyDescent="0.25">
      <c r="C2043" t="s">
        <v>3047</v>
      </c>
      <c r="D2043" t="s">
        <v>186</v>
      </c>
      <c r="E2043" t="s">
        <v>64</v>
      </c>
      <c r="F2043">
        <v>2810</v>
      </c>
      <c r="G2043" s="9">
        <v>920</v>
      </c>
      <c r="H2043">
        <v>1</v>
      </c>
      <c r="I2043" s="9">
        <f t="shared" si="248"/>
        <v>920</v>
      </c>
      <c r="X2043" s="5">
        <v>46599</v>
      </c>
      <c r="Y2043" t="str">
        <f t="shared" si="249"/>
        <v>Saturday</v>
      </c>
      <c r="Z2043">
        <f t="shared" si="250"/>
        <v>31</v>
      </c>
      <c r="AA2043">
        <f t="shared" si="251"/>
        <v>7</v>
      </c>
      <c r="AB2043" t="str">
        <f t="shared" si="252"/>
        <v>July</v>
      </c>
      <c r="AC2043">
        <f t="shared" si="253"/>
        <v>2027</v>
      </c>
      <c r="AD2043" t="str">
        <f t="shared" si="254"/>
        <v/>
      </c>
      <c r="AE2043" t="str" cm="1">
        <f t="array" ref="AE2043">_xlfn.SWITCH(Y2043,"Saturday","Weekend","Sunday","Weekend","Weekday")</f>
        <v>Weekend</v>
      </c>
      <c r="AF2043" t="str">
        <f t="shared" si="255"/>
        <v>Yes</v>
      </c>
    </row>
    <row r="2044" spans="3:32" x14ac:dyDescent="0.25">
      <c r="C2044" t="s">
        <v>3048</v>
      </c>
      <c r="D2044" t="s">
        <v>404</v>
      </c>
      <c r="E2044" t="s">
        <v>130</v>
      </c>
      <c r="F2044">
        <v>2820</v>
      </c>
      <c r="G2044" s="9">
        <v>34</v>
      </c>
      <c r="H2044">
        <v>1</v>
      </c>
      <c r="I2044" s="9">
        <f t="shared" si="248"/>
        <v>34</v>
      </c>
      <c r="X2044" s="5">
        <v>46600</v>
      </c>
      <c r="Y2044" t="str">
        <f t="shared" si="249"/>
        <v>Sunday</v>
      </c>
      <c r="Z2044">
        <f t="shared" si="250"/>
        <v>1</v>
      </c>
      <c r="AA2044">
        <f t="shared" si="251"/>
        <v>8</v>
      </c>
      <c r="AB2044" t="str">
        <f t="shared" si="252"/>
        <v>August</v>
      </c>
      <c r="AC2044">
        <f t="shared" si="253"/>
        <v>2027</v>
      </c>
      <c r="AD2044" t="str">
        <f t="shared" si="254"/>
        <v/>
      </c>
      <c r="AE2044" t="str" cm="1">
        <f t="array" ref="AE2044">_xlfn.SWITCH(Y2044,"Saturday","Weekend","Sunday","Weekend","Weekday")</f>
        <v>Weekend</v>
      </c>
      <c r="AF2044" t="str">
        <f t="shared" si="255"/>
        <v>Yes</v>
      </c>
    </row>
    <row r="2045" spans="3:32" x14ac:dyDescent="0.25">
      <c r="C2045" t="s">
        <v>3049</v>
      </c>
      <c r="D2045" t="s">
        <v>264</v>
      </c>
      <c r="E2045" t="s">
        <v>144</v>
      </c>
      <c r="F2045">
        <v>2780</v>
      </c>
      <c r="G2045" s="9">
        <v>44</v>
      </c>
      <c r="H2045">
        <v>1</v>
      </c>
      <c r="I2045" s="9">
        <f t="shared" si="248"/>
        <v>44</v>
      </c>
      <c r="X2045" s="5">
        <v>46601</v>
      </c>
      <c r="Y2045" t="str">
        <f t="shared" si="249"/>
        <v>Monday</v>
      </c>
      <c r="Z2045">
        <f t="shared" si="250"/>
        <v>2</v>
      </c>
      <c r="AA2045">
        <f t="shared" si="251"/>
        <v>8</v>
      </c>
      <c r="AB2045" t="str">
        <f t="shared" si="252"/>
        <v>August</v>
      </c>
      <c r="AC2045">
        <f t="shared" si="253"/>
        <v>2027</v>
      </c>
      <c r="AD2045" t="str">
        <f t="shared" si="254"/>
        <v/>
      </c>
      <c r="AE2045" t="str" cm="1">
        <f t="array" ref="AE2045">_xlfn.SWITCH(Y2045,"Saturday","Weekend","Sunday","Weekend","Weekday")</f>
        <v>Weekday</v>
      </c>
      <c r="AF2045" t="str">
        <f t="shared" si="255"/>
        <v>No</v>
      </c>
    </row>
    <row r="2046" spans="3:32" x14ac:dyDescent="0.25">
      <c r="C2046" t="s">
        <v>3050</v>
      </c>
      <c r="D2046" t="s">
        <v>421</v>
      </c>
      <c r="E2046" t="s">
        <v>165</v>
      </c>
      <c r="F2046">
        <v>2860</v>
      </c>
      <c r="G2046" s="9">
        <v>13</v>
      </c>
      <c r="H2046">
        <v>6</v>
      </c>
      <c r="I2046" s="9">
        <f t="shared" si="248"/>
        <v>78</v>
      </c>
      <c r="X2046" s="5">
        <v>46602</v>
      </c>
      <c r="Y2046" t="str">
        <f t="shared" si="249"/>
        <v>Tuesday</v>
      </c>
      <c r="Z2046">
        <f t="shared" si="250"/>
        <v>3</v>
      </c>
      <c r="AA2046">
        <f t="shared" si="251"/>
        <v>8</v>
      </c>
      <c r="AB2046" t="str">
        <f t="shared" si="252"/>
        <v>August</v>
      </c>
      <c r="AC2046">
        <f t="shared" si="253"/>
        <v>2027</v>
      </c>
      <c r="AD2046" t="str">
        <f t="shared" si="254"/>
        <v/>
      </c>
      <c r="AE2046" t="str" cm="1">
        <f t="array" ref="AE2046">_xlfn.SWITCH(Y2046,"Saturday","Weekend","Sunday","Weekend","Weekday")</f>
        <v>Weekday</v>
      </c>
      <c r="AF2046" t="str">
        <f t="shared" si="255"/>
        <v>No</v>
      </c>
    </row>
    <row r="2047" spans="3:32" x14ac:dyDescent="0.25">
      <c r="C2047" t="s">
        <v>3051</v>
      </c>
      <c r="D2047" t="s">
        <v>279</v>
      </c>
      <c r="E2047" t="s">
        <v>29</v>
      </c>
      <c r="F2047">
        <v>2870</v>
      </c>
      <c r="G2047" s="9">
        <v>5700</v>
      </c>
      <c r="H2047">
        <v>1</v>
      </c>
      <c r="I2047" s="9">
        <f t="shared" si="248"/>
        <v>5700</v>
      </c>
      <c r="X2047" s="5">
        <v>46603</v>
      </c>
      <c r="Y2047" t="str">
        <f t="shared" si="249"/>
        <v>Wednesday</v>
      </c>
      <c r="Z2047">
        <f t="shared" si="250"/>
        <v>4</v>
      </c>
      <c r="AA2047">
        <f t="shared" si="251"/>
        <v>8</v>
      </c>
      <c r="AB2047" t="str">
        <f t="shared" si="252"/>
        <v>August</v>
      </c>
      <c r="AC2047">
        <f t="shared" si="253"/>
        <v>2027</v>
      </c>
      <c r="AD2047" t="str">
        <f t="shared" si="254"/>
        <v/>
      </c>
      <c r="AE2047" t="str" cm="1">
        <f t="array" ref="AE2047">_xlfn.SWITCH(Y2047,"Saturday","Weekend","Sunday","Weekend","Weekday")</f>
        <v>Weekday</v>
      </c>
      <c r="AF2047" t="str">
        <f t="shared" si="255"/>
        <v>No</v>
      </c>
    </row>
    <row r="2048" spans="3:32" x14ac:dyDescent="0.25">
      <c r="C2048" t="s">
        <v>3052</v>
      </c>
      <c r="D2048" t="s">
        <v>244</v>
      </c>
      <c r="E2048" t="s">
        <v>58</v>
      </c>
      <c r="F2048">
        <v>2710</v>
      </c>
      <c r="G2048" s="9">
        <v>9300</v>
      </c>
      <c r="H2048">
        <v>1</v>
      </c>
      <c r="I2048" s="9">
        <f t="shared" si="248"/>
        <v>9300</v>
      </c>
      <c r="X2048" s="5">
        <v>46604</v>
      </c>
      <c r="Y2048" t="str">
        <f t="shared" si="249"/>
        <v>Thursday</v>
      </c>
      <c r="Z2048">
        <f t="shared" si="250"/>
        <v>5</v>
      </c>
      <c r="AA2048">
        <f t="shared" si="251"/>
        <v>8</v>
      </c>
      <c r="AB2048" t="str">
        <f t="shared" si="252"/>
        <v>August</v>
      </c>
      <c r="AC2048">
        <f t="shared" si="253"/>
        <v>2027</v>
      </c>
      <c r="AD2048" t="str">
        <f t="shared" si="254"/>
        <v/>
      </c>
      <c r="AE2048" t="str" cm="1">
        <f t="array" ref="AE2048">_xlfn.SWITCH(Y2048,"Saturday","Weekend","Sunday","Weekend","Weekday")</f>
        <v>Weekday</v>
      </c>
      <c r="AF2048" t="str">
        <f t="shared" si="255"/>
        <v>No</v>
      </c>
    </row>
    <row r="2049" spans="3:32" x14ac:dyDescent="0.25">
      <c r="C2049" t="s">
        <v>3053</v>
      </c>
      <c r="D2049" t="s">
        <v>192</v>
      </c>
      <c r="E2049" t="s">
        <v>94</v>
      </c>
      <c r="F2049">
        <v>2860</v>
      </c>
      <c r="G2049" s="9">
        <v>9200</v>
      </c>
      <c r="H2049">
        <v>1</v>
      </c>
      <c r="I2049" s="9">
        <f t="shared" si="248"/>
        <v>9200</v>
      </c>
      <c r="X2049" s="5">
        <v>46605</v>
      </c>
      <c r="Y2049" t="str">
        <f t="shared" si="249"/>
        <v>Friday</v>
      </c>
      <c r="Z2049">
        <f t="shared" si="250"/>
        <v>6</v>
      </c>
      <c r="AA2049">
        <f t="shared" si="251"/>
        <v>8</v>
      </c>
      <c r="AB2049" t="str">
        <f t="shared" si="252"/>
        <v>August</v>
      </c>
      <c r="AC2049">
        <f t="shared" si="253"/>
        <v>2027</v>
      </c>
      <c r="AD2049" t="str">
        <f t="shared" si="254"/>
        <v/>
      </c>
      <c r="AE2049" t="str" cm="1">
        <f t="array" ref="AE2049">_xlfn.SWITCH(Y2049,"Saturday","Weekend","Sunday","Weekend","Weekday")</f>
        <v>Weekday</v>
      </c>
      <c r="AF2049" t="str">
        <f t="shared" si="255"/>
        <v>No</v>
      </c>
    </row>
    <row r="2050" spans="3:32" x14ac:dyDescent="0.25">
      <c r="C2050" t="s">
        <v>3054</v>
      </c>
      <c r="D2050" t="s">
        <v>375</v>
      </c>
      <c r="E2050" t="s">
        <v>115</v>
      </c>
      <c r="F2050">
        <v>2800</v>
      </c>
      <c r="G2050" s="9">
        <v>4300</v>
      </c>
      <c r="H2050">
        <v>1</v>
      </c>
      <c r="I2050" s="9">
        <f t="shared" si="248"/>
        <v>4300</v>
      </c>
      <c r="X2050" s="5">
        <v>46606</v>
      </c>
      <c r="Y2050" t="str">
        <f t="shared" si="249"/>
        <v>Saturday</v>
      </c>
      <c r="Z2050">
        <f t="shared" si="250"/>
        <v>7</v>
      </c>
      <c r="AA2050">
        <f t="shared" si="251"/>
        <v>8</v>
      </c>
      <c r="AB2050" t="str">
        <f t="shared" si="252"/>
        <v>August</v>
      </c>
      <c r="AC2050">
        <f t="shared" si="253"/>
        <v>2027</v>
      </c>
      <c r="AD2050" t="str">
        <f t="shared" si="254"/>
        <v/>
      </c>
      <c r="AE2050" t="str" cm="1">
        <f t="array" ref="AE2050">_xlfn.SWITCH(Y2050,"Saturday","Weekend","Sunday","Weekend","Weekday")</f>
        <v>Weekend</v>
      </c>
      <c r="AF2050" t="str">
        <f t="shared" si="255"/>
        <v>Yes</v>
      </c>
    </row>
    <row r="2051" spans="3:32" x14ac:dyDescent="0.25">
      <c r="C2051" t="s">
        <v>3055</v>
      </c>
      <c r="D2051" t="s">
        <v>307</v>
      </c>
      <c r="E2051" t="s">
        <v>86</v>
      </c>
      <c r="F2051">
        <v>2880</v>
      </c>
      <c r="G2051" s="9">
        <v>57</v>
      </c>
      <c r="H2051">
        <v>1</v>
      </c>
      <c r="I2051" s="9">
        <f t="shared" si="248"/>
        <v>57</v>
      </c>
      <c r="X2051" s="5">
        <v>46607</v>
      </c>
      <c r="Y2051" t="str">
        <f t="shared" si="249"/>
        <v>Sunday</v>
      </c>
      <c r="Z2051">
        <f t="shared" si="250"/>
        <v>8</v>
      </c>
      <c r="AA2051">
        <f t="shared" si="251"/>
        <v>8</v>
      </c>
      <c r="AB2051" t="str">
        <f t="shared" si="252"/>
        <v>August</v>
      </c>
      <c r="AC2051">
        <f t="shared" si="253"/>
        <v>2027</v>
      </c>
      <c r="AD2051" t="str">
        <f t="shared" si="254"/>
        <v/>
      </c>
      <c r="AE2051" t="str" cm="1">
        <f t="array" ref="AE2051">_xlfn.SWITCH(Y2051,"Saturday","Weekend","Sunday","Weekend","Weekday")</f>
        <v>Weekend</v>
      </c>
      <c r="AF2051" t="str">
        <f t="shared" si="255"/>
        <v>Yes</v>
      </c>
    </row>
    <row r="2052" spans="3:32" x14ac:dyDescent="0.25">
      <c r="C2052" t="s">
        <v>3056</v>
      </c>
      <c r="D2052" t="s">
        <v>278</v>
      </c>
      <c r="E2052" t="s">
        <v>51</v>
      </c>
      <c r="F2052">
        <v>2770</v>
      </c>
      <c r="G2052" s="9">
        <v>22</v>
      </c>
      <c r="H2052">
        <v>1</v>
      </c>
      <c r="I2052" s="9">
        <f t="shared" si="248"/>
        <v>22</v>
      </c>
      <c r="X2052" s="5">
        <v>46608</v>
      </c>
      <c r="Y2052" t="str">
        <f t="shared" si="249"/>
        <v>Monday</v>
      </c>
      <c r="Z2052">
        <f t="shared" si="250"/>
        <v>9</v>
      </c>
      <c r="AA2052">
        <f t="shared" si="251"/>
        <v>8</v>
      </c>
      <c r="AB2052" t="str">
        <f t="shared" si="252"/>
        <v>August</v>
      </c>
      <c r="AC2052">
        <f t="shared" si="253"/>
        <v>2027</v>
      </c>
      <c r="AD2052" t="str">
        <f t="shared" si="254"/>
        <v/>
      </c>
      <c r="AE2052" t="str" cm="1">
        <f t="array" ref="AE2052">_xlfn.SWITCH(Y2052,"Saturday","Weekend","Sunday","Weekend","Weekday")</f>
        <v>Weekday</v>
      </c>
      <c r="AF2052" t="str">
        <f t="shared" si="255"/>
        <v>No</v>
      </c>
    </row>
    <row r="2053" spans="3:32" x14ac:dyDescent="0.25">
      <c r="C2053" t="s">
        <v>3057</v>
      </c>
      <c r="D2053" t="s">
        <v>207</v>
      </c>
      <c r="E2053" t="s">
        <v>110</v>
      </c>
      <c r="F2053">
        <v>2850</v>
      </c>
      <c r="G2053" s="9">
        <v>6400</v>
      </c>
      <c r="H2053">
        <v>1</v>
      </c>
      <c r="I2053" s="9">
        <f t="shared" si="248"/>
        <v>6400</v>
      </c>
      <c r="X2053" s="5">
        <v>46609</v>
      </c>
      <c r="Y2053" t="str">
        <f t="shared" si="249"/>
        <v>Tuesday</v>
      </c>
      <c r="Z2053">
        <f t="shared" si="250"/>
        <v>10</v>
      </c>
      <c r="AA2053">
        <f t="shared" si="251"/>
        <v>8</v>
      </c>
      <c r="AB2053" t="str">
        <f t="shared" si="252"/>
        <v>August</v>
      </c>
      <c r="AC2053">
        <f t="shared" si="253"/>
        <v>2027</v>
      </c>
      <c r="AD2053" t="str">
        <f t="shared" si="254"/>
        <v/>
      </c>
      <c r="AE2053" t="str" cm="1">
        <f t="array" ref="AE2053">_xlfn.SWITCH(Y2053,"Saturday","Weekend","Sunday","Weekend","Weekday")</f>
        <v>Weekday</v>
      </c>
      <c r="AF2053" t="str">
        <f t="shared" si="255"/>
        <v>No</v>
      </c>
    </row>
    <row r="2054" spans="3:32" x14ac:dyDescent="0.25">
      <c r="C2054" t="s">
        <v>3058</v>
      </c>
      <c r="D2054" t="s">
        <v>381</v>
      </c>
      <c r="E2054" t="s">
        <v>162</v>
      </c>
      <c r="F2054">
        <v>2880</v>
      </c>
      <c r="G2054" s="9">
        <v>970</v>
      </c>
      <c r="H2054">
        <v>2</v>
      </c>
      <c r="I2054" s="9">
        <f t="shared" si="248"/>
        <v>1940</v>
      </c>
      <c r="X2054" s="5">
        <v>46610</v>
      </c>
      <c r="Y2054" t="str">
        <f t="shared" si="249"/>
        <v>Wednesday</v>
      </c>
      <c r="Z2054">
        <f t="shared" si="250"/>
        <v>11</v>
      </c>
      <c r="AA2054">
        <f t="shared" si="251"/>
        <v>8</v>
      </c>
      <c r="AB2054" t="str">
        <f t="shared" si="252"/>
        <v>August</v>
      </c>
      <c r="AC2054">
        <f t="shared" si="253"/>
        <v>2027</v>
      </c>
      <c r="AD2054" t="str">
        <f t="shared" si="254"/>
        <v/>
      </c>
      <c r="AE2054" t="str" cm="1">
        <f t="array" ref="AE2054">_xlfn.SWITCH(Y2054,"Saturday","Weekend","Sunday","Weekend","Weekday")</f>
        <v>Weekday</v>
      </c>
      <c r="AF2054" t="str">
        <f t="shared" si="255"/>
        <v>No</v>
      </c>
    </row>
    <row r="2055" spans="3:32" x14ac:dyDescent="0.25">
      <c r="C2055" t="s">
        <v>3059</v>
      </c>
      <c r="D2055" t="s">
        <v>328</v>
      </c>
      <c r="E2055" t="s">
        <v>151</v>
      </c>
      <c r="F2055">
        <v>2710</v>
      </c>
      <c r="G2055" s="9">
        <v>7800</v>
      </c>
      <c r="H2055">
        <v>1</v>
      </c>
      <c r="I2055" s="9">
        <f t="shared" ref="I2055:I2110" si="256">G2055*H2055</f>
        <v>7800</v>
      </c>
      <c r="X2055" s="5">
        <v>46611</v>
      </c>
      <c r="Y2055" t="str">
        <f t="shared" ref="Y2055:Y2118" si="257">TEXT(X2055,"dddd")</f>
        <v>Thursday</v>
      </c>
      <c r="Z2055">
        <f t="shared" ref="Z2055:Z2118" si="258">DAY(X2055)</f>
        <v>12</v>
      </c>
      <c r="AA2055">
        <f t="shared" ref="AA2055:AA2118" si="259">MONTH(X2055)</f>
        <v>8</v>
      </c>
      <c r="AB2055" t="str">
        <f t="shared" ref="AB2055:AB2118" si="260">TEXT(X2055,"mmmm")</f>
        <v>August</v>
      </c>
      <c r="AC2055">
        <f t="shared" ref="AC2055:AC2118" si="261">YEAR(X2055)</f>
        <v>2027</v>
      </c>
      <c r="AD2055" t="str">
        <f t="shared" ref="AD2055:AD2118" si="262">_xlfn.XLOOKUP(X2055,$AH$6:$AH$105,$AI$6:$AI$105,"")</f>
        <v/>
      </c>
      <c r="AE2055" t="str" cm="1">
        <f t="array" ref="AE2055">_xlfn.SWITCH(Y2055,"Saturday","Weekend","Sunday","Weekend","Weekday")</f>
        <v>Weekday</v>
      </c>
      <c r="AF2055" t="str">
        <f t="shared" ref="AF2055:AF2118" si="263">IF(OR(NOT(AD2055=""),AE2055="Weekend"),"Yes","No")</f>
        <v>No</v>
      </c>
    </row>
    <row r="2056" spans="3:32" x14ac:dyDescent="0.25">
      <c r="C2056" t="s">
        <v>3060</v>
      </c>
      <c r="D2056" t="s">
        <v>384</v>
      </c>
      <c r="E2056" t="s">
        <v>157</v>
      </c>
      <c r="F2056">
        <v>2780</v>
      </c>
      <c r="G2056" s="9">
        <v>35</v>
      </c>
      <c r="H2056">
        <v>1</v>
      </c>
      <c r="I2056" s="9">
        <f t="shared" si="256"/>
        <v>35</v>
      </c>
      <c r="X2056" s="5">
        <v>46612</v>
      </c>
      <c r="Y2056" t="str">
        <f t="shared" si="257"/>
        <v>Friday</v>
      </c>
      <c r="Z2056">
        <f t="shared" si="258"/>
        <v>13</v>
      </c>
      <c r="AA2056">
        <f t="shared" si="259"/>
        <v>8</v>
      </c>
      <c r="AB2056" t="str">
        <f t="shared" si="260"/>
        <v>August</v>
      </c>
      <c r="AC2056">
        <f t="shared" si="261"/>
        <v>2027</v>
      </c>
      <c r="AD2056" t="str">
        <f t="shared" si="262"/>
        <v/>
      </c>
      <c r="AE2056" t="str" cm="1">
        <f t="array" ref="AE2056">_xlfn.SWITCH(Y2056,"Saturday","Weekend","Sunday","Weekend","Weekday")</f>
        <v>Weekday</v>
      </c>
      <c r="AF2056" t="str">
        <f t="shared" si="263"/>
        <v>No</v>
      </c>
    </row>
    <row r="2057" spans="3:32" x14ac:dyDescent="0.25">
      <c r="C2057" t="s">
        <v>3061</v>
      </c>
      <c r="D2057" t="s">
        <v>295</v>
      </c>
      <c r="E2057" t="s">
        <v>166</v>
      </c>
      <c r="F2057">
        <v>2760</v>
      </c>
      <c r="G2057" s="9">
        <v>25</v>
      </c>
      <c r="H2057">
        <v>1</v>
      </c>
      <c r="I2057" s="9">
        <f t="shared" si="256"/>
        <v>25</v>
      </c>
      <c r="X2057" s="5">
        <v>46613</v>
      </c>
      <c r="Y2057" t="str">
        <f t="shared" si="257"/>
        <v>Saturday</v>
      </c>
      <c r="Z2057">
        <f t="shared" si="258"/>
        <v>14</v>
      </c>
      <c r="AA2057">
        <f t="shared" si="259"/>
        <v>8</v>
      </c>
      <c r="AB2057" t="str">
        <f t="shared" si="260"/>
        <v>August</v>
      </c>
      <c r="AC2057">
        <f t="shared" si="261"/>
        <v>2027</v>
      </c>
      <c r="AD2057" t="str">
        <f t="shared" si="262"/>
        <v/>
      </c>
      <c r="AE2057" t="str" cm="1">
        <f t="array" ref="AE2057">_xlfn.SWITCH(Y2057,"Saturday","Weekend","Sunday","Weekend","Weekday")</f>
        <v>Weekend</v>
      </c>
      <c r="AF2057" t="str">
        <f t="shared" si="263"/>
        <v>Yes</v>
      </c>
    </row>
    <row r="2058" spans="3:32" x14ac:dyDescent="0.25">
      <c r="C2058" t="s">
        <v>3062</v>
      </c>
      <c r="D2058" t="s">
        <v>383</v>
      </c>
      <c r="E2058" t="s">
        <v>110</v>
      </c>
      <c r="F2058">
        <v>2800</v>
      </c>
      <c r="G2058" s="9">
        <v>73</v>
      </c>
      <c r="H2058">
        <v>1</v>
      </c>
      <c r="I2058" s="9">
        <f t="shared" si="256"/>
        <v>73</v>
      </c>
      <c r="X2058" s="5">
        <v>46614</v>
      </c>
      <c r="Y2058" t="str">
        <f t="shared" si="257"/>
        <v>Sunday</v>
      </c>
      <c r="Z2058">
        <f t="shared" si="258"/>
        <v>15</v>
      </c>
      <c r="AA2058">
        <f t="shared" si="259"/>
        <v>8</v>
      </c>
      <c r="AB2058" t="str">
        <f t="shared" si="260"/>
        <v>August</v>
      </c>
      <c r="AC2058">
        <f t="shared" si="261"/>
        <v>2027</v>
      </c>
      <c r="AD2058" t="str">
        <f t="shared" si="262"/>
        <v/>
      </c>
      <c r="AE2058" t="str" cm="1">
        <f t="array" ref="AE2058">_xlfn.SWITCH(Y2058,"Saturday","Weekend","Sunday","Weekend","Weekday")</f>
        <v>Weekend</v>
      </c>
      <c r="AF2058" t="str">
        <f t="shared" si="263"/>
        <v>Yes</v>
      </c>
    </row>
    <row r="2059" spans="3:32" x14ac:dyDescent="0.25">
      <c r="C2059" t="s">
        <v>3063</v>
      </c>
      <c r="D2059" t="s">
        <v>434</v>
      </c>
      <c r="E2059" t="s">
        <v>108</v>
      </c>
      <c r="F2059">
        <v>2910</v>
      </c>
      <c r="G2059" s="9">
        <v>5000</v>
      </c>
      <c r="H2059">
        <v>3</v>
      </c>
      <c r="I2059" s="9">
        <f t="shared" si="256"/>
        <v>15000</v>
      </c>
      <c r="X2059" s="5">
        <v>46615</v>
      </c>
      <c r="Y2059" t="str">
        <f t="shared" si="257"/>
        <v>Monday</v>
      </c>
      <c r="Z2059">
        <f t="shared" si="258"/>
        <v>16</v>
      </c>
      <c r="AA2059">
        <f t="shared" si="259"/>
        <v>8</v>
      </c>
      <c r="AB2059" t="str">
        <f t="shared" si="260"/>
        <v>August</v>
      </c>
      <c r="AC2059">
        <f t="shared" si="261"/>
        <v>2027</v>
      </c>
      <c r="AD2059" t="str">
        <f t="shared" si="262"/>
        <v/>
      </c>
      <c r="AE2059" t="str" cm="1">
        <f t="array" ref="AE2059">_xlfn.SWITCH(Y2059,"Saturday","Weekend","Sunday","Weekend","Weekday")</f>
        <v>Weekday</v>
      </c>
      <c r="AF2059" t="str">
        <f t="shared" si="263"/>
        <v>No</v>
      </c>
    </row>
    <row r="2060" spans="3:32" x14ac:dyDescent="0.25">
      <c r="C2060" t="s">
        <v>3064</v>
      </c>
      <c r="D2060" t="s">
        <v>207</v>
      </c>
      <c r="E2060" t="s">
        <v>82</v>
      </c>
      <c r="F2060">
        <v>2880</v>
      </c>
      <c r="G2060" s="9">
        <v>16</v>
      </c>
      <c r="H2060">
        <v>3</v>
      </c>
      <c r="I2060" s="9">
        <f t="shared" si="256"/>
        <v>48</v>
      </c>
      <c r="X2060" s="5">
        <v>46616</v>
      </c>
      <c r="Y2060" t="str">
        <f t="shared" si="257"/>
        <v>Tuesday</v>
      </c>
      <c r="Z2060">
        <f t="shared" si="258"/>
        <v>17</v>
      </c>
      <c r="AA2060">
        <f t="shared" si="259"/>
        <v>8</v>
      </c>
      <c r="AB2060" t="str">
        <f t="shared" si="260"/>
        <v>August</v>
      </c>
      <c r="AC2060">
        <f t="shared" si="261"/>
        <v>2027</v>
      </c>
      <c r="AD2060" t="str">
        <f t="shared" si="262"/>
        <v/>
      </c>
      <c r="AE2060" t="str" cm="1">
        <f t="array" ref="AE2060">_xlfn.SWITCH(Y2060,"Saturday","Weekend","Sunday","Weekend","Weekday")</f>
        <v>Weekday</v>
      </c>
      <c r="AF2060" t="str">
        <f t="shared" si="263"/>
        <v>No</v>
      </c>
    </row>
    <row r="2061" spans="3:32" x14ac:dyDescent="0.25">
      <c r="C2061" t="s">
        <v>3065</v>
      </c>
      <c r="D2061" t="s">
        <v>295</v>
      </c>
      <c r="E2061" t="s">
        <v>88</v>
      </c>
      <c r="F2061">
        <v>2920</v>
      </c>
      <c r="G2061" s="9">
        <v>38</v>
      </c>
      <c r="H2061">
        <v>1</v>
      </c>
      <c r="I2061" s="9">
        <f t="shared" si="256"/>
        <v>38</v>
      </c>
      <c r="X2061" s="5">
        <v>46617</v>
      </c>
      <c r="Y2061" t="str">
        <f t="shared" si="257"/>
        <v>Wednesday</v>
      </c>
      <c r="Z2061">
        <f t="shared" si="258"/>
        <v>18</v>
      </c>
      <c r="AA2061">
        <f t="shared" si="259"/>
        <v>8</v>
      </c>
      <c r="AB2061" t="str">
        <f t="shared" si="260"/>
        <v>August</v>
      </c>
      <c r="AC2061">
        <f t="shared" si="261"/>
        <v>2027</v>
      </c>
      <c r="AD2061" t="str">
        <f t="shared" si="262"/>
        <v/>
      </c>
      <c r="AE2061" t="str" cm="1">
        <f t="array" ref="AE2061">_xlfn.SWITCH(Y2061,"Saturday","Weekend","Sunday","Weekend","Weekday")</f>
        <v>Weekday</v>
      </c>
      <c r="AF2061" t="str">
        <f t="shared" si="263"/>
        <v>No</v>
      </c>
    </row>
    <row r="2062" spans="3:32" x14ac:dyDescent="0.25">
      <c r="C2062" t="s">
        <v>3066</v>
      </c>
      <c r="D2062" t="s">
        <v>266</v>
      </c>
      <c r="E2062" t="s">
        <v>162</v>
      </c>
      <c r="F2062">
        <v>2860</v>
      </c>
      <c r="G2062" s="9">
        <v>980</v>
      </c>
      <c r="H2062">
        <v>1</v>
      </c>
      <c r="I2062" s="9">
        <f t="shared" si="256"/>
        <v>980</v>
      </c>
      <c r="X2062" s="5">
        <v>46618</v>
      </c>
      <c r="Y2062" t="str">
        <f t="shared" si="257"/>
        <v>Thursday</v>
      </c>
      <c r="Z2062">
        <f t="shared" si="258"/>
        <v>19</v>
      </c>
      <c r="AA2062">
        <f t="shared" si="259"/>
        <v>8</v>
      </c>
      <c r="AB2062" t="str">
        <f t="shared" si="260"/>
        <v>August</v>
      </c>
      <c r="AC2062">
        <f t="shared" si="261"/>
        <v>2027</v>
      </c>
      <c r="AD2062" t="str">
        <f t="shared" si="262"/>
        <v/>
      </c>
      <c r="AE2062" t="str" cm="1">
        <f t="array" ref="AE2062">_xlfn.SWITCH(Y2062,"Saturday","Weekend","Sunday","Weekend","Weekday")</f>
        <v>Weekday</v>
      </c>
      <c r="AF2062" t="str">
        <f t="shared" si="263"/>
        <v>No</v>
      </c>
    </row>
    <row r="2063" spans="3:32" x14ac:dyDescent="0.25">
      <c r="C2063" t="s">
        <v>3067</v>
      </c>
      <c r="D2063" t="s">
        <v>314</v>
      </c>
      <c r="E2063" t="s">
        <v>28</v>
      </c>
      <c r="F2063">
        <v>2840</v>
      </c>
      <c r="G2063" s="9">
        <v>4400</v>
      </c>
      <c r="H2063">
        <v>2</v>
      </c>
      <c r="I2063" s="9">
        <f t="shared" si="256"/>
        <v>8800</v>
      </c>
      <c r="X2063" s="5">
        <v>46619</v>
      </c>
      <c r="Y2063" t="str">
        <f t="shared" si="257"/>
        <v>Friday</v>
      </c>
      <c r="Z2063">
        <f t="shared" si="258"/>
        <v>20</v>
      </c>
      <c r="AA2063">
        <f t="shared" si="259"/>
        <v>8</v>
      </c>
      <c r="AB2063" t="str">
        <f t="shared" si="260"/>
        <v>August</v>
      </c>
      <c r="AC2063">
        <f t="shared" si="261"/>
        <v>2027</v>
      </c>
      <c r="AD2063" t="str">
        <f t="shared" si="262"/>
        <v/>
      </c>
      <c r="AE2063" t="str" cm="1">
        <f t="array" ref="AE2063">_xlfn.SWITCH(Y2063,"Saturday","Weekend","Sunday","Weekend","Weekday")</f>
        <v>Weekday</v>
      </c>
      <c r="AF2063" t="str">
        <f t="shared" si="263"/>
        <v>No</v>
      </c>
    </row>
    <row r="2064" spans="3:32" x14ac:dyDescent="0.25">
      <c r="C2064" t="s">
        <v>3068</v>
      </c>
      <c r="D2064" t="s">
        <v>258</v>
      </c>
      <c r="E2064" t="s">
        <v>24</v>
      </c>
      <c r="F2064">
        <v>2900</v>
      </c>
      <c r="G2064" s="9">
        <v>82</v>
      </c>
      <c r="H2064">
        <v>1</v>
      </c>
      <c r="I2064" s="9">
        <f t="shared" si="256"/>
        <v>82</v>
      </c>
      <c r="X2064" s="5">
        <v>46620</v>
      </c>
      <c r="Y2064" t="str">
        <f t="shared" si="257"/>
        <v>Saturday</v>
      </c>
      <c r="Z2064">
        <f t="shared" si="258"/>
        <v>21</v>
      </c>
      <c r="AA2064">
        <f t="shared" si="259"/>
        <v>8</v>
      </c>
      <c r="AB2064" t="str">
        <f t="shared" si="260"/>
        <v>August</v>
      </c>
      <c r="AC2064">
        <f t="shared" si="261"/>
        <v>2027</v>
      </c>
      <c r="AD2064" t="str">
        <f t="shared" si="262"/>
        <v/>
      </c>
      <c r="AE2064" t="str" cm="1">
        <f t="array" ref="AE2064">_xlfn.SWITCH(Y2064,"Saturday","Weekend","Sunday","Weekend","Weekday")</f>
        <v>Weekend</v>
      </c>
      <c r="AF2064" t="str">
        <f t="shared" si="263"/>
        <v>Yes</v>
      </c>
    </row>
    <row r="2065" spans="3:32" x14ac:dyDescent="0.25">
      <c r="C2065" t="s">
        <v>3069</v>
      </c>
      <c r="D2065" t="s">
        <v>272</v>
      </c>
      <c r="E2065" t="s">
        <v>111</v>
      </c>
      <c r="F2065">
        <v>2710</v>
      </c>
      <c r="G2065" s="9">
        <v>740</v>
      </c>
      <c r="H2065">
        <v>5</v>
      </c>
      <c r="I2065" s="9">
        <f t="shared" si="256"/>
        <v>3700</v>
      </c>
      <c r="X2065" s="5">
        <v>46621</v>
      </c>
      <c r="Y2065" t="str">
        <f t="shared" si="257"/>
        <v>Sunday</v>
      </c>
      <c r="Z2065">
        <f t="shared" si="258"/>
        <v>22</v>
      </c>
      <c r="AA2065">
        <f t="shared" si="259"/>
        <v>8</v>
      </c>
      <c r="AB2065" t="str">
        <f t="shared" si="260"/>
        <v>August</v>
      </c>
      <c r="AC2065">
        <f t="shared" si="261"/>
        <v>2027</v>
      </c>
      <c r="AD2065" t="str">
        <f t="shared" si="262"/>
        <v/>
      </c>
      <c r="AE2065" t="str" cm="1">
        <f t="array" ref="AE2065">_xlfn.SWITCH(Y2065,"Saturday","Weekend","Sunday","Weekend","Weekday")</f>
        <v>Weekend</v>
      </c>
      <c r="AF2065" t="str">
        <f t="shared" si="263"/>
        <v>Yes</v>
      </c>
    </row>
    <row r="2066" spans="3:32" x14ac:dyDescent="0.25">
      <c r="C2066" t="s">
        <v>3070</v>
      </c>
      <c r="D2066" t="s">
        <v>444</v>
      </c>
      <c r="E2066" t="s">
        <v>142</v>
      </c>
      <c r="F2066">
        <v>2890</v>
      </c>
      <c r="G2066" s="9">
        <v>9300</v>
      </c>
      <c r="H2066">
        <v>1</v>
      </c>
      <c r="I2066" s="9">
        <f t="shared" si="256"/>
        <v>9300</v>
      </c>
      <c r="X2066" s="5">
        <v>46622</v>
      </c>
      <c r="Y2066" t="str">
        <f t="shared" si="257"/>
        <v>Monday</v>
      </c>
      <c r="Z2066">
        <f t="shared" si="258"/>
        <v>23</v>
      </c>
      <c r="AA2066">
        <f t="shared" si="259"/>
        <v>8</v>
      </c>
      <c r="AB2066" t="str">
        <f t="shared" si="260"/>
        <v>August</v>
      </c>
      <c r="AC2066">
        <f t="shared" si="261"/>
        <v>2027</v>
      </c>
      <c r="AD2066" t="str">
        <f t="shared" si="262"/>
        <v/>
      </c>
      <c r="AE2066" t="str" cm="1">
        <f t="array" ref="AE2066">_xlfn.SWITCH(Y2066,"Saturday","Weekend","Sunday","Weekend","Weekday")</f>
        <v>Weekday</v>
      </c>
      <c r="AF2066" t="str">
        <f t="shared" si="263"/>
        <v>No</v>
      </c>
    </row>
    <row r="2067" spans="3:32" x14ac:dyDescent="0.25">
      <c r="C2067" t="s">
        <v>3071</v>
      </c>
      <c r="D2067" t="s">
        <v>389</v>
      </c>
      <c r="E2067" t="s">
        <v>109</v>
      </c>
      <c r="F2067">
        <v>2860</v>
      </c>
      <c r="G2067" s="9">
        <v>51</v>
      </c>
      <c r="H2067">
        <v>2</v>
      </c>
      <c r="I2067" s="9">
        <f t="shared" si="256"/>
        <v>102</v>
      </c>
      <c r="X2067" s="5">
        <v>46623</v>
      </c>
      <c r="Y2067" t="str">
        <f t="shared" si="257"/>
        <v>Tuesday</v>
      </c>
      <c r="Z2067">
        <f t="shared" si="258"/>
        <v>24</v>
      </c>
      <c r="AA2067">
        <f t="shared" si="259"/>
        <v>8</v>
      </c>
      <c r="AB2067" t="str">
        <f t="shared" si="260"/>
        <v>August</v>
      </c>
      <c r="AC2067">
        <f t="shared" si="261"/>
        <v>2027</v>
      </c>
      <c r="AD2067" t="str">
        <f t="shared" si="262"/>
        <v/>
      </c>
      <c r="AE2067" t="str" cm="1">
        <f t="array" ref="AE2067">_xlfn.SWITCH(Y2067,"Saturday","Weekend","Sunday","Weekend","Weekday")</f>
        <v>Weekday</v>
      </c>
      <c r="AF2067" t="str">
        <f t="shared" si="263"/>
        <v>No</v>
      </c>
    </row>
    <row r="2068" spans="3:32" x14ac:dyDescent="0.25">
      <c r="C2068" t="s">
        <v>3072</v>
      </c>
      <c r="D2068" t="s">
        <v>351</v>
      </c>
      <c r="E2068" t="s">
        <v>57</v>
      </c>
      <c r="F2068">
        <v>2790</v>
      </c>
      <c r="G2068" s="9">
        <v>570</v>
      </c>
      <c r="H2068">
        <v>1</v>
      </c>
      <c r="I2068" s="9">
        <f t="shared" si="256"/>
        <v>570</v>
      </c>
      <c r="X2068" s="5">
        <v>46624</v>
      </c>
      <c r="Y2068" t="str">
        <f t="shared" si="257"/>
        <v>Wednesday</v>
      </c>
      <c r="Z2068">
        <f t="shared" si="258"/>
        <v>25</v>
      </c>
      <c r="AA2068">
        <f t="shared" si="259"/>
        <v>8</v>
      </c>
      <c r="AB2068" t="str">
        <f t="shared" si="260"/>
        <v>August</v>
      </c>
      <c r="AC2068">
        <f t="shared" si="261"/>
        <v>2027</v>
      </c>
      <c r="AD2068" t="str">
        <f t="shared" si="262"/>
        <v/>
      </c>
      <c r="AE2068" t="str" cm="1">
        <f t="array" ref="AE2068">_xlfn.SWITCH(Y2068,"Saturday","Weekend","Sunday","Weekend","Weekday")</f>
        <v>Weekday</v>
      </c>
      <c r="AF2068" t="str">
        <f t="shared" si="263"/>
        <v>No</v>
      </c>
    </row>
    <row r="2069" spans="3:32" x14ac:dyDescent="0.25">
      <c r="C2069" t="s">
        <v>3073</v>
      </c>
      <c r="D2069" t="s">
        <v>379</v>
      </c>
      <c r="E2069" t="s">
        <v>103</v>
      </c>
      <c r="F2069">
        <v>2820</v>
      </c>
      <c r="G2069" s="9">
        <v>96</v>
      </c>
      <c r="H2069">
        <v>1</v>
      </c>
      <c r="I2069" s="9">
        <f t="shared" si="256"/>
        <v>96</v>
      </c>
      <c r="X2069" s="5">
        <v>46625</v>
      </c>
      <c r="Y2069" t="str">
        <f t="shared" si="257"/>
        <v>Thursday</v>
      </c>
      <c r="Z2069">
        <f t="shared" si="258"/>
        <v>26</v>
      </c>
      <c r="AA2069">
        <f t="shared" si="259"/>
        <v>8</v>
      </c>
      <c r="AB2069" t="str">
        <f t="shared" si="260"/>
        <v>August</v>
      </c>
      <c r="AC2069">
        <f t="shared" si="261"/>
        <v>2027</v>
      </c>
      <c r="AD2069" t="str">
        <f t="shared" si="262"/>
        <v/>
      </c>
      <c r="AE2069" t="str" cm="1">
        <f t="array" ref="AE2069">_xlfn.SWITCH(Y2069,"Saturday","Weekend","Sunday","Weekend","Weekday")</f>
        <v>Weekday</v>
      </c>
      <c r="AF2069" t="str">
        <f t="shared" si="263"/>
        <v>No</v>
      </c>
    </row>
    <row r="2070" spans="3:32" x14ac:dyDescent="0.25">
      <c r="C2070" t="s">
        <v>3074</v>
      </c>
      <c r="D2070" t="s">
        <v>195</v>
      </c>
      <c r="E2070" t="s">
        <v>173</v>
      </c>
      <c r="F2070">
        <v>2760</v>
      </c>
      <c r="G2070" s="9">
        <v>660</v>
      </c>
      <c r="H2070">
        <v>5</v>
      </c>
      <c r="I2070" s="9">
        <f t="shared" si="256"/>
        <v>3300</v>
      </c>
      <c r="X2070" s="5">
        <v>46626</v>
      </c>
      <c r="Y2070" t="str">
        <f t="shared" si="257"/>
        <v>Friday</v>
      </c>
      <c r="Z2070">
        <f t="shared" si="258"/>
        <v>27</v>
      </c>
      <c r="AA2070">
        <f t="shared" si="259"/>
        <v>8</v>
      </c>
      <c r="AB2070" t="str">
        <f t="shared" si="260"/>
        <v>August</v>
      </c>
      <c r="AC2070">
        <f t="shared" si="261"/>
        <v>2027</v>
      </c>
      <c r="AD2070" t="str">
        <f t="shared" si="262"/>
        <v/>
      </c>
      <c r="AE2070" t="str" cm="1">
        <f t="array" ref="AE2070">_xlfn.SWITCH(Y2070,"Saturday","Weekend","Sunday","Weekend","Weekday")</f>
        <v>Weekday</v>
      </c>
      <c r="AF2070" t="str">
        <f t="shared" si="263"/>
        <v>No</v>
      </c>
    </row>
    <row r="2071" spans="3:32" x14ac:dyDescent="0.25">
      <c r="C2071" t="s">
        <v>3075</v>
      </c>
      <c r="D2071" t="s">
        <v>191</v>
      </c>
      <c r="E2071" t="s">
        <v>35</v>
      </c>
      <c r="F2071">
        <v>2890</v>
      </c>
      <c r="G2071" s="9">
        <v>2300</v>
      </c>
      <c r="H2071">
        <v>1</v>
      </c>
      <c r="I2071" s="9">
        <f t="shared" si="256"/>
        <v>2300</v>
      </c>
      <c r="X2071" s="5">
        <v>46627</v>
      </c>
      <c r="Y2071" t="str">
        <f t="shared" si="257"/>
        <v>Saturday</v>
      </c>
      <c r="Z2071">
        <f t="shared" si="258"/>
        <v>28</v>
      </c>
      <c r="AA2071">
        <f t="shared" si="259"/>
        <v>8</v>
      </c>
      <c r="AB2071" t="str">
        <f t="shared" si="260"/>
        <v>August</v>
      </c>
      <c r="AC2071">
        <f t="shared" si="261"/>
        <v>2027</v>
      </c>
      <c r="AD2071" t="str">
        <f t="shared" si="262"/>
        <v/>
      </c>
      <c r="AE2071" t="str" cm="1">
        <f t="array" ref="AE2071">_xlfn.SWITCH(Y2071,"Saturday","Weekend","Sunday","Weekend","Weekday")</f>
        <v>Weekend</v>
      </c>
      <c r="AF2071" t="str">
        <f t="shared" si="263"/>
        <v>Yes</v>
      </c>
    </row>
    <row r="2072" spans="3:32" x14ac:dyDescent="0.25">
      <c r="C2072" t="s">
        <v>3076</v>
      </c>
      <c r="D2072" t="s">
        <v>346</v>
      </c>
      <c r="E2072" t="s">
        <v>56</v>
      </c>
      <c r="F2072">
        <v>2760</v>
      </c>
      <c r="G2072" s="9">
        <v>250</v>
      </c>
      <c r="H2072">
        <v>7</v>
      </c>
      <c r="I2072" s="9">
        <f t="shared" si="256"/>
        <v>1750</v>
      </c>
      <c r="X2072" s="5">
        <v>46628</v>
      </c>
      <c r="Y2072" t="str">
        <f t="shared" si="257"/>
        <v>Sunday</v>
      </c>
      <c r="Z2072">
        <f t="shared" si="258"/>
        <v>29</v>
      </c>
      <c r="AA2072">
        <f t="shared" si="259"/>
        <v>8</v>
      </c>
      <c r="AB2072" t="str">
        <f t="shared" si="260"/>
        <v>August</v>
      </c>
      <c r="AC2072">
        <f t="shared" si="261"/>
        <v>2027</v>
      </c>
      <c r="AD2072" t="str">
        <f t="shared" si="262"/>
        <v/>
      </c>
      <c r="AE2072" t="str" cm="1">
        <f t="array" ref="AE2072">_xlfn.SWITCH(Y2072,"Saturday","Weekend","Sunday","Weekend","Weekday")</f>
        <v>Weekend</v>
      </c>
      <c r="AF2072" t="str">
        <f t="shared" si="263"/>
        <v>Yes</v>
      </c>
    </row>
    <row r="2073" spans="3:32" x14ac:dyDescent="0.25">
      <c r="C2073" t="s">
        <v>3077</v>
      </c>
      <c r="D2073" t="s">
        <v>433</v>
      </c>
      <c r="E2073" t="s">
        <v>160</v>
      </c>
      <c r="F2073">
        <v>2920</v>
      </c>
      <c r="G2073" s="9">
        <v>5300</v>
      </c>
      <c r="H2073">
        <v>1</v>
      </c>
      <c r="I2073" s="9">
        <f t="shared" si="256"/>
        <v>5300</v>
      </c>
      <c r="X2073" s="5">
        <v>46629</v>
      </c>
      <c r="Y2073" t="str">
        <f t="shared" si="257"/>
        <v>Monday</v>
      </c>
      <c r="Z2073">
        <f t="shared" si="258"/>
        <v>30</v>
      </c>
      <c r="AA2073">
        <f t="shared" si="259"/>
        <v>8</v>
      </c>
      <c r="AB2073" t="str">
        <f t="shared" si="260"/>
        <v>August</v>
      </c>
      <c r="AC2073">
        <f t="shared" si="261"/>
        <v>2027</v>
      </c>
      <c r="AD2073" t="str">
        <f t="shared" si="262"/>
        <v/>
      </c>
      <c r="AE2073" t="str" cm="1">
        <f t="array" ref="AE2073">_xlfn.SWITCH(Y2073,"Saturday","Weekend","Sunday","Weekend","Weekday")</f>
        <v>Weekday</v>
      </c>
      <c r="AF2073" t="str">
        <f t="shared" si="263"/>
        <v>No</v>
      </c>
    </row>
    <row r="2074" spans="3:32" x14ac:dyDescent="0.25">
      <c r="C2074" t="s">
        <v>3078</v>
      </c>
      <c r="D2074" t="s">
        <v>354</v>
      </c>
      <c r="E2074" t="s">
        <v>163</v>
      </c>
      <c r="F2074">
        <v>2780</v>
      </c>
      <c r="G2074" s="9">
        <v>500</v>
      </c>
      <c r="H2074">
        <v>1</v>
      </c>
      <c r="I2074" s="9">
        <f t="shared" si="256"/>
        <v>500</v>
      </c>
      <c r="X2074" s="5">
        <v>46630</v>
      </c>
      <c r="Y2074" t="str">
        <f t="shared" si="257"/>
        <v>Tuesday</v>
      </c>
      <c r="Z2074">
        <f t="shared" si="258"/>
        <v>31</v>
      </c>
      <c r="AA2074">
        <f t="shared" si="259"/>
        <v>8</v>
      </c>
      <c r="AB2074" t="str">
        <f t="shared" si="260"/>
        <v>August</v>
      </c>
      <c r="AC2074">
        <f t="shared" si="261"/>
        <v>2027</v>
      </c>
      <c r="AD2074" t="str">
        <f t="shared" si="262"/>
        <v/>
      </c>
      <c r="AE2074" t="str" cm="1">
        <f t="array" ref="AE2074">_xlfn.SWITCH(Y2074,"Saturday","Weekend","Sunday","Weekend","Weekday")</f>
        <v>Weekday</v>
      </c>
      <c r="AF2074" t="str">
        <f t="shared" si="263"/>
        <v>No</v>
      </c>
    </row>
    <row r="2075" spans="3:32" x14ac:dyDescent="0.25">
      <c r="C2075" t="s">
        <v>3079</v>
      </c>
      <c r="D2075" t="s">
        <v>259</v>
      </c>
      <c r="E2075" t="s">
        <v>161</v>
      </c>
      <c r="F2075">
        <v>2780</v>
      </c>
      <c r="G2075" s="9">
        <v>1600</v>
      </c>
      <c r="H2075">
        <v>2</v>
      </c>
      <c r="I2075" s="9">
        <f t="shared" si="256"/>
        <v>3200</v>
      </c>
      <c r="X2075" s="5">
        <v>46631</v>
      </c>
      <c r="Y2075" t="str">
        <f t="shared" si="257"/>
        <v>Wednesday</v>
      </c>
      <c r="Z2075">
        <f t="shared" si="258"/>
        <v>1</v>
      </c>
      <c r="AA2075">
        <f t="shared" si="259"/>
        <v>9</v>
      </c>
      <c r="AB2075" t="str">
        <f t="shared" si="260"/>
        <v>September</v>
      </c>
      <c r="AC2075">
        <f t="shared" si="261"/>
        <v>2027</v>
      </c>
      <c r="AD2075" t="str">
        <f t="shared" si="262"/>
        <v/>
      </c>
      <c r="AE2075" t="str" cm="1">
        <f t="array" ref="AE2075">_xlfn.SWITCH(Y2075,"Saturday","Weekend","Sunday","Weekend","Weekday")</f>
        <v>Weekday</v>
      </c>
      <c r="AF2075" t="str">
        <f t="shared" si="263"/>
        <v>No</v>
      </c>
    </row>
    <row r="2076" spans="3:32" x14ac:dyDescent="0.25">
      <c r="C2076" t="s">
        <v>3080</v>
      </c>
      <c r="D2076" t="s">
        <v>209</v>
      </c>
      <c r="E2076" t="s">
        <v>74</v>
      </c>
      <c r="F2076">
        <v>2800</v>
      </c>
      <c r="G2076" s="9">
        <v>160</v>
      </c>
      <c r="H2076">
        <v>1</v>
      </c>
      <c r="I2076" s="9">
        <f t="shared" si="256"/>
        <v>160</v>
      </c>
      <c r="X2076" s="5">
        <v>46632</v>
      </c>
      <c r="Y2076" t="str">
        <f t="shared" si="257"/>
        <v>Thursday</v>
      </c>
      <c r="Z2076">
        <f t="shared" si="258"/>
        <v>2</v>
      </c>
      <c r="AA2076">
        <f t="shared" si="259"/>
        <v>9</v>
      </c>
      <c r="AB2076" t="str">
        <f t="shared" si="260"/>
        <v>September</v>
      </c>
      <c r="AC2076">
        <f t="shared" si="261"/>
        <v>2027</v>
      </c>
      <c r="AD2076" t="str">
        <f t="shared" si="262"/>
        <v/>
      </c>
      <c r="AE2076" t="str" cm="1">
        <f t="array" ref="AE2076">_xlfn.SWITCH(Y2076,"Saturday","Weekend","Sunday","Weekend","Weekday")</f>
        <v>Weekday</v>
      </c>
      <c r="AF2076" t="str">
        <f t="shared" si="263"/>
        <v>No</v>
      </c>
    </row>
    <row r="2077" spans="3:32" x14ac:dyDescent="0.25">
      <c r="C2077" t="s">
        <v>3081</v>
      </c>
      <c r="D2077" t="s">
        <v>284</v>
      </c>
      <c r="E2077" t="s">
        <v>85</v>
      </c>
      <c r="F2077">
        <v>2820</v>
      </c>
      <c r="G2077" s="9">
        <v>35</v>
      </c>
      <c r="H2077">
        <v>3</v>
      </c>
      <c r="I2077" s="9">
        <f t="shared" si="256"/>
        <v>105</v>
      </c>
      <c r="X2077" s="5">
        <v>46633</v>
      </c>
      <c r="Y2077" t="str">
        <f t="shared" si="257"/>
        <v>Friday</v>
      </c>
      <c r="Z2077">
        <f t="shared" si="258"/>
        <v>3</v>
      </c>
      <c r="AA2077">
        <f t="shared" si="259"/>
        <v>9</v>
      </c>
      <c r="AB2077" t="str">
        <f t="shared" si="260"/>
        <v>September</v>
      </c>
      <c r="AC2077">
        <f t="shared" si="261"/>
        <v>2027</v>
      </c>
      <c r="AD2077" t="str">
        <f t="shared" si="262"/>
        <v/>
      </c>
      <c r="AE2077" t="str" cm="1">
        <f t="array" ref="AE2077">_xlfn.SWITCH(Y2077,"Saturday","Weekend","Sunday","Weekend","Weekday")</f>
        <v>Weekday</v>
      </c>
      <c r="AF2077" t="str">
        <f t="shared" si="263"/>
        <v>No</v>
      </c>
    </row>
    <row r="2078" spans="3:32" x14ac:dyDescent="0.25">
      <c r="C2078" t="s">
        <v>3082</v>
      </c>
      <c r="D2078" t="s">
        <v>321</v>
      </c>
      <c r="E2078" t="s">
        <v>29</v>
      </c>
      <c r="F2078">
        <v>2830</v>
      </c>
      <c r="G2078" s="9">
        <v>560</v>
      </c>
      <c r="H2078">
        <v>1</v>
      </c>
      <c r="I2078" s="9">
        <f t="shared" si="256"/>
        <v>560</v>
      </c>
      <c r="X2078" s="5">
        <v>46634</v>
      </c>
      <c r="Y2078" t="str">
        <f t="shared" si="257"/>
        <v>Saturday</v>
      </c>
      <c r="Z2078">
        <f t="shared" si="258"/>
        <v>4</v>
      </c>
      <c r="AA2078">
        <f t="shared" si="259"/>
        <v>9</v>
      </c>
      <c r="AB2078" t="str">
        <f t="shared" si="260"/>
        <v>September</v>
      </c>
      <c r="AC2078">
        <f t="shared" si="261"/>
        <v>2027</v>
      </c>
      <c r="AD2078" t="str">
        <f t="shared" si="262"/>
        <v/>
      </c>
      <c r="AE2078" t="str" cm="1">
        <f t="array" ref="AE2078">_xlfn.SWITCH(Y2078,"Saturday","Weekend","Sunday","Weekend","Weekday")</f>
        <v>Weekend</v>
      </c>
      <c r="AF2078" t="str">
        <f t="shared" si="263"/>
        <v>Yes</v>
      </c>
    </row>
    <row r="2079" spans="3:32" x14ac:dyDescent="0.25">
      <c r="C2079" t="s">
        <v>3083</v>
      </c>
      <c r="D2079" t="s">
        <v>349</v>
      </c>
      <c r="E2079" t="s">
        <v>78</v>
      </c>
      <c r="F2079">
        <v>2840</v>
      </c>
      <c r="G2079" s="9">
        <v>6900</v>
      </c>
      <c r="H2079">
        <v>1</v>
      </c>
      <c r="I2079" s="9">
        <f t="shared" si="256"/>
        <v>6900</v>
      </c>
      <c r="X2079" s="5">
        <v>46635</v>
      </c>
      <c r="Y2079" t="str">
        <f t="shared" si="257"/>
        <v>Sunday</v>
      </c>
      <c r="Z2079">
        <f t="shared" si="258"/>
        <v>5</v>
      </c>
      <c r="AA2079">
        <f t="shared" si="259"/>
        <v>9</v>
      </c>
      <c r="AB2079" t="str">
        <f t="shared" si="260"/>
        <v>September</v>
      </c>
      <c r="AC2079">
        <f t="shared" si="261"/>
        <v>2027</v>
      </c>
      <c r="AD2079" t="str">
        <f t="shared" si="262"/>
        <v/>
      </c>
      <c r="AE2079" t="str" cm="1">
        <f t="array" ref="AE2079">_xlfn.SWITCH(Y2079,"Saturday","Weekend","Sunday","Weekend","Weekday")</f>
        <v>Weekend</v>
      </c>
      <c r="AF2079" t="str">
        <f t="shared" si="263"/>
        <v>Yes</v>
      </c>
    </row>
    <row r="2080" spans="3:32" x14ac:dyDescent="0.25">
      <c r="C2080" t="s">
        <v>3084</v>
      </c>
      <c r="D2080" t="s">
        <v>180</v>
      </c>
      <c r="E2080" t="s">
        <v>63</v>
      </c>
      <c r="F2080">
        <v>2920</v>
      </c>
      <c r="G2080" s="9">
        <v>1600</v>
      </c>
      <c r="H2080">
        <v>2</v>
      </c>
      <c r="I2080" s="9">
        <f t="shared" si="256"/>
        <v>3200</v>
      </c>
      <c r="X2080" s="5">
        <v>46636</v>
      </c>
      <c r="Y2080" t="str">
        <f t="shared" si="257"/>
        <v>Monday</v>
      </c>
      <c r="Z2080">
        <f t="shared" si="258"/>
        <v>6</v>
      </c>
      <c r="AA2080">
        <f t="shared" si="259"/>
        <v>9</v>
      </c>
      <c r="AB2080" t="str">
        <f t="shared" si="260"/>
        <v>September</v>
      </c>
      <c r="AC2080">
        <f t="shared" si="261"/>
        <v>2027</v>
      </c>
      <c r="AD2080" t="str">
        <f t="shared" si="262"/>
        <v>Labor Day</v>
      </c>
      <c r="AE2080" t="str" cm="1">
        <f t="array" ref="AE2080">_xlfn.SWITCH(Y2080,"Saturday","Weekend","Sunday","Weekend","Weekday")</f>
        <v>Weekday</v>
      </c>
      <c r="AF2080" t="str">
        <f t="shared" si="263"/>
        <v>Yes</v>
      </c>
    </row>
    <row r="2081" spans="3:32" x14ac:dyDescent="0.25">
      <c r="C2081" t="s">
        <v>3085</v>
      </c>
      <c r="D2081" t="s">
        <v>359</v>
      </c>
      <c r="E2081" t="s">
        <v>47</v>
      </c>
      <c r="F2081">
        <v>2800</v>
      </c>
      <c r="G2081" s="9">
        <v>5900</v>
      </c>
      <c r="H2081">
        <v>1</v>
      </c>
      <c r="I2081" s="9">
        <f t="shared" si="256"/>
        <v>5900</v>
      </c>
      <c r="X2081" s="5">
        <v>46637</v>
      </c>
      <c r="Y2081" t="str">
        <f t="shared" si="257"/>
        <v>Tuesday</v>
      </c>
      <c r="Z2081">
        <f t="shared" si="258"/>
        <v>7</v>
      </c>
      <c r="AA2081">
        <f t="shared" si="259"/>
        <v>9</v>
      </c>
      <c r="AB2081" t="str">
        <f t="shared" si="260"/>
        <v>September</v>
      </c>
      <c r="AC2081">
        <f t="shared" si="261"/>
        <v>2027</v>
      </c>
      <c r="AD2081" t="str">
        <f t="shared" si="262"/>
        <v/>
      </c>
      <c r="AE2081" t="str" cm="1">
        <f t="array" ref="AE2081">_xlfn.SWITCH(Y2081,"Saturday","Weekend","Sunday","Weekend","Weekday")</f>
        <v>Weekday</v>
      </c>
      <c r="AF2081" t="str">
        <f t="shared" si="263"/>
        <v>No</v>
      </c>
    </row>
    <row r="2082" spans="3:32" x14ac:dyDescent="0.25">
      <c r="C2082" t="s">
        <v>3086</v>
      </c>
      <c r="D2082" t="s">
        <v>443</v>
      </c>
      <c r="E2082" t="s">
        <v>122</v>
      </c>
      <c r="F2082">
        <v>2770</v>
      </c>
      <c r="G2082" s="9">
        <v>180</v>
      </c>
      <c r="H2082">
        <v>10</v>
      </c>
      <c r="I2082" s="9">
        <f t="shared" si="256"/>
        <v>1800</v>
      </c>
      <c r="X2082" s="5">
        <v>46638</v>
      </c>
      <c r="Y2082" t="str">
        <f t="shared" si="257"/>
        <v>Wednesday</v>
      </c>
      <c r="Z2082">
        <f t="shared" si="258"/>
        <v>8</v>
      </c>
      <c r="AA2082">
        <f t="shared" si="259"/>
        <v>9</v>
      </c>
      <c r="AB2082" t="str">
        <f t="shared" si="260"/>
        <v>September</v>
      </c>
      <c r="AC2082">
        <f t="shared" si="261"/>
        <v>2027</v>
      </c>
      <c r="AD2082" t="str">
        <f t="shared" si="262"/>
        <v/>
      </c>
      <c r="AE2082" t="str" cm="1">
        <f t="array" ref="AE2082">_xlfn.SWITCH(Y2082,"Saturday","Weekend","Sunday","Weekend","Weekday")</f>
        <v>Weekday</v>
      </c>
      <c r="AF2082" t="str">
        <f t="shared" si="263"/>
        <v>No</v>
      </c>
    </row>
    <row r="2083" spans="3:32" x14ac:dyDescent="0.25">
      <c r="C2083" t="s">
        <v>3087</v>
      </c>
      <c r="D2083" t="s">
        <v>218</v>
      </c>
      <c r="E2083" t="s">
        <v>69</v>
      </c>
      <c r="F2083">
        <v>2920</v>
      </c>
      <c r="G2083" s="9">
        <v>42</v>
      </c>
      <c r="H2083">
        <v>8</v>
      </c>
      <c r="I2083" s="9">
        <f t="shared" si="256"/>
        <v>336</v>
      </c>
      <c r="X2083" s="5">
        <v>46639</v>
      </c>
      <c r="Y2083" t="str">
        <f t="shared" si="257"/>
        <v>Thursday</v>
      </c>
      <c r="Z2083">
        <f t="shared" si="258"/>
        <v>9</v>
      </c>
      <c r="AA2083">
        <f t="shared" si="259"/>
        <v>9</v>
      </c>
      <c r="AB2083" t="str">
        <f t="shared" si="260"/>
        <v>September</v>
      </c>
      <c r="AC2083">
        <f t="shared" si="261"/>
        <v>2027</v>
      </c>
      <c r="AD2083" t="str">
        <f t="shared" si="262"/>
        <v/>
      </c>
      <c r="AE2083" t="str" cm="1">
        <f t="array" ref="AE2083">_xlfn.SWITCH(Y2083,"Saturday","Weekend","Sunday","Weekend","Weekday")</f>
        <v>Weekday</v>
      </c>
      <c r="AF2083" t="str">
        <f t="shared" si="263"/>
        <v>No</v>
      </c>
    </row>
    <row r="2084" spans="3:32" x14ac:dyDescent="0.25">
      <c r="C2084" t="s">
        <v>3088</v>
      </c>
      <c r="D2084" t="s">
        <v>222</v>
      </c>
      <c r="E2084" t="s">
        <v>158</v>
      </c>
      <c r="F2084">
        <v>2840</v>
      </c>
      <c r="G2084" s="9">
        <v>480</v>
      </c>
      <c r="H2084">
        <v>3</v>
      </c>
      <c r="I2084" s="9">
        <f t="shared" si="256"/>
        <v>1440</v>
      </c>
      <c r="X2084" s="5">
        <v>46640</v>
      </c>
      <c r="Y2084" t="str">
        <f t="shared" si="257"/>
        <v>Friday</v>
      </c>
      <c r="Z2084">
        <f t="shared" si="258"/>
        <v>10</v>
      </c>
      <c r="AA2084">
        <f t="shared" si="259"/>
        <v>9</v>
      </c>
      <c r="AB2084" t="str">
        <f t="shared" si="260"/>
        <v>September</v>
      </c>
      <c r="AC2084">
        <f t="shared" si="261"/>
        <v>2027</v>
      </c>
      <c r="AD2084" t="str">
        <f t="shared" si="262"/>
        <v/>
      </c>
      <c r="AE2084" t="str" cm="1">
        <f t="array" ref="AE2084">_xlfn.SWITCH(Y2084,"Saturday","Weekend","Sunday","Weekend","Weekday")</f>
        <v>Weekday</v>
      </c>
      <c r="AF2084" t="str">
        <f t="shared" si="263"/>
        <v>No</v>
      </c>
    </row>
    <row r="2085" spans="3:32" x14ac:dyDescent="0.25">
      <c r="C2085" t="s">
        <v>3089</v>
      </c>
      <c r="D2085" t="s">
        <v>287</v>
      </c>
      <c r="E2085" t="s">
        <v>141</v>
      </c>
      <c r="F2085">
        <v>2870</v>
      </c>
      <c r="G2085" s="9">
        <v>20</v>
      </c>
      <c r="H2085">
        <v>2</v>
      </c>
      <c r="I2085" s="9">
        <f t="shared" si="256"/>
        <v>40</v>
      </c>
      <c r="X2085" s="5">
        <v>46641</v>
      </c>
      <c r="Y2085" t="str">
        <f t="shared" si="257"/>
        <v>Saturday</v>
      </c>
      <c r="Z2085">
        <f t="shared" si="258"/>
        <v>11</v>
      </c>
      <c r="AA2085">
        <f t="shared" si="259"/>
        <v>9</v>
      </c>
      <c r="AB2085" t="str">
        <f t="shared" si="260"/>
        <v>September</v>
      </c>
      <c r="AC2085">
        <f t="shared" si="261"/>
        <v>2027</v>
      </c>
      <c r="AD2085" t="str">
        <f t="shared" si="262"/>
        <v/>
      </c>
      <c r="AE2085" t="str" cm="1">
        <f t="array" ref="AE2085">_xlfn.SWITCH(Y2085,"Saturday","Weekend","Sunday","Weekend","Weekday")</f>
        <v>Weekend</v>
      </c>
      <c r="AF2085" t="str">
        <f t="shared" si="263"/>
        <v>Yes</v>
      </c>
    </row>
    <row r="2086" spans="3:32" x14ac:dyDescent="0.25">
      <c r="C2086" t="s">
        <v>3090</v>
      </c>
      <c r="D2086" t="s">
        <v>257</v>
      </c>
      <c r="E2086" t="s">
        <v>78</v>
      </c>
      <c r="F2086">
        <v>2830</v>
      </c>
      <c r="G2086" s="9">
        <v>350</v>
      </c>
      <c r="H2086">
        <v>2</v>
      </c>
      <c r="I2086" s="9">
        <f t="shared" si="256"/>
        <v>700</v>
      </c>
      <c r="X2086" s="5">
        <v>46642</v>
      </c>
      <c r="Y2086" t="str">
        <f t="shared" si="257"/>
        <v>Sunday</v>
      </c>
      <c r="Z2086">
        <f t="shared" si="258"/>
        <v>12</v>
      </c>
      <c r="AA2086">
        <f t="shared" si="259"/>
        <v>9</v>
      </c>
      <c r="AB2086" t="str">
        <f t="shared" si="260"/>
        <v>September</v>
      </c>
      <c r="AC2086">
        <f t="shared" si="261"/>
        <v>2027</v>
      </c>
      <c r="AD2086" t="str">
        <f t="shared" si="262"/>
        <v/>
      </c>
      <c r="AE2086" t="str" cm="1">
        <f t="array" ref="AE2086">_xlfn.SWITCH(Y2086,"Saturday","Weekend","Sunday","Weekend","Weekday")</f>
        <v>Weekend</v>
      </c>
      <c r="AF2086" t="str">
        <f t="shared" si="263"/>
        <v>Yes</v>
      </c>
    </row>
    <row r="2087" spans="3:32" x14ac:dyDescent="0.25">
      <c r="C2087" t="s">
        <v>3091</v>
      </c>
      <c r="D2087" t="s">
        <v>392</v>
      </c>
      <c r="E2087" t="s">
        <v>113</v>
      </c>
      <c r="F2087">
        <v>2710</v>
      </c>
      <c r="G2087" s="9">
        <v>250</v>
      </c>
      <c r="H2087">
        <v>1</v>
      </c>
      <c r="I2087" s="9">
        <f t="shared" si="256"/>
        <v>250</v>
      </c>
      <c r="X2087" s="5">
        <v>46643</v>
      </c>
      <c r="Y2087" t="str">
        <f t="shared" si="257"/>
        <v>Monday</v>
      </c>
      <c r="Z2087">
        <f t="shared" si="258"/>
        <v>13</v>
      </c>
      <c r="AA2087">
        <f t="shared" si="259"/>
        <v>9</v>
      </c>
      <c r="AB2087" t="str">
        <f t="shared" si="260"/>
        <v>September</v>
      </c>
      <c r="AC2087">
        <f t="shared" si="261"/>
        <v>2027</v>
      </c>
      <c r="AD2087" t="str">
        <f t="shared" si="262"/>
        <v/>
      </c>
      <c r="AE2087" t="str" cm="1">
        <f t="array" ref="AE2087">_xlfn.SWITCH(Y2087,"Saturday","Weekend","Sunday","Weekend","Weekday")</f>
        <v>Weekday</v>
      </c>
      <c r="AF2087" t="str">
        <f t="shared" si="263"/>
        <v>No</v>
      </c>
    </row>
    <row r="2088" spans="3:32" x14ac:dyDescent="0.25">
      <c r="C2088" t="s">
        <v>3092</v>
      </c>
      <c r="D2088" t="s">
        <v>437</v>
      </c>
      <c r="E2088" t="s">
        <v>119</v>
      </c>
      <c r="F2088">
        <v>2800</v>
      </c>
      <c r="G2088" s="9">
        <v>5700</v>
      </c>
      <c r="H2088">
        <v>1</v>
      </c>
      <c r="I2088" s="9">
        <f t="shared" si="256"/>
        <v>5700</v>
      </c>
      <c r="X2088" s="5">
        <v>46644</v>
      </c>
      <c r="Y2088" t="str">
        <f t="shared" si="257"/>
        <v>Tuesday</v>
      </c>
      <c r="Z2088">
        <f t="shared" si="258"/>
        <v>14</v>
      </c>
      <c r="AA2088">
        <f t="shared" si="259"/>
        <v>9</v>
      </c>
      <c r="AB2088" t="str">
        <f t="shared" si="260"/>
        <v>September</v>
      </c>
      <c r="AC2088">
        <f t="shared" si="261"/>
        <v>2027</v>
      </c>
      <c r="AD2088" t="str">
        <f t="shared" si="262"/>
        <v/>
      </c>
      <c r="AE2088" t="str" cm="1">
        <f t="array" ref="AE2088">_xlfn.SWITCH(Y2088,"Saturday","Weekend","Sunday","Weekend","Weekday")</f>
        <v>Weekday</v>
      </c>
      <c r="AF2088" t="str">
        <f t="shared" si="263"/>
        <v>No</v>
      </c>
    </row>
    <row r="2089" spans="3:32" x14ac:dyDescent="0.25">
      <c r="C2089" t="s">
        <v>3093</v>
      </c>
      <c r="D2089" t="s">
        <v>394</v>
      </c>
      <c r="E2089" t="s">
        <v>112</v>
      </c>
      <c r="F2089">
        <v>2740</v>
      </c>
      <c r="G2089" s="9">
        <v>880</v>
      </c>
      <c r="H2089">
        <v>1</v>
      </c>
      <c r="I2089" s="9">
        <f t="shared" si="256"/>
        <v>880</v>
      </c>
      <c r="X2089" s="5">
        <v>46645</v>
      </c>
      <c r="Y2089" t="str">
        <f t="shared" si="257"/>
        <v>Wednesday</v>
      </c>
      <c r="Z2089">
        <f t="shared" si="258"/>
        <v>15</v>
      </c>
      <c r="AA2089">
        <f t="shared" si="259"/>
        <v>9</v>
      </c>
      <c r="AB2089" t="str">
        <f t="shared" si="260"/>
        <v>September</v>
      </c>
      <c r="AC2089">
        <f t="shared" si="261"/>
        <v>2027</v>
      </c>
      <c r="AD2089" t="str">
        <f t="shared" si="262"/>
        <v/>
      </c>
      <c r="AE2089" t="str" cm="1">
        <f t="array" ref="AE2089">_xlfn.SWITCH(Y2089,"Saturday","Weekend","Sunday","Weekend","Weekday")</f>
        <v>Weekday</v>
      </c>
      <c r="AF2089" t="str">
        <f t="shared" si="263"/>
        <v>No</v>
      </c>
    </row>
    <row r="2090" spans="3:32" x14ac:dyDescent="0.25">
      <c r="C2090" t="s">
        <v>3094</v>
      </c>
      <c r="D2090" t="s">
        <v>254</v>
      </c>
      <c r="E2090" t="s">
        <v>43</v>
      </c>
      <c r="F2090">
        <v>2760</v>
      </c>
      <c r="G2090" s="9">
        <v>590</v>
      </c>
      <c r="H2090">
        <v>4</v>
      </c>
      <c r="I2090" s="9">
        <f t="shared" si="256"/>
        <v>2360</v>
      </c>
      <c r="X2090" s="5">
        <v>46646</v>
      </c>
      <c r="Y2090" t="str">
        <f t="shared" si="257"/>
        <v>Thursday</v>
      </c>
      <c r="Z2090">
        <f t="shared" si="258"/>
        <v>16</v>
      </c>
      <c r="AA2090">
        <f t="shared" si="259"/>
        <v>9</v>
      </c>
      <c r="AB2090" t="str">
        <f t="shared" si="260"/>
        <v>September</v>
      </c>
      <c r="AC2090">
        <f t="shared" si="261"/>
        <v>2027</v>
      </c>
      <c r="AD2090" t="str">
        <f t="shared" si="262"/>
        <v/>
      </c>
      <c r="AE2090" t="str" cm="1">
        <f t="array" ref="AE2090">_xlfn.SWITCH(Y2090,"Saturday","Weekend","Sunday","Weekend","Weekday")</f>
        <v>Weekday</v>
      </c>
      <c r="AF2090" t="str">
        <f t="shared" si="263"/>
        <v>No</v>
      </c>
    </row>
    <row r="2091" spans="3:32" x14ac:dyDescent="0.25">
      <c r="C2091" t="s">
        <v>3095</v>
      </c>
      <c r="D2091" t="s">
        <v>256</v>
      </c>
      <c r="E2091" t="s">
        <v>100</v>
      </c>
      <c r="F2091">
        <v>2790</v>
      </c>
      <c r="G2091" s="9">
        <v>8000</v>
      </c>
      <c r="H2091">
        <v>10</v>
      </c>
      <c r="I2091" s="9">
        <f t="shared" si="256"/>
        <v>80000</v>
      </c>
      <c r="X2091" s="5">
        <v>46647</v>
      </c>
      <c r="Y2091" t="str">
        <f t="shared" si="257"/>
        <v>Friday</v>
      </c>
      <c r="Z2091">
        <f t="shared" si="258"/>
        <v>17</v>
      </c>
      <c r="AA2091">
        <f t="shared" si="259"/>
        <v>9</v>
      </c>
      <c r="AB2091" t="str">
        <f t="shared" si="260"/>
        <v>September</v>
      </c>
      <c r="AC2091">
        <f t="shared" si="261"/>
        <v>2027</v>
      </c>
      <c r="AD2091" t="str">
        <f t="shared" si="262"/>
        <v/>
      </c>
      <c r="AE2091" t="str" cm="1">
        <f t="array" ref="AE2091">_xlfn.SWITCH(Y2091,"Saturday","Weekend","Sunday","Weekend","Weekday")</f>
        <v>Weekday</v>
      </c>
      <c r="AF2091" t="str">
        <f t="shared" si="263"/>
        <v>No</v>
      </c>
    </row>
    <row r="2092" spans="3:32" x14ac:dyDescent="0.25">
      <c r="C2092" t="s">
        <v>3096</v>
      </c>
      <c r="D2092" t="s">
        <v>403</v>
      </c>
      <c r="E2092" t="s">
        <v>167</v>
      </c>
      <c r="F2092">
        <v>2880</v>
      </c>
      <c r="G2092" s="9">
        <v>6000</v>
      </c>
      <c r="H2092">
        <v>1</v>
      </c>
      <c r="I2092" s="9">
        <f t="shared" si="256"/>
        <v>6000</v>
      </c>
      <c r="X2092" s="5">
        <v>46648</v>
      </c>
      <c r="Y2092" t="str">
        <f t="shared" si="257"/>
        <v>Saturday</v>
      </c>
      <c r="Z2092">
        <f t="shared" si="258"/>
        <v>18</v>
      </c>
      <c r="AA2092">
        <f t="shared" si="259"/>
        <v>9</v>
      </c>
      <c r="AB2092" t="str">
        <f t="shared" si="260"/>
        <v>September</v>
      </c>
      <c r="AC2092">
        <f t="shared" si="261"/>
        <v>2027</v>
      </c>
      <c r="AD2092" t="str">
        <f t="shared" si="262"/>
        <v/>
      </c>
      <c r="AE2092" t="str" cm="1">
        <f t="array" ref="AE2092">_xlfn.SWITCH(Y2092,"Saturday","Weekend","Sunday","Weekend","Weekday")</f>
        <v>Weekend</v>
      </c>
      <c r="AF2092" t="str">
        <f t="shared" si="263"/>
        <v>Yes</v>
      </c>
    </row>
    <row r="2093" spans="3:32" x14ac:dyDescent="0.25">
      <c r="C2093" t="s">
        <v>3097</v>
      </c>
      <c r="D2093" t="s">
        <v>358</v>
      </c>
      <c r="E2093" t="s">
        <v>83</v>
      </c>
      <c r="F2093">
        <v>2760</v>
      </c>
      <c r="G2093" s="9">
        <v>48</v>
      </c>
      <c r="H2093">
        <v>1</v>
      </c>
      <c r="I2093" s="9">
        <f t="shared" si="256"/>
        <v>48</v>
      </c>
      <c r="X2093" s="5">
        <v>46649</v>
      </c>
      <c r="Y2093" t="str">
        <f t="shared" si="257"/>
        <v>Sunday</v>
      </c>
      <c r="Z2093">
        <f t="shared" si="258"/>
        <v>19</v>
      </c>
      <c r="AA2093">
        <f t="shared" si="259"/>
        <v>9</v>
      </c>
      <c r="AB2093" t="str">
        <f t="shared" si="260"/>
        <v>September</v>
      </c>
      <c r="AC2093">
        <f t="shared" si="261"/>
        <v>2027</v>
      </c>
      <c r="AD2093" t="str">
        <f t="shared" si="262"/>
        <v/>
      </c>
      <c r="AE2093" t="str" cm="1">
        <f t="array" ref="AE2093">_xlfn.SWITCH(Y2093,"Saturday","Weekend","Sunday","Weekend","Weekday")</f>
        <v>Weekend</v>
      </c>
      <c r="AF2093" t="str">
        <f t="shared" si="263"/>
        <v>Yes</v>
      </c>
    </row>
    <row r="2094" spans="3:32" x14ac:dyDescent="0.25">
      <c r="C2094" t="s">
        <v>3098</v>
      </c>
      <c r="D2094" t="s">
        <v>308</v>
      </c>
      <c r="E2094" t="s">
        <v>44</v>
      </c>
      <c r="F2094">
        <v>2890</v>
      </c>
      <c r="G2094" s="9">
        <v>560</v>
      </c>
      <c r="H2094">
        <v>5</v>
      </c>
      <c r="I2094" s="9">
        <f t="shared" si="256"/>
        <v>2800</v>
      </c>
      <c r="X2094" s="5">
        <v>46650</v>
      </c>
      <c r="Y2094" t="str">
        <f t="shared" si="257"/>
        <v>Monday</v>
      </c>
      <c r="Z2094">
        <f t="shared" si="258"/>
        <v>20</v>
      </c>
      <c r="AA2094">
        <f t="shared" si="259"/>
        <v>9</v>
      </c>
      <c r="AB2094" t="str">
        <f t="shared" si="260"/>
        <v>September</v>
      </c>
      <c r="AC2094">
        <f t="shared" si="261"/>
        <v>2027</v>
      </c>
      <c r="AD2094" t="str">
        <f t="shared" si="262"/>
        <v/>
      </c>
      <c r="AE2094" t="str" cm="1">
        <f t="array" ref="AE2094">_xlfn.SWITCH(Y2094,"Saturday","Weekend","Sunday","Weekend","Weekday")</f>
        <v>Weekday</v>
      </c>
      <c r="AF2094" t="str">
        <f t="shared" si="263"/>
        <v>No</v>
      </c>
    </row>
    <row r="2095" spans="3:32" x14ac:dyDescent="0.25">
      <c r="C2095" t="s">
        <v>3099</v>
      </c>
      <c r="D2095" t="s">
        <v>428</v>
      </c>
      <c r="E2095" t="s">
        <v>74</v>
      </c>
      <c r="F2095">
        <v>2830</v>
      </c>
      <c r="G2095" s="9">
        <v>840</v>
      </c>
      <c r="H2095">
        <v>7</v>
      </c>
      <c r="I2095" s="9">
        <f t="shared" si="256"/>
        <v>5880</v>
      </c>
      <c r="X2095" s="5">
        <v>46651</v>
      </c>
      <c r="Y2095" t="str">
        <f t="shared" si="257"/>
        <v>Tuesday</v>
      </c>
      <c r="Z2095">
        <f t="shared" si="258"/>
        <v>21</v>
      </c>
      <c r="AA2095">
        <f t="shared" si="259"/>
        <v>9</v>
      </c>
      <c r="AB2095" t="str">
        <f t="shared" si="260"/>
        <v>September</v>
      </c>
      <c r="AC2095">
        <f t="shared" si="261"/>
        <v>2027</v>
      </c>
      <c r="AD2095" t="str">
        <f t="shared" si="262"/>
        <v/>
      </c>
      <c r="AE2095" t="str" cm="1">
        <f t="array" ref="AE2095">_xlfn.SWITCH(Y2095,"Saturday","Weekend","Sunday","Weekend","Weekday")</f>
        <v>Weekday</v>
      </c>
      <c r="AF2095" t="str">
        <f t="shared" si="263"/>
        <v>No</v>
      </c>
    </row>
    <row r="2096" spans="3:32" x14ac:dyDescent="0.25">
      <c r="C2096" t="s">
        <v>3100</v>
      </c>
      <c r="D2096" t="s">
        <v>345</v>
      </c>
      <c r="E2096" t="s">
        <v>156</v>
      </c>
      <c r="F2096">
        <v>2850</v>
      </c>
      <c r="G2096" s="9">
        <v>240</v>
      </c>
      <c r="H2096">
        <v>1</v>
      </c>
      <c r="I2096" s="9">
        <f t="shared" si="256"/>
        <v>240</v>
      </c>
      <c r="X2096" s="5">
        <v>46652</v>
      </c>
      <c r="Y2096" t="str">
        <f t="shared" si="257"/>
        <v>Wednesday</v>
      </c>
      <c r="Z2096">
        <f t="shared" si="258"/>
        <v>22</v>
      </c>
      <c r="AA2096">
        <f t="shared" si="259"/>
        <v>9</v>
      </c>
      <c r="AB2096" t="str">
        <f t="shared" si="260"/>
        <v>September</v>
      </c>
      <c r="AC2096">
        <f t="shared" si="261"/>
        <v>2027</v>
      </c>
      <c r="AD2096" t="str">
        <f t="shared" si="262"/>
        <v/>
      </c>
      <c r="AE2096" t="str" cm="1">
        <f t="array" ref="AE2096">_xlfn.SWITCH(Y2096,"Saturday","Weekend","Sunday","Weekend","Weekday")</f>
        <v>Weekday</v>
      </c>
      <c r="AF2096" t="str">
        <f t="shared" si="263"/>
        <v>No</v>
      </c>
    </row>
    <row r="2097" spans="3:32" x14ac:dyDescent="0.25">
      <c r="C2097" t="s">
        <v>3101</v>
      </c>
      <c r="D2097" t="s">
        <v>402</v>
      </c>
      <c r="E2097" t="s">
        <v>136</v>
      </c>
      <c r="F2097">
        <v>2920</v>
      </c>
      <c r="G2097" s="9">
        <v>4200</v>
      </c>
      <c r="H2097">
        <v>1</v>
      </c>
      <c r="I2097" s="9">
        <f t="shared" si="256"/>
        <v>4200</v>
      </c>
      <c r="X2097" s="5">
        <v>46653</v>
      </c>
      <c r="Y2097" t="str">
        <f t="shared" si="257"/>
        <v>Thursday</v>
      </c>
      <c r="Z2097">
        <f t="shared" si="258"/>
        <v>23</v>
      </c>
      <c r="AA2097">
        <f t="shared" si="259"/>
        <v>9</v>
      </c>
      <c r="AB2097" t="str">
        <f t="shared" si="260"/>
        <v>September</v>
      </c>
      <c r="AC2097">
        <f t="shared" si="261"/>
        <v>2027</v>
      </c>
      <c r="AD2097" t="str">
        <f t="shared" si="262"/>
        <v/>
      </c>
      <c r="AE2097" t="str" cm="1">
        <f t="array" ref="AE2097">_xlfn.SWITCH(Y2097,"Saturday","Weekend","Sunday","Weekend","Weekday")</f>
        <v>Weekday</v>
      </c>
      <c r="AF2097" t="str">
        <f t="shared" si="263"/>
        <v>No</v>
      </c>
    </row>
    <row r="2098" spans="3:32" x14ac:dyDescent="0.25">
      <c r="C2098" t="s">
        <v>3102</v>
      </c>
      <c r="D2098" t="s">
        <v>384</v>
      </c>
      <c r="E2098" t="s">
        <v>158</v>
      </c>
      <c r="F2098">
        <v>2980</v>
      </c>
      <c r="G2098" s="9">
        <v>90</v>
      </c>
      <c r="H2098">
        <v>1</v>
      </c>
      <c r="I2098" s="9">
        <f t="shared" si="256"/>
        <v>90</v>
      </c>
      <c r="X2098" s="5">
        <v>46654</v>
      </c>
      <c r="Y2098" t="str">
        <f t="shared" si="257"/>
        <v>Friday</v>
      </c>
      <c r="Z2098">
        <f t="shared" si="258"/>
        <v>24</v>
      </c>
      <c r="AA2098">
        <f t="shared" si="259"/>
        <v>9</v>
      </c>
      <c r="AB2098" t="str">
        <f t="shared" si="260"/>
        <v>September</v>
      </c>
      <c r="AC2098">
        <f t="shared" si="261"/>
        <v>2027</v>
      </c>
      <c r="AD2098" t="str">
        <f t="shared" si="262"/>
        <v/>
      </c>
      <c r="AE2098" t="str" cm="1">
        <f t="array" ref="AE2098">_xlfn.SWITCH(Y2098,"Saturday","Weekend","Sunday","Weekend","Weekday")</f>
        <v>Weekday</v>
      </c>
      <c r="AF2098" t="str">
        <f t="shared" si="263"/>
        <v>No</v>
      </c>
    </row>
    <row r="2099" spans="3:32" x14ac:dyDescent="0.25">
      <c r="C2099" t="s">
        <v>3103</v>
      </c>
      <c r="D2099" t="s">
        <v>385</v>
      </c>
      <c r="E2099" t="s">
        <v>102</v>
      </c>
      <c r="F2099">
        <v>2710</v>
      </c>
      <c r="G2099" s="9">
        <v>2300</v>
      </c>
      <c r="H2099">
        <v>1</v>
      </c>
      <c r="I2099" s="9">
        <f t="shared" si="256"/>
        <v>2300</v>
      </c>
      <c r="X2099" s="5">
        <v>46655</v>
      </c>
      <c r="Y2099" t="str">
        <f t="shared" si="257"/>
        <v>Saturday</v>
      </c>
      <c r="Z2099">
        <f t="shared" si="258"/>
        <v>25</v>
      </c>
      <c r="AA2099">
        <f t="shared" si="259"/>
        <v>9</v>
      </c>
      <c r="AB2099" t="str">
        <f t="shared" si="260"/>
        <v>September</v>
      </c>
      <c r="AC2099">
        <f t="shared" si="261"/>
        <v>2027</v>
      </c>
      <c r="AD2099" t="str">
        <f t="shared" si="262"/>
        <v/>
      </c>
      <c r="AE2099" t="str" cm="1">
        <f t="array" ref="AE2099">_xlfn.SWITCH(Y2099,"Saturday","Weekend","Sunday","Weekend","Weekday")</f>
        <v>Weekend</v>
      </c>
      <c r="AF2099" t="str">
        <f t="shared" si="263"/>
        <v>Yes</v>
      </c>
    </row>
    <row r="2100" spans="3:32" x14ac:dyDescent="0.25">
      <c r="C2100" t="s">
        <v>3104</v>
      </c>
      <c r="D2100" t="s">
        <v>399</v>
      </c>
      <c r="E2100" t="s">
        <v>72</v>
      </c>
      <c r="F2100">
        <v>2830</v>
      </c>
      <c r="G2100" s="9">
        <v>16</v>
      </c>
      <c r="H2100">
        <v>1</v>
      </c>
      <c r="I2100" s="9">
        <f t="shared" si="256"/>
        <v>16</v>
      </c>
      <c r="X2100" s="5">
        <v>46656</v>
      </c>
      <c r="Y2100" t="str">
        <f t="shared" si="257"/>
        <v>Sunday</v>
      </c>
      <c r="Z2100">
        <f t="shared" si="258"/>
        <v>26</v>
      </c>
      <c r="AA2100">
        <f t="shared" si="259"/>
        <v>9</v>
      </c>
      <c r="AB2100" t="str">
        <f t="shared" si="260"/>
        <v>September</v>
      </c>
      <c r="AC2100">
        <f t="shared" si="261"/>
        <v>2027</v>
      </c>
      <c r="AD2100" t="str">
        <f t="shared" si="262"/>
        <v/>
      </c>
      <c r="AE2100" t="str" cm="1">
        <f t="array" ref="AE2100">_xlfn.SWITCH(Y2100,"Saturday","Weekend","Sunday","Weekend","Weekday")</f>
        <v>Weekend</v>
      </c>
      <c r="AF2100" t="str">
        <f t="shared" si="263"/>
        <v>Yes</v>
      </c>
    </row>
    <row r="2101" spans="3:32" x14ac:dyDescent="0.25">
      <c r="C2101" t="s">
        <v>3105</v>
      </c>
      <c r="D2101" t="s">
        <v>319</v>
      </c>
      <c r="E2101" t="s">
        <v>148</v>
      </c>
      <c r="F2101">
        <v>3000</v>
      </c>
      <c r="G2101" s="9">
        <v>5100</v>
      </c>
      <c r="H2101">
        <v>7</v>
      </c>
      <c r="I2101" s="9">
        <f t="shared" si="256"/>
        <v>35700</v>
      </c>
      <c r="X2101" s="5">
        <v>46657</v>
      </c>
      <c r="Y2101" t="str">
        <f t="shared" si="257"/>
        <v>Monday</v>
      </c>
      <c r="Z2101">
        <f t="shared" si="258"/>
        <v>27</v>
      </c>
      <c r="AA2101">
        <f t="shared" si="259"/>
        <v>9</v>
      </c>
      <c r="AB2101" t="str">
        <f t="shared" si="260"/>
        <v>September</v>
      </c>
      <c r="AC2101">
        <f t="shared" si="261"/>
        <v>2027</v>
      </c>
      <c r="AD2101" t="str">
        <f t="shared" si="262"/>
        <v/>
      </c>
      <c r="AE2101" t="str" cm="1">
        <f t="array" ref="AE2101">_xlfn.SWITCH(Y2101,"Saturday","Weekend","Sunday","Weekend","Weekday")</f>
        <v>Weekday</v>
      </c>
      <c r="AF2101" t="str">
        <f t="shared" si="263"/>
        <v>No</v>
      </c>
    </row>
    <row r="2102" spans="3:32" x14ac:dyDescent="0.25">
      <c r="C2102" t="s">
        <v>3106</v>
      </c>
      <c r="D2102" t="s">
        <v>296</v>
      </c>
      <c r="E2102" t="s">
        <v>128</v>
      </c>
      <c r="F2102">
        <v>2760</v>
      </c>
      <c r="G2102" s="9">
        <v>92</v>
      </c>
      <c r="H2102">
        <v>1</v>
      </c>
      <c r="I2102" s="9">
        <f t="shared" si="256"/>
        <v>92</v>
      </c>
      <c r="X2102" s="5">
        <v>46658</v>
      </c>
      <c r="Y2102" t="str">
        <f t="shared" si="257"/>
        <v>Tuesday</v>
      </c>
      <c r="Z2102">
        <f t="shared" si="258"/>
        <v>28</v>
      </c>
      <c r="AA2102">
        <f t="shared" si="259"/>
        <v>9</v>
      </c>
      <c r="AB2102" t="str">
        <f t="shared" si="260"/>
        <v>September</v>
      </c>
      <c r="AC2102">
        <f t="shared" si="261"/>
        <v>2027</v>
      </c>
      <c r="AD2102" t="str">
        <f t="shared" si="262"/>
        <v/>
      </c>
      <c r="AE2102" t="str" cm="1">
        <f t="array" ref="AE2102">_xlfn.SWITCH(Y2102,"Saturday","Weekend","Sunday","Weekend","Weekday")</f>
        <v>Weekday</v>
      </c>
      <c r="AF2102" t="str">
        <f t="shared" si="263"/>
        <v>No</v>
      </c>
    </row>
    <row r="2103" spans="3:32" x14ac:dyDescent="0.25">
      <c r="C2103" t="s">
        <v>3107</v>
      </c>
      <c r="D2103" t="s">
        <v>392</v>
      </c>
      <c r="E2103" t="s">
        <v>88</v>
      </c>
      <c r="F2103">
        <v>2810</v>
      </c>
      <c r="G2103" s="9">
        <v>26</v>
      </c>
      <c r="H2103">
        <v>4</v>
      </c>
      <c r="I2103" s="9">
        <f t="shared" si="256"/>
        <v>104</v>
      </c>
      <c r="X2103" s="5">
        <v>46659</v>
      </c>
      <c r="Y2103" t="str">
        <f t="shared" si="257"/>
        <v>Wednesday</v>
      </c>
      <c r="Z2103">
        <f t="shared" si="258"/>
        <v>29</v>
      </c>
      <c r="AA2103">
        <f t="shared" si="259"/>
        <v>9</v>
      </c>
      <c r="AB2103" t="str">
        <f t="shared" si="260"/>
        <v>September</v>
      </c>
      <c r="AC2103">
        <f t="shared" si="261"/>
        <v>2027</v>
      </c>
      <c r="AD2103" t="str">
        <f t="shared" si="262"/>
        <v/>
      </c>
      <c r="AE2103" t="str" cm="1">
        <f t="array" ref="AE2103">_xlfn.SWITCH(Y2103,"Saturday","Weekend","Sunday","Weekend","Weekday")</f>
        <v>Weekday</v>
      </c>
      <c r="AF2103" t="str">
        <f t="shared" si="263"/>
        <v>No</v>
      </c>
    </row>
    <row r="2104" spans="3:32" x14ac:dyDescent="0.25">
      <c r="C2104" t="s">
        <v>3108</v>
      </c>
      <c r="D2104" t="s">
        <v>444</v>
      </c>
      <c r="E2104" t="s">
        <v>53</v>
      </c>
      <c r="F2104">
        <v>2890</v>
      </c>
      <c r="G2104" s="9">
        <v>13</v>
      </c>
      <c r="H2104">
        <v>1</v>
      </c>
      <c r="I2104" s="9">
        <f t="shared" si="256"/>
        <v>13</v>
      </c>
      <c r="X2104" s="5">
        <v>46660</v>
      </c>
      <c r="Y2104" t="str">
        <f t="shared" si="257"/>
        <v>Thursday</v>
      </c>
      <c r="Z2104">
        <f t="shared" si="258"/>
        <v>30</v>
      </c>
      <c r="AA2104">
        <f t="shared" si="259"/>
        <v>9</v>
      </c>
      <c r="AB2104" t="str">
        <f t="shared" si="260"/>
        <v>September</v>
      </c>
      <c r="AC2104">
        <f t="shared" si="261"/>
        <v>2027</v>
      </c>
      <c r="AD2104" t="str">
        <f t="shared" si="262"/>
        <v/>
      </c>
      <c r="AE2104" t="str" cm="1">
        <f t="array" ref="AE2104">_xlfn.SWITCH(Y2104,"Saturday","Weekend","Sunday","Weekend","Weekday")</f>
        <v>Weekday</v>
      </c>
      <c r="AF2104" t="str">
        <f t="shared" si="263"/>
        <v>No</v>
      </c>
    </row>
    <row r="2105" spans="3:32" x14ac:dyDescent="0.25">
      <c r="C2105" t="s">
        <v>3109</v>
      </c>
      <c r="D2105" t="s">
        <v>267</v>
      </c>
      <c r="E2105" t="s">
        <v>119</v>
      </c>
      <c r="F2105">
        <v>2790</v>
      </c>
      <c r="G2105" s="9">
        <v>32</v>
      </c>
      <c r="H2105">
        <v>5</v>
      </c>
      <c r="I2105" s="9">
        <f t="shared" si="256"/>
        <v>160</v>
      </c>
      <c r="X2105" s="5">
        <v>46661</v>
      </c>
      <c r="Y2105" t="str">
        <f t="shared" si="257"/>
        <v>Friday</v>
      </c>
      <c r="Z2105">
        <f t="shared" si="258"/>
        <v>1</v>
      </c>
      <c r="AA2105">
        <f t="shared" si="259"/>
        <v>10</v>
      </c>
      <c r="AB2105" t="str">
        <f t="shared" si="260"/>
        <v>October</v>
      </c>
      <c r="AC2105">
        <f t="shared" si="261"/>
        <v>2027</v>
      </c>
      <c r="AD2105" t="str">
        <f t="shared" si="262"/>
        <v/>
      </c>
      <c r="AE2105" t="str" cm="1">
        <f t="array" ref="AE2105">_xlfn.SWITCH(Y2105,"Saturday","Weekend","Sunday","Weekend","Weekday")</f>
        <v>Weekday</v>
      </c>
      <c r="AF2105" t="str">
        <f t="shared" si="263"/>
        <v>No</v>
      </c>
    </row>
    <row r="2106" spans="3:32" x14ac:dyDescent="0.25">
      <c r="C2106" t="s">
        <v>3110</v>
      </c>
      <c r="D2106" t="s">
        <v>213</v>
      </c>
      <c r="E2106" t="s">
        <v>168</v>
      </c>
      <c r="F2106">
        <v>2760</v>
      </c>
      <c r="G2106" s="9">
        <v>7100</v>
      </c>
      <c r="H2106">
        <v>4</v>
      </c>
      <c r="I2106" s="9">
        <f t="shared" si="256"/>
        <v>28400</v>
      </c>
      <c r="X2106" s="5">
        <v>46662</v>
      </c>
      <c r="Y2106" t="str">
        <f t="shared" si="257"/>
        <v>Saturday</v>
      </c>
      <c r="Z2106">
        <f t="shared" si="258"/>
        <v>2</v>
      </c>
      <c r="AA2106">
        <f t="shared" si="259"/>
        <v>10</v>
      </c>
      <c r="AB2106" t="str">
        <f t="shared" si="260"/>
        <v>October</v>
      </c>
      <c r="AC2106">
        <f t="shared" si="261"/>
        <v>2027</v>
      </c>
      <c r="AD2106" t="str">
        <f t="shared" si="262"/>
        <v/>
      </c>
      <c r="AE2106" t="str" cm="1">
        <f t="array" ref="AE2106">_xlfn.SWITCH(Y2106,"Saturday","Weekend","Sunday","Weekend","Weekday")</f>
        <v>Weekend</v>
      </c>
      <c r="AF2106" t="str">
        <f t="shared" si="263"/>
        <v>Yes</v>
      </c>
    </row>
    <row r="2107" spans="3:32" x14ac:dyDescent="0.25">
      <c r="C2107" t="s">
        <v>3111</v>
      </c>
      <c r="D2107" t="s">
        <v>180</v>
      </c>
      <c r="E2107" t="s">
        <v>110</v>
      </c>
      <c r="F2107">
        <v>2920</v>
      </c>
      <c r="G2107" s="9">
        <v>9200</v>
      </c>
      <c r="H2107">
        <v>1</v>
      </c>
      <c r="I2107" s="9">
        <f t="shared" si="256"/>
        <v>9200</v>
      </c>
      <c r="X2107" s="5">
        <v>46663</v>
      </c>
      <c r="Y2107" t="str">
        <f t="shared" si="257"/>
        <v>Sunday</v>
      </c>
      <c r="Z2107">
        <f t="shared" si="258"/>
        <v>3</v>
      </c>
      <c r="AA2107">
        <f t="shared" si="259"/>
        <v>10</v>
      </c>
      <c r="AB2107" t="str">
        <f t="shared" si="260"/>
        <v>October</v>
      </c>
      <c r="AC2107">
        <f t="shared" si="261"/>
        <v>2027</v>
      </c>
      <c r="AD2107" t="str">
        <f t="shared" si="262"/>
        <v/>
      </c>
      <c r="AE2107" t="str" cm="1">
        <f t="array" ref="AE2107">_xlfn.SWITCH(Y2107,"Saturday","Weekend","Sunday","Weekend","Weekday")</f>
        <v>Weekend</v>
      </c>
      <c r="AF2107" t="str">
        <f t="shared" si="263"/>
        <v>Yes</v>
      </c>
    </row>
    <row r="2108" spans="3:32" x14ac:dyDescent="0.25">
      <c r="C2108" t="s">
        <v>3112</v>
      </c>
      <c r="D2108" t="s">
        <v>347</v>
      </c>
      <c r="E2108" t="s">
        <v>88</v>
      </c>
      <c r="F2108">
        <v>2920</v>
      </c>
      <c r="G2108" s="9">
        <v>37</v>
      </c>
      <c r="H2108">
        <v>1</v>
      </c>
      <c r="I2108" s="9">
        <f t="shared" si="256"/>
        <v>37</v>
      </c>
      <c r="X2108" s="5">
        <v>46664</v>
      </c>
      <c r="Y2108" t="str">
        <f t="shared" si="257"/>
        <v>Monday</v>
      </c>
      <c r="Z2108">
        <f t="shared" si="258"/>
        <v>4</v>
      </c>
      <c r="AA2108">
        <f t="shared" si="259"/>
        <v>10</v>
      </c>
      <c r="AB2108" t="str">
        <f t="shared" si="260"/>
        <v>October</v>
      </c>
      <c r="AC2108">
        <f t="shared" si="261"/>
        <v>2027</v>
      </c>
      <c r="AD2108" t="str">
        <f t="shared" si="262"/>
        <v/>
      </c>
      <c r="AE2108" t="str" cm="1">
        <f t="array" ref="AE2108">_xlfn.SWITCH(Y2108,"Saturday","Weekend","Sunday","Weekend","Weekday")</f>
        <v>Weekday</v>
      </c>
      <c r="AF2108" t="str">
        <f t="shared" si="263"/>
        <v>No</v>
      </c>
    </row>
    <row r="2109" spans="3:32" x14ac:dyDescent="0.25">
      <c r="C2109" t="s">
        <v>3113</v>
      </c>
      <c r="D2109" t="s">
        <v>411</v>
      </c>
      <c r="E2109" t="s">
        <v>165</v>
      </c>
      <c r="F2109">
        <v>2760</v>
      </c>
      <c r="G2109" s="9">
        <v>14</v>
      </c>
      <c r="H2109">
        <v>2</v>
      </c>
      <c r="I2109" s="9">
        <f t="shared" si="256"/>
        <v>28</v>
      </c>
      <c r="X2109" s="5">
        <v>46665</v>
      </c>
      <c r="Y2109" t="str">
        <f t="shared" si="257"/>
        <v>Tuesday</v>
      </c>
      <c r="Z2109">
        <f t="shared" si="258"/>
        <v>5</v>
      </c>
      <c r="AA2109">
        <f t="shared" si="259"/>
        <v>10</v>
      </c>
      <c r="AB2109" t="str">
        <f t="shared" si="260"/>
        <v>October</v>
      </c>
      <c r="AC2109">
        <f t="shared" si="261"/>
        <v>2027</v>
      </c>
      <c r="AD2109" t="str">
        <f t="shared" si="262"/>
        <v/>
      </c>
      <c r="AE2109" t="str" cm="1">
        <f t="array" ref="AE2109">_xlfn.SWITCH(Y2109,"Saturday","Weekend","Sunday","Weekend","Weekday")</f>
        <v>Weekday</v>
      </c>
      <c r="AF2109" t="str">
        <f t="shared" si="263"/>
        <v>No</v>
      </c>
    </row>
    <row r="2110" spans="3:32" x14ac:dyDescent="0.25">
      <c r="C2110" t="s">
        <v>3114</v>
      </c>
      <c r="D2110" t="s">
        <v>188</v>
      </c>
      <c r="E2110" t="s">
        <v>65</v>
      </c>
      <c r="F2110">
        <v>2870</v>
      </c>
      <c r="G2110" s="9">
        <v>54</v>
      </c>
      <c r="H2110">
        <v>1</v>
      </c>
      <c r="I2110" s="9">
        <f t="shared" si="256"/>
        <v>54</v>
      </c>
      <c r="X2110" s="5">
        <v>46666</v>
      </c>
      <c r="Y2110" t="str">
        <f t="shared" si="257"/>
        <v>Wednesday</v>
      </c>
      <c r="Z2110">
        <f t="shared" si="258"/>
        <v>6</v>
      </c>
      <c r="AA2110">
        <f t="shared" si="259"/>
        <v>10</v>
      </c>
      <c r="AB2110" t="str">
        <f t="shared" si="260"/>
        <v>October</v>
      </c>
      <c r="AC2110">
        <f t="shared" si="261"/>
        <v>2027</v>
      </c>
      <c r="AD2110" t="str">
        <f t="shared" si="262"/>
        <v/>
      </c>
      <c r="AE2110" t="str" cm="1">
        <f t="array" ref="AE2110">_xlfn.SWITCH(Y2110,"Saturday","Weekend","Sunday","Weekend","Weekday")</f>
        <v>Weekday</v>
      </c>
      <c r="AF2110" t="str">
        <f t="shared" si="263"/>
        <v>No</v>
      </c>
    </row>
    <row r="2111" spans="3:32" x14ac:dyDescent="0.25">
      <c r="X2111" s="5">
        <v>46667</v>
      </c>
      <c r="Y2111" t="str">
        <f t="shared" si="257"/>
        <v>Thursday</v>
      </c>
      <c r="Z2111">
        <f t="shared" si="258"/>
        <v>7</v>
      </c>
      <c r="AA2111">
        <f t="shared" si="259"/>
        <v>10</v>
      </c>
      <c r="AB2111" t="str">
        <f t="shared" si="260"/>
        <v>October</v>
      </c>
      <c r="AC2111">
        <f t="shared" si="261"/>
        <v>2027</v>
      </c>
      <c r="AD2111" t="str">
        <f t="shared" si="262"/>
        <v/>
      </c>
      <c r="AE2111" t="str" cm="1">
        <f t="array" ref="AE2111">_xlfn.SWITCH(Y2111,"Saturday","Weekend","Sunday","Weekend","Weekday")</f>
        <v>Weekday</v>
      </c>
      <c r="AF2111" t="str">
        <f t="shared" si="263"/>
        <v>No</v>
      </c>
    </row>
    <row r="2112" spans="3:32" x14ac:dyDescent="0.25">
      <c r="X2112" s="5">
        <v>46668</v>
      </c>
      <c r="Y2112" t="str">
        <f t="shared" si="257"/>
        <v>Friday</v>
      </c>
      <c r="Z2112">
        <f t="shared" si="258"/>
        <v>8</v>
      </c>
      <c r="AA2112">
        <f t="shared" si="259"/>
        <v>10</v>
      </c>
      <c r="AB2112" t="str">
        <f t="shared" si="260"/>
        <v>October</v>
      </c>
      <c r="AC2112">
        <f t="shared" si="261"/>
        <v>2027</v>
      </c>
      <c r="AD2112" t="str">
        <f t="shared" si="262"/>
        <v/>
      </c>
      <c r="AE2112" t="str" cm="1">
        <f t="array" ref="AE2112">_xlfn.SWITCH(Y2112,"Saturday","Weekend","Sunday","Weekend","Weekday")</f>
        <v>Weekday</v>
      </c>
      <c r="AF2112" t="str">
        <f t="shared" si="263"/>
        <v>No</v>
      </c>
    </row>
    <row r="2113" spans="24:32" x14ac:dyDescent="0.25">
      <c r="X2113" s="5">
        <v>46669</v>
      </c>
      <c r="Y2113" t="str">
        <f t="shared" si="257"/>
        <v>Saturday</v>
      </c>
      <c r="Z2113">
        <f t="shared" si="258"/>
        <v>9</v>
      </c>
      <c r="AA2113">
        <f t="shared" si="259"/>
        <v>10</v>
      </c>
      <c r="AB2113" t="str">
        <f t="shared" si="260"/>
        <v>October</v>
      </c>
      <c r="AC2113">
        <f t="shared" si="261"/>
        <v>2027</v>
      </c>
      <c r="AD2113" t="str">
        <f t="shared" si="262"/>
        <v/>
      </c>
      <c r="AE2113" t="str" cm="1">
        <f t="array" ref="AE2113">_xlfn.SWITCH(Y2113,"Saturday","Weekend","Sunday","Weekend","Weekday")</f>
        <v>Weekend</v>
      </c>
      <c r="AF2113" t="str">
        <f t="shared" si="263"/>
        <v>Yes</v>
      </c>
    </row>
    <row r="2114" spans="24:32" x14ac:dyDescent="0.25">
      <c r="X2114" s="5">
        <v>46670</v>
      </c>
      <c r="Y2114" t="str">
        <f t="shared" si="257"/>
        <v>Sunday</v>
      </c>
      <c r="Z2114">
        <f t="shared" si="258"/>
        <v>10</v>
      </c>
      <c r="AA2114">
        <f t="shared" si="259"/>
        <v>10</v>
      </c>
      <c r="AB2114" t="str">
        <f t="shared" si="260"/>
        <v>October</v>
      </c>
      <c r="AC2114">
        <f t="shared" si="261"/>
        <v>2027</v>
      </c>
      <c r="AD2114" t="str">
        <f t="shared" si="262"/>
        <v/>
      </c>
      <c r="AE2114" t="str" cm="1">
        <f t="array" ref="AE2114">_xlfn.SWITCH(Y2114,"Saturday","Weekend","Sunday","Weekend","Weekday")</f>
        <v>Weekend</v>
      </c>
      <c r="AF2114" t="str">
        <f t="shared" si="263"/>
        <v>Yes</v>
      </c>
    </row>
    <row r="2115" spans="24:32" x14ac:dyDescent="0.25">
      <c r="X2115" s="5">
        <v>46671</v>
      </c>
      <c r="Y2115" t="str">
        <f t="shared" si="257"/>
        <v>Monday</v>
      </c>
      <c r="Z2115">
        <f t="shared" si="258"/>
        <v>11</v>
      </c>
      <c r="AA2115">
        <f t="shared" si="259"/>
        <v>10</v>
      </c>
      <c r="AB2115" t="str">
        <f t="shared" si="260"/>
        <v>October</v>
      </c>
      <c r="AC2115">
        <f t="shared" si="261"/>
        <v>2027</v>
      </c>
      <c r="AD2115" t="str">
        <f t="shared" si="262"/>
        <v/>
      </c>
      <c r="AE2115" t="str" cm="1">
        <f t="array" ref="AE2115">_xlfn.SWITCH(Y2115,"Saturday","Weekend","Sunday","Weekend","Weekday")</f>
        <v>Weekday</v>
      </c>
      <c r="AF2115" t="str">
        <f t="shared" si="263"/>
        <v>No</v>
      </c>
    </row>
    <row r="2116" spans="24:32" x14ac:dyDescent="0.25">
      <c r="X2116" s="5">
        <v>46672</v>
      </c>
      <c r="Y2116" t="str">
        <f t="shared" si="257"/>
        <v>Tuesday</v>
      </c>
      <c r="Z2116">
        <f t="shared" si="258"/>
        <v>12</v>
      </c>
      <c r="AA2116">
        <f t="shared" si="259"/>
        <v>10</v>
      </c>
      <c r="AB2116" t="str">
        <f t="shared" si="260"/>
        <v>October</v>
      </c>
      <c r="AC2116">
        <f t="shared" si="261"/>
        <v>2027</v>
      </c>
      <c r="AD2116" t="str">
        <f t="shared" si="262"/>
        <v/>
      </c>
      <c r="AE2116" t="str" cm="1">
        <f t="array" ref="AE2116">_xlfn.SWITCH(Y2116,"Saturday","Weekend","Sunday","Weekend","Weekday")</f>
        <v>Weekday</v>
      </c>
      <c r="AF2116" t="str">
        <f t="shared" si="263"/>
        <v>No</v>
      </c>
    </row>
    <row r="2117" spans="24:32" x14ac:dyDescent="0.25">
      <c r="X2117" s="5">
        <v>46673</v>
      </c>
      <c r="Y2117" t="str">
        <f t="shared" si="257"/>
        <v>Wednesday</v>
      </c>
      <c r="Z2117">
        <f t="shared" si="258"/>
        <v>13</v>
      </c>
      <c r="AA2117">
        <f t="shared" si="259"/>
        <v>10</v>
      </c>
      <c r="AB2117" t="str">
        <f t="shared" si="260"/>
        <v>October</v>
      </c>
      <c r="AC2117">
        <f t="shared" si="261"/>
        <v>2027</v>
      </c>
      <c r="AD2117" t="str">
        <f t="shared" si="262"/>
        <v/>
      </c>
      <c r="AE2117" t="str" cm="1">
        <f t="array" ref="AE2117">_xlfn.SWITCH(Y2117,"Saturday","Weekend","Sunday","Weekend","Weekday")</f>
        <v>Weekday</v>
      </c>
      <c r="AF2117" t="str">
        <f t="shared" si="263"/>
        <v>No</v>
      </c>
    </row>
    <row r="2118" spans="24:32" x14ac:dyDescent="0.25">
      <c r="X2118" s="5">
        <v>46674</v>
      </c>
      <c r="Y2118" t="str">
        <f t="shared" si="257"/>
        <v>Thursday</v>
      </c>
      <c r="Z2118">
        <f t="shared" si="258"/>
        <v>14</v>
      </c>
      <c r="AA2118">
        <f t="shared" si="259"/>
        <v>10</v>
      </c>
      <c r="AB2118" t="str">
        <f t="shared" si="260"/>
        <v>October</v>
      </c>
      <c r="AC2118">
        <f t="shared" si="261"/>
        <v>2027</v>
      </c>
      <c r="AD2118" t="str">
        <f t="shared" si="262"/>
        <v/>
      </c>
      <c r="AE2118" t="str" cm="1">
        <f t="array" ref="AE2118">_xlfn.SWITCH(Y2118,"Saturday","Weekend","Sunday","Weekend","Weekday")</f>
        <v>Weekday</v>
      </c>
      <c r="AF2118" t="str">
        <f t="shared" si="263"/>
        <v>No</v>
      </c>
    </row>
    <row r="2119" spans="24:32" x14ac:dyDescent="0.25">
      <c r="X2119" s="5">
        <v>46675</v>
      </c>
      <c r="Y2119" t="str">
        <f t="shared" ref="Y2119:Y2182" si="264">TEXT(X2119,"dddd")</f>
        <v>Friday</v>
      </c>
      <c r="Z2119">
        <f t="shared" ref="Z2119:Z2182" si="265">DAY(X2119)</f>
        <v>15</v>
      </c>
      <c r="AA2119">
        <f t="shared" ref="AA2119:AA2182" si="266">MONTH(X2119)</f>
        <v>10</v>
      </c>
      <c r="AB2119" t="str">
        <f t="shared" ref="AB2119:AB2182" si="267">TEXT(X2119,"mmmm")</f>
        <v>October</v>
      </c>
      <c r="AC2119">
        <f t="shared" ref="AC2119:AC2182" si="268">YEAR(X2119)</f>
        <v>2027</v>
      </c>
      <c r="AD2119" t="str">
        <f t="shared" ref="AD2119:AD2182" si="269">_xlfn.XLOOKUP(X2119,$AH$6:$AH$105,$AI$6:$AI$105,"")</f>
        <v/>
      </c>
      <c r="AE2119" t="str" cm="1">
        <f t="array" ref="AE2119">_xlfn.SWITCH(Y2119,"Saturday","Weekend","Sunday","Weekend","Weekday")</f>
        <v>Weekday</v>
      </c>
      <c r="AF2119" t="str">
        <f t="shared" ref="AF2119:AF2182" si="270">IF(OR(NOT(AD2119=""),AE2119="Weekend"),"Yes","No")</f>
        <v>No</v>
      </c>
    </row>
    <row r="2120" spans="24:32" x14ac:dyDescent="0.25">
      <c r="X2120" s="5">
        <v>46676</v>
      </c>
      <c r="Y2120" t="str">
        <f t="shared" si="264"/>
        <v>Saturday</v>
      </c>
      <c r="Z2120">
        <f t="shared" si="265"/>
        <v>16</v>
      </c>
      <c r="AA2120">
        <f t="shared" si="266"/>
        <v>10</v>
      </c>
      <c r="AB2120" t="str">
        <f t="shared" si="267"/>
        <v>October</v>
      </c>
      <c r="AC2120">
        <f t="shared" si="268"/>
        <v>2027</v>
      </c>
      <c r="AD2120" t="str">
        <f t="shared" si="269"/>
        <v/>
      </c>
      <c r="AE2120" t="str" cm="1">
        <f t="array" ref="AE2120">_xlfn.SWITCH(Y2120,"Saturday","Weekend","Sunday","Weekend","Weekday")</f>
        <v>Weekend</v>
      </c>
      <c r="AF2120" t="str">
        <f t="shared" si="270"/>
        <v>Yes</v>
      </c>
    </row>
    <row r="2121" spans="24:32" x14ac:dyDescent="0.25">
      <c r="X2121" s="5">
        <v>46677</v>
      </c>
      <c r="Y2121" t="str">
        <f t="shared" si="264"/>
        <v>Sunday</v>
      </c>
      <c r="Z2121">
        <f t="shared" si="265"/>
        <v>17</v>
      </c>
      <c r="AA2121">
        <f t="shared" si="266"/>
        <v>10</v>
      </c>
      <c r="AB2121" t="str">
        <f t="shared" si="267"/>
        <v>October</v>
      </c>
      <c r="AC2121">
        <f t="shared" si="268"/>
        <v>2027</v>
      </c>
      <c r="AD2121" t="str">
        <f t="shared" si="269"/>
        <v/>
      </c>
      <c r="AE2121" t="str" cm="1">
        <f t="array" ref="AE2121">_xlfn.SWITCH(Y2121,"Saturday","Weekend","Sunday","Weekend","Weekday")</f>
        <v>Weekend</v>
      </c>
      <c r="AF2121" t="str">
        <f t="shared" si="270"/>
        <v>Yes</v>
      </c>
    </row>
    <row r="2122" spans="24:32" x14ac:dyDescent="0.25">
      <c r="X2122" s="5">
        <v>46678</v>
      </c>
      <c r="Y2122" t="str">
        <f t="shared" si="264"/>
        <v>Monday</v>
      </c>
      <c r="Z2122">
        <f t="shared" si="265"/>
        <v>18</v>
      </c>
      <c r="AA2122">
        <f t="shared" si="266"/>
        <v>10</v>
      </c>
      <c r="AB2122" t="str">
        <f t="shared" si="267"/>
        <v>October</v>
      </c>
      <c r="AC2122">
        <f t="shared" si="268"/>
        <v>2027</v>
      </c>
      <c r="AD2122" t="str">
        <f t="shared" si="269"/>
        <v/>
      </c>
      <c r="AE2122" t="str" cm="1">
        <f t="array" ref="AE2122">_xlfn.SWITCH(Y2122,"Saturday","Weekend","Sunday","Weekend","Weekday")</f>
        <v>Weekday</v>
      </c>
      <c r="AF2122" t="str">
        <f t="shared" si="270"/>
        <v>No</v>
      </c>
    </row>
    <row r="2123" spans="24:32" x14ac:dyDescent="0.25">
      <c r="X2123" s="5">
        <v>46679</v>
      </c>
      <c r="Y2123" t="str">
        <f t="shared" si="264"/>
        <v>Tuesday</v>
      </c>
      <c r="Z2123">
        <f t="shared" si="265"/>
        <v>19</v>
      </c>
      <c r="AA2123">
        <f t="shared" si="266"/>
        <v>10</v>
      </c>
      <c r="AB2123" t="str">
        <f t="shared" si="267"/>
        <v>October</v>
      </c>
      <c r="AC2123">
        <f t="shared" si="268"/>
        <v>2027</v>
      </c>
      <c r="AD2123" t="str">
        <f t="shared" si="269"/>
        <v/>
      </c>
      <c r="AE2123" t="str" cm="1">
        <f t="array" ref="AE2123">_xlfn.SWITCH(Y2123,"Saturday","Weekend","Sunday","Weekend","Weekday")</f>
        <v>Weekday</v>
      </c>
      <c r="AF2123" t="str">
        <f t="shared" si="270"/>
        <v>No</v>
      </c>
    </row>
    <row r="2124" spans="24:32" x14ac:dyDescent="0.25">
      <c r="X2124" s="5">
        <v>46680</v>
      </c>
      <c r="Y2124" t="str">
        <f t="shared" si="264"/>
        <v>Wednesday</v>
      </c>
      <c r="Z2124">
        <f t="shared" si="265"/>
        <v>20</v>
      </c>
      <c r="AA2124">
        <f t="shared" si="266"/>
        <v>10</v>
      </c>
      <c r="AB2124" t="str">
        <f t="shared" si="267"/>
        <v>October</v>
      </c>
      <c r="AC2124">
        <f t="shared" si="268"/>
        <v>2027</v>
      </c>
      <c r="AD2124" t="str">
        <f t="shared" si="269"/>
        <v/>
      </c>
      <c r="AE2124" t="str" cm="1">
        <f t="array" ref="AE2124">_xlfn.SWITCH(Y2124,"Saturday","Weekend","Sunday","Weekend","Weekday")</f>
        <v>Weekday</v>
      </c>
      <c r="AF2124" t="str">
        <f t="shared" si="270"/>
        <v>No</v>
      </c>
    </row>
    <row r="2125" spans="24:32" x14ac:dyDescent="0.25">
      <c r="X2125" s="5">
        <v>46681</v>
      </c>
      <c r="Y2125" t="str">
        <f t="shared" si="264"/>
        <v>Thursday</v>
      </c>
      <c r="Z2125">
        <f t="shared" si="265"/>
        <v>21</v>
      </c>
      <c r="AA2125">
        <f t="shared" si="266"/>
        <v>10</v>
      </c>
      <c r="AB2125" t="str">
        <f t="shared" si="267"/>
        <v>October</v>
      </c>
      <c r="AC2125">
        <f t="shared" si="268"/>
        <v>2027</v>
      </c>
      <c r="AD2125" t="str">
        <f t="shared" si="269"/>
        <v/>
      </c>
      <c r="AE2125" t="str" cm="1">
        <f t="array" ref="AE2125">_xlfn.SWITCH(Y2125,"Saturday","Weekend","Sunday","Weekend","Weekday")</f>
        <v>Weekday</v>
      </c>
      <c r="AF2125" t="str">
        <f t="shared" si="270"/>
        <v>No</v>
      </c>
    </row>
    <row r="2126" spans="24:32" x14ac:dyDescent="0.25">
      <c r="X2126" s="5">
        <v>46682</v>
      </c>
      <c r="Y2126" t="str">
        <f t="shared" si="264"/>
        <v>Friday</v>
      </c>
      <c r="Z2126">
        <f t="shared" si="265"/>
        <v>22</v>
      </c>
      <c r="AA2126">
        <f t="shared" si="266"/>
        <v>10</v>
      </c>
      <c r="AB2126" t="str">
        <f t="shared" si="267"/>
        <v>October</v>
      </c>
      <c r="AC2126">
        <f t="shared" si="268"/>
        <v>2027</v>
      </c>
      <c r="AD2126" t="str">
        <f t="shared" si="269"/>
        <v/>
      </c>
      <c r="AE2126" t="str" cm="1">
        <f t="array" ref="AE2126">_xlfn.SWITCH(Y2126,"Saturday","Weekend","Sunday","Weekend","Weekday")</f>
        <v>Weekday</v>
      </c>
      <c r="AF2126" t="str">
        <f t="shared" si="270"/>
        <v>No</v>
      </c>
    </row>
    <row r="2127" spans="24:32" x14ac:dyDescent="0.25">
      <c r="X2127" s="5">
        <v>46683</v>
      </c>
      <c r="Y2127" t="str">
        <f t="shared" si="264"/>
        <v>Saturday</v>
      </c>
      <c r="Z2127">
        <f t="shared" si="265"/>
        <v>23</v>
      </c>
      <c r="AA2127">
        <f t="shared" si="266"/>
        <v>10</v>
      </c>
      <c r="AB2127" t="str">
        <f t="shared" si="267"/>
        <v>October</v>
      </c>
      <c r="AC2127">
        <f t="shared" si="268"/>
        <v>2027</v>
      </c>
      <c r="AD2127" t="str">
        <f t="shared" si="269"/>
        <v/>
      </c>
      <c r="AE2127" t="str" cm="1">
        <f t="array" ref="AE2127">_xlfn.SWITCH(Y2127,"Saturday","Weekend","Sunday","Weekend","Weekday")</f>
        <v>Weekend</v>
      </c>
      <c r="AF2127" t="str">
        <f t="shared" si="270"/>
        <v>Yes</v>
      </c>
    </row>
    <row r="2128" spans="24:32" x14ac:dyDescent="0.25">
      <c r="X2128" s="5">
        <v>46684</v>
      </c>
      <c r="Y2128" t="str">
        <f t="shared" si="264"/>
        <v>Sunday</v>
      </c>
      <c r="Z2128">
        <f t="shared" si="265"/>
        <v>24</v>
      </c>
      <c r="AA2128">
        <f t="shared" si="266"/>
        <v>10</v>
      </c>
      <c r="AB2128" t="str">
        <f t="shared" si="267"/>
        <v>October</v>
      </c>
      <c r="AC2128">
        <f t="shared" si="268"/>
        <v>2027</v>
      </c>
      <c r="AD2128" t="str">
        <f t="shared" si="269"/>
        <v/>
      </c>
      <c r="AE2128" t="str" cm="1">
        <f t="array" ref="AE2128">_xlfn.SWITCH(Y2128,"Saturday","Weekend","Sunday","Weekend","Weekday")</f>
        <v>Weekend</v>
      </c>
      <c r="AF2128" t="str">
        <f t="shared" si="270"/>
        <v>Yes</v>
      </c>
    </row>
    <row r="2129" spans="24:32" x14ac:dyDescent="0.25">
      <c r="X2129" s="5">
        <v>46685</v>
      </c>
      <c r="Y2129" t="str">
        <f t="shared" si="264"/>
        <v>Monday</v>
      </c>
      <c r="Z2129">
        <f t="shared" si="265"/>
        <v>25</v>
      </c>
      <c r="AA2129">
        <f t="shared" si="266"/>
        <v>10</v>
      </c>
      <c r="AB2129" t="str">
        <f t="shared" si="267"/>
        <v>October</v>
      </c>
      <c r="AC2129">
        <f t="shared" si="268"/>
        <v>2027</v>
      </c>
      <c r="AD2129" t="str">
        <f t="shared" si="269"/>
        <v/>
      </c>
      <c r="AE2129" t="str" cm="1">
        <f t="array" ref="AE2129">_xlfn.SWITCH(Y2129,"Saturday","Weekend","Sunday","Weekend","Weekday")</f>
        <v>Weekday</v>
      </c>
      <c r="AF2129" t="str">
        <f t="shared" si="270"/>
        <v>No</v>
      </c>
    </row>
    <row r="2130" spans="24:32" x14ac:dyDescent="0.25">
      <c r="X2130" s="5">
        <v>46686</v>
      </c>
      <c r="Y2130" t="str">
        <f t="shared" si="264"/>
        <v>Tuesday</v>
      </c>
      <c r="Z2130">
        <f t="shared" si="265"/>
        <v>26</v>
      </c>
      <c r="AA2130">
        <f t="shared" si="266"/>
        <v>10</v>
      </c>
      <c r="AB2130" t="str">
        <f t="shared" si="267"/>
        <v>October</v>
      </c>
      <c r="AC2130">
        <f t="shared" si="268"/>
        <v>2027</v>
      </c>
      <c r="AD2130" t="str">
        <f t="shared" si="269"/>
        <v/>
      </c>
      <c r="AE2130" t="str" cm="1">
        <f t="array" ref="AE2130">_xlfn.SWITCH(Y2130,"Saturday","Weekend","Sunday","Weekend","Weekday")</f>
        <v>Weekday</v>
      </c>
      <c r="AF2130" t="str">
        <f t="shared" si="270"/>
        <v>No</v>
      </c>
    </row>
    <row r="2131" spans="24:32" x14ac:dyDescent="0.25">
      <c r="X2131" s="5">
        <v>46687</v>
      </c>
      <c r="Y2131" t="str">
        <f t="shared" si="264"/>
        <v>Wednesday</v>
      </c>
      <c r="Z2131">
        <f t="shared" si="265"/>
        <v>27</v>
      </c>
      <c r="AA2131">
        <f t="shared" si="266"/>
        <v>10</v>
      </c>
      <c r="AB2131" t="str">
        <f t="shared" si="267"/>
        <v>October</v>
      </c>
      <c r="AC2131">
        <f t="shared" si="268"/>
        <v>2027</v>
      </c>
      <c r="AD2131" t="str">
        <f t="shared" si="269"/>
        <v/>
      </c>
      <c r="AE2131" t="str" cm="1">
        <f t="array" ref="AE2131">_xlfn.SWITCH(Y2131,"Saturday","Weekend","Sunday","Weekend","Weekday")</f>
        <v>Weekday</v>
      </c>
      <c r="AF2131" t="str">
        <f t="shared" si="270"/>
        <v>No</v>
      </c>
    </row>
    <row r="2132" spans="24:32" x14ac:dyDescent="0.25">
      <c r="X2132" s="5">
        <v>46688</v>
      </c>
      <c r="Y2132" t="str">
        <f t="shared" si="264"/>
        <v>Thursday</v>
      </c>
      <c r="Z2132">
        <f t="shared" si="265"/>
        <v>28</v>
      </c>
      <c r="AA2132">
        <f t="shared" si="266"/>
        <v>10</v>
      </c>
      <c r="AB2132" t="str">
        <f t="shared" si="267"/>
        <v>October</v>
      </c>
      <c r="AC2132">
        <f t="shared" si="268"/>
        <v>2027</v>
      </c>
      <c r="AD2132" t="str">
        <f t="shared" si="269"/>
        <v/>
      </c>
      <c r="AE2132" t="str" cm="1">
        <f t="array" ref="AE2132">_xlfn.SWITCH(Y2132,"Saturday","Weekend","Sunday","Weekend","Weekday")</f>
        <v>Weekday</v>
      </c>
      <c r="AF2132" t="str">
        <f t="shared" si="270"/>
        <v>No</v>
      </c>
    </row>
    <row r="2133" spans="24:32" x14ac:dyDescent="0.25">
      <c r="X2133" s="5">
        <v>46689</v>
      </c>
      <c r="Y2133" t="str">
        <f t="shared" si="264"/>
        <v>Friday</v>
      </c>
      <c r="Z2133">
        <f t="shared" si="265"/>
        <v>29</v>
      </c>
      <c r="AA2133">
        <f t="shared" si="266"/>
        <v>10</v>
      </c>
      <c r="AB2133" t="str">
        <f t="shared" si="267"/>
        <v>October</v>
      </c>
      <c r="AC2133">
        <f t="shared" si="268"/>
        <v>2027</v>
      </c>
      <c r="AD2133" t="str">
        <f t="shared" si="269"/>
        <v/>
      </c>
      <c r="AE2133" t="str" cm="1">
        <f t="array" ref="AE2133">_xlfn.SWITCH(Y2133,"Saturday","Weekend","Sunday","Weekend","Weekday")</f>
        <v>Weekday</v>
      </c>
      <c r="AF2133" t="str">
        <f t="shared" si="270"/>
        <v>No</v>
      </c>
    </row>
    <row r="2134" spans="24:32" x14ac:dyDescent="0.25">
      <c r="X2134" s="5">
        <v>46690</v>
      </c>
      <c r="Y2134" t="str">
        <f t="shared" si="264"/>
        <v>Saturday</v>
      </c>
      <c r="Z2134">
        <f t="shared" si="265"/>
        <v>30</v>
      </c>
      <c r="AA2134">
        <f t="shared" si="266"/>
        <v>10</v>
      </c>
      <c r="AB2134" t="str">
        <f t="shared" si="267"/>
        <v>October</v>
      </c>
      <c r="AC2134">
        <f t="shared" si="268"/>
        <v>2027</v>
      </c>
      <c r="AD2134" t="str">
        <f t="shared" si="269"/>
        <v/>
      </c>
      <c r="AE2134" t="str" cm="1">
        <f t="array" ref="AE2134">_xlfn.SWITCH(Y2134,"Saturday","Weekend","Sunday","Weekend","Weekday")</f>
        <v>Weekend</v>
      </c>
      <c r="AF2134" t="str">
        <f t="shared" si="270"/>
        <v>Yes</v>
      </c>
    </row>
    <row r="2135" spans="24:32" x14ac:dyDescent="0.25">
      <c r="X2135" s="5">
        <v>46691</v>
      </c>
      <c r="Y2135" t="str">
        <f t="shared" si="264"/>
        <v>Sunday</v>
      </c>
      <c r="Z2135">
        <f t="shared" si="265"/>
        <v>31</v>
      </c>
      <c r="AA2135">
        <f t="shared" si="266"/>
        <v>10</v>
      </c>
      <c r="AB2135" t="str">
        <f t="shared" si="267"/>
        <v>October</v>
      </c>
      <c r="AC2135">
        <f t="shared" si="268"/>
        <v>2027</v>
      </c>
      <c r="AD2135" t="str">
        <f t="shared" si="269"/>
        <v/>
      </c>
      <c r="AE2135" t="str" cm="1">
        <f t="array" ref="AE2135">_xlfn.SWITCH(Y2135,"Saturday","Weekend","Sunday","Weekend","Weekday")</f>
        <v>Weekend</v>
      </c>
      <c r="AF2135" t="str">
        <f t="shared" si="270"/>
        <v>Yes</v>
      </c>
    </row>
    <row r="2136" spans="24:32" x14ac:dyDescent="0.25">
      <c r="X2136" s="5">
        <v>46692</v>
      </c>
      <c r="Y2136" t="str">
        <f t="shared" si="264"/>
        <v>Monday</v>
      </c>
      <c r="Z2136">
        <f t="shared" si="265"/>
        <v>1</v>
      </c>
      <c r="AA2136">
        <f t="shared" si="266"/>
        <v>11</v>
      </c>
      <c r="AB2136" t="str">
        <f t="shared" si="267"/>
        <v>November</v>
      </c>
      <c r="AC2136">
        <f t="shared" si="268"/>
        <v>2027</v>
      </c>
      <c r="AD2136" t="str">
        <f t="shared" si="269"/>
        <v/>
      </c>
      <c r="AE2136" t="str" cm="1">
        <f t="array" ref="AE2136">_xlfn.SWITCH(Y2136,"Saturday","Weekend","Sunday","Weekend","Weekday")</f>
        <v>Weekday</v>
      </c>
      <c r="AF2136" t="str">
        <f t="shared" si="270"/>
        <v>No</v>
      </c>
    </row>
    <row r="2137" spans="24:32" x14ac:dyDescent="0.25">
      <c r="X2137" s="5">
        <v>46693</v>
      </c>
      <c r="Y2137" t="str">
        <f t="shared" si="264"/>
        <v>Tuesday</v>
      </c>
      <c r="Z2137">
        <f t="shared" si="265"/>
        <v>2</v>
      </c>
      <c r="AA2137">
        <f t="shared" si="266"/>
        <v>11</v>
      </c>
      <c r="AB2137" t="str">
        <f t="shared" si="267"/>
        <v>November</v>
      </c>
      <c r="AC2137">
        <f t="shared" si="268"/>
        <v>2027</v>
      </c>
      <c r="AD2137" t="str">
        <f t="shared" si="269"/>
        <v/>
      </c>
      <c r="AE2137" t="str" cm="1">
        <f t="array" ref="AE2137">_xlfn.SWITCH(Y2137,"Saturday","Weekend","Sunday","Weekend","Weekday")</f>
        <v>Weekday</v>
      </c>
      <c r="AF2137" t="str">
        <f t="shared" si="270"/>
        <v>No</v>
      </c>
    </row>
    <row r="2138" spans="24:32" x14ac:dyDescent="0.25">
      <c r="X2138" s="5">
        <v>46694</v>
      </c>
      <c r="Y2138" t="str">
        <f t="shared" si="264"/>
        <v>Wednesday</v>
      </c>
      <c r="Z2138">
        <f t="shared" si="265"/>
        <v>3</v>
      </c>
      <c r="AA2138">
        <f t="shared" si="266"/>
        <v>11</v>
      </c>
      <c r="AB2138" t="str">
        <f t="shared" si="267"/>
        <v>November</v>
      </c>
      <c r="AC2138">
        <f t="shared" si="268"/>
        <v>2027</v>
      </c>
      <c r="AD2138" t="str">
        <f t="shared" si="269"/>
        <v/>
      </c>
      <c r="AE2138" t="str" cm="1">
        <f t="array" ref="AE2138">_xlfn.SWITCH(Y2138,"Saturday","Weekend","Sunday","Weekend","Weekday")</f>
        <v>Weekday</v>
      </c>
      <c r="AF2138" t="str">
        <f t="shared" si="270"/>
        <v>No</v>
      </c>
    </row>
    <row r="2139" spans="24:32" x14ac:dyDescent="0.25">
      <c r="X2139" s="5">
        <v>46695</v>
      </c>
      <c r="Y2139" t="str">
        <f t="shared" si="264"/>
        <v>Thursday</v>
      </c>
      <c r="Z2139">
        <f t="shared" si="265"/>
        <v>4</v>
      </c>
      <c r="AA2139">
        <f t="shared" si="266"/>
        <v>11</v>
      </c>
      <c r="AB2139" t="str">
        <f t="shared" si="267"/>
        <v>November</v>
      </c>
      <c r="AC2139">
        <f t="shared" si="268"/>
        <v>2027</v>
      </c>
      <c r="AD2139" t="str">
        <f t="shared" si="269"/>
        <v/>
      </c>
      <c r="AE2139" t="str" cm="1">
        <f t="array" ref="AE2139">_xlfn.SWITCH(Y2139,"Saturday","Weekend","Sunday","Weekend","Weekday")</f>
        <v>Weekday</v>
      </c>
      <c r="AF2139" t="str">
        <f t="shared" si="270"/>
        <v>No</v>
      </c>
    </row>
    <row r="2140" spans="24:32" x14ac:dyDescent="0.25">
      <c r="X2140" s="5">
        <v>46696</v>
      </c>
      <c r="Y2140" t="str">
        <f t="shared" si="264"/>
        <v>Friday</v>
      </c>
      <c r="Z2140">
        <f t="shared" si="265"/>
        <v>5</v>
      </c>
      <c r="AA2140">
        <f t="shared" si="266"/>
        <v>11</v>
      </c>
      <c r="AB2140" t="str">
        <f t="shared" si="267"/>
        <v>November</v>
      </c>
      <c r="AC2140">
        <f t="shared" si="268"/>
        <v>2027</v>
      </c>
      <c r="AD2140" t="str">
        <f t="shared" si="269"/>
        <v/>
      </c>
      <c r="AE2140" t="str" cm="1">
        <f t="array" ref="AE2140">_xlfn.SWITCH(Y2140,"Saturday","Weekend","Sunday","Weekend","Weekday")</f>
        <v>Weekday</v>
      </c>
      <c r="AF2140" t="str">
        <f t="shared" si="270"/>
        <v>No</v>
      </c>
    </row>
    <row r="2141" spans="24:32" x14ac:dyDescent="0.25">
      <c r="X2141" s="5">
        <v>46697</v>
      </c>
      <c r="Y2141" t="str">
        <f t="shared" si="264"/>
        <v>Saturday</v>
      </c>
      <c r="Z2141">
        <f t="shared" si="265"/>
        <v>6</v>
      </c>
      <c r="AA2141">
        <f t="shared" si="266"/>
        <v>11</v>
      </c>
      <c r="AB2141" t="str">
        <f t="shared" si="267"/>
        <v>November</v>
      </c>
      <c r="AC2141">
        <f t="shared" si="268"/>
        <v>2027</v>
      </c>
      <c r="AD2141" t="str">
        <f t="shared" si="269"/>
        <v/>
      </c>
      <c r="AE2141" t="str" cm="1">
        <f t="array" ref="AE2141">_xlfn.SWITCH(Y2141,"Saturday","Weekend","Sunday","Weekend","Weekday")</f>
        <v>Weekend</v>
      </c>
      <c r="AF2141" t="str">
        <f t="shared" si="270"/>
        <v>Yes</v>
      </c>
    </row>
    <row r="2142" spans="24:32" x14ac:dyDescent="0.25">
      <c r="X2142" s="5">
        <v>46698</v>
      </c>
      <c r="Y2142" t="str">
        <f t="shared" si="264"/>
        <v>Sunday</v>
      </c>
      <c r="Z2142">
        <f t="shared" si="265"/>
        <v>7</v>
      </c>
      <c r="AA2142">
        <f t="shared" si="266"/>
        <v>11</v>
      </c>
      <c r="AB2142" t="str">
        <f t="shared" si="267"/>
        <v>November</v>
      </c>
      <c r="AC2142">
        <f t="shared" si="268"/>
        <v>2027</v>
      </c>
      <c r="AD2142" t="str">
        <f t="shared" si="269"/>
        <v/>
      </c>
      <c r="AE2142" t="str" cm="1">
        <f t="array" ref="AE2142">_xlfn.SWITCH(Y2142,"Saturday","Weekend","Sunday","Weekend","Weekday")</f>
        <v>Weekend</v>
      </c>
      <c r="AF2142" t="str">
        <f t="shared" si="270"/>
        <v>Yes</v>
      </c>
    </row>
    <row r="2143" spans="24:32" x14ac:dyDescent="0.25">
      <c r="X2143" s="5">
        <v>46699</v>
      </c>
      <c r="Y2143" t="str">
        <f t="shared" si="264"/>
        <v>Monday</v>
      </c>
      <c r="Z2143">
        <f t="shared" si="265"/>
        <v>8</v>
      </c>
      <c r="AA2143">
        <f t="shared" si="266"/>
        <v>11</v>
      </c>
      <c r="AB2143" t="str">
        <f t="shared" si="267"/>
        <v>November</v>
      </c>
      <c r="AC2143">
        <f t="shared" si="268"/>
        <v>2027</v>
      </c>
      <c r="AD2143" t="str">
        <f t="shared" si="269"/>
        <v/>
      </c>
      <c r="AE2143" t="str" cm="1">
        <f t="array" ref="AE2143">_xlfn.SWITCH(Y2143,"Saturday","Weekend","Sunday","Weekend","Weekday")</f>
        <v>Weekday</v>
      </c>
      <c r="AF2143" t="str">
        <f t="shared" si="270"/>
        <v>No</v>
      </c>
    </row>
    <row r="2144" spans="24:32" x14ac:dyDescent="0.25">
      <c r="X2144" s="5">
        <v>46700</v>
      </c>
      <c r="Y2144" t="str">
        <f t="shared" si="264"/>
        <v>Tuesday</v>
      </c>
      <c r="Z2144">
        <f t="shared" si="265"/>
        <v>9</v>
      </c>
      <c r="AA2144">
        <f t="shared" si="266"/>
        <v>11</v>
      </c>
      <c r="AB2144" t="str">
        <f t="shared" si="267"/>
        <v>November</v>
      </c>
      <c r="AC2144">
        <f t="shared" si="268"/>
        <v>2027</v>
      </c>
      <c r="AD2144" t="str">
        <f t="shared" si="269"/>
        <v/>
      </c>
      <c r="AE2144" t="str" cm="1">
        <f t="array" ref="AE2144">_xlfn.SWITCH(Y2144,"Saturday","Weekend","Sunday","Weekend","Weekday")</f>
        <v>Weekday</v>
      </c>
      <c r="AF2144" t="str">
        <f t="shared" si="270"/>
        <v>No</v>
      </c>
    </row>
    <row r="2145" spans="24:32" x14ac:dyDescent="0.25">
      <c r="X2145" s="5">
        <v>46701</v>
      </c>
      <c r="Y2145" t="str">
        <f t="shared" si="264"/>
        <v>Wednesday</v>
      </c>
      <c r="Z2145">
        <f t="shared" si="265"/>
        <v>10</v>
      </c>
      <c r="AA2145">
        <f t="shared" si="266"/>
        <v>11</v>
      </c>
      <c r="AB2145" t="str">
        <f t="shared" si="267"/>
        <v>November</v>
      </c>
      <c r="AC2145">
        <f t="shared" si="268"/>
        <v>2027</v>
      </c>
      <c r="AD2145" t="str">
        <f t="shared" si="269"/>
        <v/>
      </c>
      <c r="AE2145" t="str" cm="1">
        <f t="array" ref="AE2145">_xlfn.SWITCH(Y2145,"Saturday","Weekend","Sunday","Weekend","Weekday")</f>
        <v>Weekday</v>
      </c>
      <c r="AF2145" t="str">
        <f t="shared" si="270"/>
        <v>No</v>
      </c>
    </row>
    <row r="2146" spans="24:32" x14ac:dyDescent="0.25">
      <c r="X2146" s="5">
        <v>46702</v>
      </c>
      <c r="Y2146" t="str">
        <f t="shared" si="264"/>
        <v>Thursday</v>
      </c>
      <c r="Z2146">
        <f t="shared" si="265"/>
        <v>11</v>
      </c>
      <c r="AA2146">
        <f t="shared" si="266"/>
        <v>11</v>
      </c>
      <c r="AB2146" t="str">
        <f t="shared" si="267"/>
        <v>November</v>
      </c>
      <c r="AC2146">
        <f t="shared" si="268"/>
        <v>2027</v>
      </c>
      <c r="AD2146" t="str">
        <f t="shared" si="269"/>
        <v>Veteran's Day</v>
      </c>
      <c r="AE2146" t="str" cm="1">
        <f t="array" ref="AE2146">_xlfn.SWITCH(Y2146,"Saturday","Weekend","Sunday","Weekend","Weekday")</f>
        <v>Weekday</v>
      </c>
      <c r="AF2146" t="str">
        <f t="shared" si="270"/>
        <v>Yes</v>
      </c>
    </row>
    <row r="2147" spans="24:32" x14ac:dyDescent="0.25">
      <c r="X2147" s="5">
        <v>46703</v>
      </c>
      <c r="Y2147" t="str">
        <f t="shared" si="264"/>
        <v>Friday</v>
      </c>
      <c r="Z2147">
        <f t="shared" si="265"/>
        <v>12</v>
      </c>
      <c r="AA2147">
        <f t="shared" si="266"/>
        <v>11</v>
      </c>
      <c r="AB2147" t="str">
        <f t="shared" si="267"/>
        <v>November</v>
      </c>
      <c r="AC2147">
        <f t="shared" si="268"/>
        <v>2027</v>
      </c>
      <c r="AD2147" t="str">
        <f t="shared" si="269"/>
        <v/>
      </c>
      <c r="AE2147" t="str" cm="1">
        <f t="array" ref="AE2147">_xlfn.SWITCH(Y2147,"Saturday","Weekend","Sunday","Weekend","Weekday")</f>
        <v>Weekday</v>
      </c>
      <c r="AF2147" t="str">
        <f t="shared" si="270"/>
        <v>No</v>
      </c>
    </row>
    <row r="2148" spans="24:32" x14ac:dyDescent="0.25">
      <c r="X2148" s="5">
        <v>46704</v>
      </c>
      <c r="Y2148" t="str">
        <f t="shared" si="264"/>
        <v>Saturday</v>
      </c>
      <c r="Z2148">
        <f t="shared" si="265"/>
        <v>13</v>
      </c>
      <c r="AA2148">
        <f t="shared" si="266"/>
        <v>11</v>
      </c>
      <c r="AB2148" t="str">
        <f t="shared" si="267"/>
        <v>November</v>
      </c>
      <c r="AC2148">
        <f t="shared" si="268"/>
        <v>2027</v>
      </c>
      <c r="AD2148" t="str">
        <f t="shared" si="269"/>
        <v/>
      </c>
      <c r="AE2148" t="str" cm="1">
        <f t="array" ref="AE2148">_xlfn.SWITCH(Y2148,"Saturday","Weekend","Sunday","Weekend","Weekday")</f>
        <v>Weekend</v>
      </c>
      <c r="AF2148" t="str">
        <f t="shared" si="270"/>
        <v>Yes</v>
      </c>
    </row>
    <row r="2149" spans="24:32" x14ac:dyDescent="0.25">
      <c r="X2149" s="5">
        <v>46705</v>
      </c>
      <c r="Y2149" t="str">
        <f t="shared" si="264"/>
        <v>Sunday</v>
      </c>
      <c r="Z2149">
        <f t="shared" si="265"/>
        <v>14</v>
      </c>
      <c r="AA2149">
        <f t="shared" si="266"/>
        <v>11</v>
      </c>
      <c r="AB2149" t="str">
        <f t="shared" si="267"/>
        <v>November</v>
      </c>
      <c r="AC2149">
        <f t="shared" si="268"/>
        <v>2027</v>
      </c>
      <c r="AD2149" t="str">
        <f t="shared" si="269"/>
        <v/>
      </c>
      <c r="AE2149" t="str" cm="1">
        <f t="array" ref="AE2149">_xlfn.SWITCH(Y2149,"Saturday","Weekend","Sunday","Weekend","Weekday")</f>
        <v>Weekend</v>
      </c>
      <c r="AF2149" t="str">
        <f t="shared" si="270"/>
        <v>Yes</v>
      </c>
    </row>
    <row r="2150" spans="24:32" x14ac:dyDescent="0.25">
      <c r="X2150" s="5">
        <v>46706</v>
      </c>
      <c r="Y2150" t="str">
        <f t="shared" si="264"/>
        <v>Monday</v>
      </c>
      <c r="Z2150">
        <f t="shared" si="265"/>
        <v>15</v>
      </c>
      <c r="AA2150">
        <f t="shared" si="266"/>
        <v>11</v>
      </c>
      <c r="AB2150" t="str">
        <f t="shared" si="267"/>
        <v>November</v>
      </c>
      <c r="AC2150">
        <f t="shared" si="268"/>
        <v>2027</v>
      </c>
      <c r="AD2150" t="str">
        <f t="shared" si="269"/>
        <v/>
      </c>
      <c r="AE2150" t="str" cm="1">
        <f t="array" ref="AE2150">_xlfn.SWITCH(Y2150,"Saturday","Weekend","Sunday","Weekend","Weekday")</f>
        <v>Weekday</v>
      </c>
      <c r="AF2150" t="str">
        <f t="shared" si="270"/>
        <v>No</v>
      </c>
    </row>
    <row r="2151" spans="24:32" x14ac:dyDescent="0.25">
      <c r="X2151" s="5">
        <v>46707</v>
      </c>
      <c r="Y2151" t="str">
        <f t="shared" si="264"/>
        <v>Tuesday</v>
      </c>
      <c r="Z2151">
        <f t="shared" si="265"/>
        <v>16</v>
      </c>
      <c r="AA2151">
        <f t="shared" si="266"/>
        <v>11</v>
      </c>
      <c r="AB2151" t="str">
        <f t="shared" si="267"/>
        <v>November</v>
      </c>
      <c r="AC2151">
        <f t="shared" si="268"/>
        <v>2027</v>
      </c>
      <c r="AD2151" t="str">
        <f t="shared" si="269"/>
        <v/>
      </c>
      <c r="AE2151" t="str" cm="1">
        <f t="array" ref="AE2151">_xlfn.SWITCH(Y2151,"Saturday","Weekend","Sunday","Weekend","Weekday")</f>
        <v>Weekday</v>
      </c>
      <c r="AF2151" t="str">
        <f t="shared" si="270"/>
        <v>No</v>
      </c>
    </row>
    <row r="2152" spans="24:32" x14ac:dyDescent="0.25">
      <c r="X2152" s="5">
        <v>46708</v>
      </c>
      <c r="Y2152" t="str">
        <f t="shared" si="264"/>
        <v>Wednesday</v>
      </c>
      <c r="Z2152">
        <f t="shared" si="265"/>
        <v>17</v>
      </c>
      <c r="AA2152">
        <f t="shared" si="266"/>
        <v>11</v>
      </c>
      <c r="AB2152" t="str">
        <f t="shared" si="267"/>
        <v>November</v>
      </c>
      <c r="AC2152">
        <f t="shared" si="268"/>
        <v>2027</v>
      </c>
      <c r="AD2152" t="str">
        <f t="shared" si="269"/>
        <v/>
      </c>
      <c r="AE2152" t="str" cm="1">
        <f t="array" ref="AE2152">_xlfn.SWITCH(Y2152,"Saturday","Weekend","Sunday","Weekend","Weekday")</f>
        <v>Weekday</v>
      </c>
      <c r="AF2152" t="str">
        <f t="shared" si="270"/>
        <v>No</v>
      </c>
    </row>
    <row r="2153" spans="24:32" x14ac:dyDescent="0.25">
      <c r="X2153" s="5">
        <v>46709</v>
      </c>
      <c r="Y2153" t="str">
        <f t="shared" si="264"/>
        <v>Thursday</v>
      </c>
      <c r="Z2153">
        <f t="shared" si="265"/>
        <v>18</v>
      </c>
      <c r="AA2153">
        <f t="shared" si="266"/>
        <v>11</v>
      </c>
      <c r="AB2153" t="str">
        <f t="shared" si="267"/>
        <v>November</v>
      </c>
      <c r="AC2153">
        <f t="shared" si="268"/>
        <v>2027</v>
      </c>
      <c r="AD2153" t="str">
        <f t="shared" si="269"/>
        <v/>
      </c>
      <c r="AE2153" t="str" cm="1">
        <f t="array" ref="AE2153">_xlfn.SWITCH(Y2153,"Saturday","Weekend","Sunday","Weekend","Weekday")</f>
        <v>Weekday</v>
      </c>
      <c r="AF2153" t="str">
        <f t="shared" si="270"/>
        <v>No</v>
      </c>
    </row>
    <row r="2154" spans="24:32" x14ac:dyDescent="0.25">
      <c r="X2154" s="5">
        <v>46710</v>
      </c>
      <c r="Y2154" t="str">
        <f t="shared" si="264"/>
        <v>Friday</v>
      </c>
      <c r="Z2154">
        <f t="shared" si="265"/>
        <v>19</v>
      </c>
      <c r="AA2154">
        <f t="shared" si="266"/>
        <v>11</v>
      </c>
      <c r="AB2154" t="str">
        <f t="shared" si="267"/>
        <v>November</v>
      </c>
      <c r="AC2154">
        <f t="shared" si="268"/>
        <v>2027</v>
      </c>
      <c r="AD2154" t="str">
        <f t="shared" si="269"/>
        <v/>
      </c>
      <c r="AE2154" t="str" cm="1">
        <f t="array" ref="AE2154">_xlfn.SWITCH(Y2154,"Saturday","Weekend","Sunday","Weekend","Weekday")</f>
        <v>Weekday</v>
      </c>
      <c r="AF2154" t="str">
        <f t="shared" si="270"/>
        <v>No</v>
      </c>
    </row>
    <row r="2155" spans="24:32" x14ac:dyDescent="0.25">
      <c r="X2155" s="5">
        <v>46711</v>
      </c>
      <c r="Y2155" t="str">
        <f t="shared" si="264"/>
        <v>Saturday</v>
      </c>
      <c r="Z2155">
        <f t="shared" si="265"/>
        <v>20</v>
      </c>
      <c r="AA2155">
        <f t="shared" si="266"/>
        <v>11</v>
      </c>
      <c r="AB2155" t="str">
        <f t="shared" si="267"/>
        <v>November</v>
      </c>
      <c r="AC2155">
        <f t="shared" si="268"/>
        <v>2027</v>
      </c>
      <c r="AD2155" t="str">
        <f t="shared" si="269"/>
        <v/>
      </c>
      <c r="AE2155" t="str" cm="1">
        <f t="array" ref="AE2155">_xlfn.SWITCH(Y2155,"Saturday","Weekend","Sunday","Weekend","Weekday")</f>
        <v>Weekend</v>
      </c>
      <c r="AF2155" t="str">
        <f t="shared" si="270"/>
        <v>Yes</v>
      </c>
    </row>
    <row r="2156" spans="24:32" x14ac:dyDescent="0.25">
      <c r="X2156" s="5">
        <v>46712</v>
      </c>
      <c r="Y2156" t="str">
        <f t="shared" si="264"/>
        <v>Sunday</v>
      </c>
      <c r="Z2156">
        <f t="shared" si="265"/>
        <v>21</v>
      </c>
      <c r="AA2156">
        <f t="shared" si="266"/>
        <v>11</v>
      </c>
      <c r="AB2156" t="str">
        <f t="shared" si="267"/>
        <v>November</v>
      </c>
      <c r="AC2156">
        <f t="shared" si="268"/>
        <v>2027</v>
      </c>
      <c r="AD2156" t="str">
        <f t="shared" si="269"/>
        <v/>
      </c>
      <c r="AE2156" t="str" cm="1">
        <f t="array" ref="AE2156">_xlfn.SWITCH(Y2156,"Saturday","Weekend","Sunday","Weekend","Weekday")</f>
        <v>Weekend</v>
      </c>
      <c r="AF2156" t="str">
        <f t="shared" si="270"/>
        <v>Yes</v>
      </c>
    </row>
    <row r="2157" spans="24:32" x14ac:dyDescent="0.25">
      <c r="X2157" s="5">
        <v>46713</v>
      </c>
      <c r="Y2157" t="str">
        <f t="shared" si="264"/>
        <v>Monday</v>
      </c>
      <c r="Z2157">
        <f t="shared" si="265"/>
        <v>22</v>
      </c>
      <c r="AA2157">
        <f t="shared" si="266"/>
        <v>11</v>
      </c>
      <c r="AB2157" t="str">
        <f t="shared" si="267"/>
        <v>November</v>
      </c>
      <c r="AC2157">
        <f t="shared" si="268"/>
        <v>2027</v>
      </c>
      <c r="AD2157" t="str">
        <f t="shared" si="269"/>
        <v/>
      </c>
      <c r="AE2157" t="str" cm="1">
        <f t="array" ref="AE2157">_xlfn.SWITCH(Y2157,"Saturday","Weekend","Sunday","Weekend","Weekday")</f>
        <v>Weekday</v>
      </c>
      <c r="AF2157" t="str">
        <f t="shared" si="270"/>
        <v>No</v>
      </c>
    </row>
    <row r="2158" spans="24:32" x14ac:dyDescent="0.25">
      <c r="X2158" s="5">
        <v>46714</v>
      </c>
      <c r="Y2158" t="str">
        <f t="shared" si="264"/>
        <v>Tuesday</v>
      </c>
      <c r="Z2158">
        <f t="shared" si="265"/>
        <v>23</v>
      </c>
      <c r="AA2158">
        <f t="shared" si="266"/>
        <v>11</v>
      </c>
      <c r="AB2158" t="str">
        <f t="shared" si="267"/>
        <v>November</v>
      </c>
      <c r="AC2158">
        <f t="shared" si="268"/>
        <v>2027</v>
      </c>
      <c r="AD2158" t="str">
        <f t="shared" si="269"/>
        <v/>
      </c>
      <c r="AE2158" t="str" cm="1">
        <f t="array" ref="AE2158">_xlfn.SWITCH(Y2158,"Saturday","Weekend","Sunday","Weekend","Weekday")</f>
        <v>Weekday</v>
      </c>
      <c r="AF2158" t="str">
        <f t="shared" si="270"/>
        <v>No</v>
      </c>
    </row>
    <row r="2159" spans="24:32" x14ac:dyDescent="0.25">
      <c r="X2159" s="5">
        <v>46715</v>
      </c>
      <c r="Y2159" t="str">
        <f t="shared" si="264"/>
        <v>Wednesday</v>
      </c>
      <c r="Z2159">
        <f t="shared" si="265"/>
        <v>24</v>
      </c>
      <c r="AA2159">
        <f t="shared" si="266"/>
        <v>11</v>
      </c>
      <c r="AB2159" t="str">
        <f t="shared" si="267"/>
        <v>November</v>
      </c>
      <c r="AC2159">
        <f t="shared" si="268"/>
        <v>2027</v>
      </c>
      <c r="AD2159" t="str">
        <f t="shared" si="269"/>
        <v/>
      </c>
      <c r="AE2159" t="str" cm="1">
        <f t="array" ref="AE2159">_xlfn.SWITCH(Y2159,"Saturday","Weekend","Sunday","Weekend","Weekday")</f>
        <v>Weekday</v>
      </c>
      <c r="AF2159" t="str">
        <f t="shared" si="270"/>
        <v>No</v>
      </c>
    </row>
    <row r="2160" spans="24:32" x14ac:dyDescent="0.25">
      <c r="X2160" s="5">
        <v>46716</v>
      </c>
      <c r="Y2160" t="str">
        <f t="shared" si="264"/>
        <v>Thursday</v>
      </c>
      <c r="Z2160">
        <f t="shared" si="265"/>
        <v>25</v>
      </c>
      <c r="AA2160">
        <f t="shared" si="266"/>
        <v>11</v>
      </c>
      <c r="AB2160" t="str">
        <f t="shared" si="267"/>
        <v>November</v>
      </c>
      <c r="AC2160">
        <f t="shared" si="268"/>
        <v>2027</v>
      </c>
      <c r="AD2160" t="str">
        <f t="shared" si="269"/>
        <v>Thanksgiving</v>
      </c>
      <c r="AE2160" t="str" cm="1">
        <f t="array" ref="AE2160">_xlfn.SWITCH(Y2160,"Saturday","Weekend","Sunday","Weekend","Weekday")</f>
        <v>Weekday</v>
      </c>
      <c r="AF2160" t="str">
        <f t="shared" si="270"/>
        <v>Yes</v>
      </c>
    </row>
    <row r="2161" spans="24:32" x14ac:dyDescent="0.25">
      <c r="X2161" s="5">
        <v>46717</v>
      </c>
      <c r="Y2161" t="str">
        <f t="shared" si="264"/>
        <v>Friday</v>
      </c>
      <c r="Z2161">
        <f t="shared" si="265"/>
        <v>26</v>
      </c>
      <c r="AA2161">
        <f t="shared" si="266"/>
        <v>11</v>
      </c>
      <c r="AB2161" t="str">
        <f t="shared" si="267"/>
        <v>November</v>
      </c>
      <c r="AC2161">
        <f t="shared" si="268"/>
        <v>2027</v>
      </c>
      <c r="AD2161" t="str">
        <f t="shared" si="269"/>
        <v/>
      </c>
      <c r="AE2161" t="str" cm="1">
        <f t="array" ref="AE2161">_xlfn.SWITCH(Y2161,"Saturday","Weekend","Sunday","Weekend","Weekday")</f>
        <v>Weekday</v>
      </c>
      <c r="AF2161" t="str">
        <f t="shared" si="270"/>
        <v>No</v>
      </c>
    </row>
    <row r="2162" spans="24:32" x14ac:dyDescent="0.25">
      <c r="X2162" s="5">
        <v>46718</v>
      </c>
      <c r="Y2162" t="str">
        <f t="shared" si="264"/>
        <v>Saturday</v>
      </c>
      <c r="Z2162">
        <f t="shared" si="265"/>
        <v>27</v>
      </c>
      <c r="AA2162">
        <f t="shared" si="266"/>
        <v>11</v>
      </c>
      <c r="AB2162" t="str">
        <f t="shared" si="267"/>
        <v>November</v>
      </c>
      <c r="AC2162">
        <f t="shared" si="268"/>
        <v>2027</v>
      </c>
      <c r="AD2162" t="str">
        <f t="shared" si="269"/>
        <v/>
      </c>
      <c r="AE2162" t="str" cm="1">
        <f t="array" ref="AE2162">_xlfn.SWITCH(Y2162,"Saturday","Weekend","Sunday","Weekend","Weekday")</f>
        <v>Weekend</v>
      </c>
      <c r="AF2162" t="str">
        <f t="shared" si="270"/>
        <v>Yes</v>
      </c>
    </row>
    <row r="2163" spans="24:32" x14ac:dyDescent="0.25">
      <c r="X2163" s="5">
        <v>46719</v>
      </c>
      <c r="Y2163" t="str">
        <f t="shared" si="264"/>
        <v>Sunday</v>
      </c>
      <c r="Z2163">
        <f t="shared" si="265"/>
        <v>28</v>
      </c>
      <c r="AA2163">
        <f t="shared" si="266"/>
        <v>11</v>
      </c>
      <c r="AB2163" t="str">
        <f t="shared" si="267"/>
        <v>November</v>
      </c>
      <c r="AC2163">
        <f t="shared" si="268"/>
        <v>2027</v>
      </c>
      <c r="AD2163" t="str">
        <f t="shared" si="269"/>
        <v/>
      </c>
      <c r="AE2163" t="str" cm="1">
        <f t="array" ref="AE2163">_xlfn.SWITCH(Y2163,"Saturday","Weekend","Sunday","Weekend","Weekday")</f>
        <v>Weekend</v>
      </c>
      <c r="AF2163" t="str">
        <f t="shared" si="270"/>
        <v>Yes</v>
      </c>
    </row>
    <row r="2164" spans="24:32" x14ac:dyDescent="0.25">
      <c r="X2164" s="5">
        <v>46720</v>
      </c>
      <c r="Y2164" t="str">
        <f t="shared" si="264"/>
        <v>Monday</v>
      </c>
      <c r="Z2164">
        <f t="shared" si="265"/>
        <v>29</v>
      </c>
      <c r="AA2164">
        <f t="shared" si="266"/>
        <v>11</v>
      </c>
      <c r="AB2164" t="str">
        <f t="shared" si="267"/>
        <v>November</v>
      </c>
      <c r="AC2164">
        <f t="shared" si="268"/>
        <v>2027</v>
      </c>
      <c r="AD2164" t="str">
        <f t="shared" si="269"/>
        <v/>
      </c>
      <c r="AE2164" t="str" cm="1">
        <f t="array" ref="AE2164">_xlfn.SWITCH(Y2164,"Saturday","Weekend","Sunday","Weekend","Weekday")</f>
        <v>Weekday</v>
      </c>
      <c r="AF2164" t="str">
        <f t="shared" si="270"/>
        <v>No</v>
      </c>
    </row>
    <row r="2165" spans="24:32" x14ac:dyDescent="0.25">
      <c r="X2165" s="5">
        <v>46721</v>
      </c>
      <c r="Y2165" t="str">
        <f t="shared" si="264"/>
        <v>Tuesday</v>
      </c>
      <c r="Z2165">
        <f t="shared" si="265"/>
        <v>30</v>
      </c>
      <c r="AA2165">
        <f t="shared" si="266"/>
        <v>11</v>
      </c>
      <c r="AB2165" t="str">
        <f t="shared" si="267"/>
        <v>November</v>
      </c>
      <c r="AC2165">
        <f t="shared" si="268"/>
        <v>2027</v>
      </c>
      <c r="AD2165" t="str">
        <f t="shared" si="269"/>
        <v/>
      </c>
      <c r="AE2165" t="str" cm="1">
        <f t="array" ref="AE2165">_xlfn.SWITCH(Y2165,"Saturday","Weekend","Sunday","Weekend","Weekday")</f>
        <v>Weekday</v>
      </c>
      <c r="AF2165" t="str">
        <f t="shared" si="270"/>
        <v>No</v>
      </c>
    </row>
    <row r="2166" spans="24:32" x14ac:dyDescent="0.25">
      <c r="X2166" s="5">
        <v>46722</v>
      </c>
      <c r="Y2166" t="str">
        <f t="shared" si="264"/>
        <v>Wednesday</v>
      </c>
      <c r="Z2166">
        <f t="shared" si="265"/>
        <v>1</v>
      </c>
      <c r="AA2166">
        <f t="shared" si="266"/>
        <v>12</v>
      </c>
      <c r="AB2166" t="str">
        <f t="shared" si="267"/>
        <v>December</v>
      </c>
      <c r="AC2166">
        <f t="shared" si="268"/>
        <v>2027</v>
      </c>
      <c r="AD2166" t="str">
        <f t="shared" si="269"/>
        <v/>
      </c>
      <c r="AE2166" t="str" cm="1">
        <f t="array" ref="AE2166">_xlfn.SWITCH(Y2166,"Saturday","Weekend","Sunday","Weekend","Weekday")</f>
        <v>Weekday</v>
      </c>
      <c r="AF2166" t="str">
        <f t="shared" si="270"/>
        <v>No</v>
      </c>
    </row>
    <row r="2167" spans="24:32" x14ac:dyDescent="0.25">
      <c r="X2167" s="5">
        <v>46723</v>
      </c>
      <c r="Y2167" t="str">
        <f t="shared" si="264"/>
        <v>Thursday</v>
      </c>
      <c r="Z2167">
        <f t="shared" si="265"/>
        <v>2</v>
      </c>
      <c r="AA2167">
        <f t="shared" si="266"/>
        <v>12</v>
      </c>
      <c r="AB2167" t="str">
        <f t="shared" si="267"/>
        <v>December</v>
      </c>
      <c r="AC2167">
        <f t="shared" si="268"/>
        <v>2027</v>
      </c>
      <c r="AD2167" t="str">
        <f t="shared" si="269"/>
        <v/>
      </c>
      <c r="AE2167" t="str" cm="1">
        <f t="array" ref="AE2167">_xlfn.SWITCH(Y2167,"Saturday","Weekend","Sunday","Weekend","Weekday")</f>
        <v>Weekday</v>
      </c>
      <c r="AF2167" t="str">
        <f t="shared" si="270"/>
        <v>No</v>
      </c>
    </row>
    <row r="2168" spans="24:32" x14ac:dyDescent="0.25">
      <c r="X2168" s="5">
        <v>46724</v>
      </c>
      <c r="Y2168" t="str">
        <f t="shared" si="264"/>
        <v>Friday</v>
      </c>
      <c r="Z2168">
        <f t="shared" si="265"/>
        <v>3</v>
      </c>
      <c r="AA2168">
        <f t="shared" si="266"/>
        <v>12</v>
      </c>
      <c r="AB2168" t="str">
        <f t="shared" si="267"/>
        <v>December</v>
      </c>
      <c r="AC2168">
        <f t="shared" si="268"/>
        <v>2027</v>
      </c>
      <c r="AD2168" t="str">
        <f t="shared" si="269"/>
        <v/>
      </c>
      <c r="AE2168" t="str" cm="1">
        <f t="array" ref="AE2168">_xlfn.SWITCH(Y2168,"Saturday","Weekend","Sunday","Weekend","Weekday")</f>
        <v>Weekday</v>
      </c>
      <c r="AF2168" t="str">
        <f t="shared" si="270"/>
        <v>No</v>
      </c>
    </row>
    <row r="2169" spans="24:32" x14ac:dyDescent="0.25">
      <c r="X2169" s="5">
        <v>46725</v>
      </c>
      <c r="Y2169" t="str">
        <f t="shared" si="264"/>
        <v>Saturday</v>
      </c>
      <c r="Z2169">
        <f t="shared" si="265"/>
        <v>4</v>
      </c>
      <c r="AA2169">
        <f t="shared" si="266"/>
        <v>12</v>
      </c>
      <c r="AB2169" t="str">
        <f t="shared" si="267"/>
        <v>December</v>
      </c>
      <c r="AC2169">
        <f t="shared" si="268"/>
        <v>2027</v>
      </c>
      <c r="AD2169" t="str">
        <f t="shared" si="269"/>
        <v/>
      </c>
      <c r="AE2169" t="str" cm="1">
        <f t="array" ref="AE2169">_xlfn.SWITCH(Y2169,"Saturday","Weekend","Sunday","Weekend","Weekday")</f>
        <v>Weekend</v>
      </c>
      <c r="AF2169" t="str">
        <f t="shared" si="270"/>
        <v>Yes</v>
      </c>
    </row>
    <row r="2170" spans="24:32" x14ac:dyDescent="0.25">
      <c r="X2170" s="5">
        <v>46726</v>
      </c>
      <c r="Y2170" t="str">
        <f t="shared" si="264"/>
        <v>Sunday</v>
      </c>
      <c r="Z2170">
        <f t="shared" si="265"/>
        <v>5</v>
      </c>
      <c r="AA2170">
        <f t="shared" si="266"/>
        <v>12</v>
      </c>
      <c r="AB2170" t="str">
        <f t="shared" si="267"/>
        <v>December</v>
      </c>
      <c r="AC2170">
        <f t="shared" si="268"/>
        <v>2027</v>
      </c>
      <c r="AD2170" t="str">
        <f t="shared" si="269"/>
        <v/>
      </c>
      <c r="AE2170" t="str" cm="1">
        <f t="array" ref="AE2170">_xlfn.SWITCH(Y2170,"Saturday","Weekend","Sunday","Weekend","Weekday")</f>
        <v>Weekend</v>
      </c>
      <c r="AF2170" t="str">
        <f t="shared" si="270"/>
        <v>Yes</v>
      </c>
    </row>
    <row r="2171" spans="24:32" x14ac:dyDescent="0.25">
      <c r="X2171" s="5">
        <v>46727</v>
      </c>
      <c r="Y2171" t="str">
        <f t="shared" si="264"/>
        <v>Monday</v>
      </c>
      <c r="Z2171">
        <f t="shared" si="265"/>
        <v>6</v>
      </c>
      <c r="AA2171">
        <f t="shared" si="266"/>
        <v>12</v>
      </c>
      <c r="AB2171" t="str">
        <f t="shared" si="267"/>
        <v>December</v>
      </c>
      <c r="AC2171">
        <f t="shared" si="268"/>
        <v>2027</v>
      </c>
      <c r="AD2171" t="str">
        <f t="shared" si="269"/>
        <v/>
      </c>
      <c r="AE2171" t="str" cm="1">
        <f t="array" ref="AE2171">_xlfn.SWITCH(Y2171,"Saturday","Weekend","Sunday","Weekend","Weekday")</f>
        <v>Weekday</v>
      </c>
      <c r="AF2171" t="str">
        <f t="shared" si="270"/>
        <v>No</v>
      </c>
    </row>
    <row r="2172" spans="24:32" x14ac:dyDescent="0.25">
      <c r="X2172" s="5">
        <v>46728</v>
      </c>
      <c r="Y2172" t="str">
        <f t="shared" si="264"/>
        <v>Tuesday</v>
      </c>
      <c r="Z2172">
        <f t="shared" si="265"/>
        <v>7</v>
      </c>
      <c r="AA2172">
        <f t="shared" si="266"/>
        <v>12</v>
      </c>
      <c r="AB2172" t="str">
        <f t="shared" si="267"/>
        <v>December</v>
      </c>
      <c r="AC2172">
        <f t="shared" si="268"/>
        <v>2027</v>
      </c>
      <c r="AD2172" t="str">
        <f t="shared" si="269"/>
        <v/>
      </c>
      <c r="AE2172" t="str" cm="1">
        <f t="array" ref="AE2172">_xlfn.SWITCH(Y2172,"Saturday","Weekend","Sunday","Weekend","Weekday")</f>
        <v>Weekday</v>
      </c>
      <c r="AF2172" t="str">
        <f t="shared" si="270"/>
        <v>No</v>
      </c>
    </row>
    <row r="2173" spans="24:32" x14ac:dyDescent="0.25">
      <c r="X2173" s="5">
        <v>46729</v>
      </c>
      <c r="Y2173" t="str">
        <f t="shared" si="264"/>
        <v>Wednesday</v>
      </c>
      <c r="Z2173">
        <f t="shared" si="265"/>
        <v>8</v>
      </c>
      <c r="AA2173">
        <f t="shared" si="266"/>
        <v>12</v>
      </c>
      <c r="AB2173" t="str">
        <f t="shared" si="267"/>
        <v>December</v>
      </c>
      <c r="AC2173">
        <f t="shared" si="268"/>
        <v>2027</v>
      </c>
      <c r="AD2173" t="str">
        <f t="shared" si="269"/>
        <v/>
      </c>
      <c r="AE2173" t="str" cm="1">
        <f t="array" ref="AE2173">_xlfn.SWITCH(Y2173,"Saturday","Weekend","Sunday","Weekend","Weekday")</f>
        <v>Weekday</v>
      </c>
      <c r="AF2173" t="str">
        <f t="shared" si="270"/>
        <v>No</v>
      </c>
    </row>
    <row r="2174" spans="24:32" x14ac:dyDescent="0.25">
      <c r="X2174" s="5">
        <v>46730</v>
      </c>
      <c r="Y2174" t="str">
        <f t="shared" si="264"/>
        <v>Thursday</v>
      </c>
      <c r="Z2174">
        <f t="shared" si="265"/>
        <v>9</v>
      </c>
      <c r="AA2174">
        <f t="shared" si="266"/>
        <v>12</v>
      </c>
      <c r="AB2174" t="str">
        <f t="shared" si="267"/>
        <v>December</v>
      </c>
      <c r="AC2174">
        <f t="shared" si="268"/>
        <v>2027</v>
      </c>
      <c r="AD2174" t="str">
        <f t="shared" si="269"/>
        <v/>
      </c>
      <c r="AE2174" t="str" cm="1">
        <f t="array" ref="AE2174">_xlfn.SWITCH(Y2174,"Saturday","Weekend","Sunday","Weekend","Weekday")</f>
        <v>Weekday</v>
      </c>
      <c r="AF2174" t="str">
        <f t="shared" si="270"/>
        <v>No</v>
      </c>
    </row>
    <row r="2175" spans="24:32" x14ac:dyDescent="0.25">
      <c r="X2175" s="5">
        <v>46731</v>
      </c>
      <c r="Y2175" t="str">
        <f t="shared" si="264"/>
        <v>Friday</v>
      </c>
      <c r="Z2175">
        <f t="shared" si="265"/>
        <v>10</v>
      </c>
      <c r="AA2175">
        <f t="shared" si="266"/>
        <v>12</v>
      </c>
      <c r="AB2175" t="str">
        <f t="shared" si="267"/>
        <v>December</v>
      </c>
      <c r="AC2175">
        <f t="shared" si="268"/>
        <v>2027</v>
      </c>
      <c r="AD2175" t="str">
        <f t="shared" si="269"/>
        <v/>
      </c>
      <c r="AE2175" t="str" cm="1">
        <f t="array" ref="AE2175">_xlfn.SWITCH(Y2175,"Saturday","Weekend","Sunday","Weekend","Weekday")</f>
        <v>Weekday</v>
      </c>
      <c r="AF2175" t="str">
        <f t="shared" si="270"/>
        <v>No</v>
      </c>
    </row>
    <row r="2176" spans="24:32" x14ac:dyDescent="0.25">
      <c r="X2176" s="5">
        <v>46732</v>
      </c>
      <c r="Y2176" t="str">
        <f t="shared" si="264"/>
        <v>Saturday</v>
      </c>
      <c r="Z2176">
        <f t="shared" si="265"/>
        <v>11</v>
      </c>
      <c r="AA2176">
        <f t="shared" si="266"/>
        <v>12</v>
      </c>
      <c r="AB2176" t="str">
        <f t="shared" si="267"/>
        <v>December</v>
      </c>
      <c r="AC2176">
        <f t="shared" si="268"/>
        <v>2027</v>
      </c>
      <c r="AD2176" t="str">
        <f t="shared" si="269"/>
        <v/>
      </c>
      <c r="AE2176" t="str" cm="1">
        <f t="array" ref="AE2176">_xlfn.SWITCH(Y2176,"Saturday","Weekend","Sunday","Weekend","Weekday")</f>
        <v>Weekend</v>
      </c>
      <c r="AF2176" t="str">
        <f t="shared" si="270"/>
        <v>Yes</v>
      </c>
    </row>
    <row r="2177" spans="24:32" x14ac:dyDescent="0.25">
      <c r="X2177" s="5">
        <v>46733</v>
      </c>
      <c r="Y2177" t="str">
        <f t="shared" si="264"/>
        <v>Sunday</v>
      </c>
      <c r="Z2177">
        <f t="shared" si="265"/>
        <v>12</v>
      </c>
      <c r="AA2177">
        <f t="shared" si="266"/>
        <v>12</v>
      </c>
      <c r="AB2177" t="str">
        <f t="shared" si="267"/>
        <v>December</v>
      </c>
      <c r="AC2177">
        <f t="shared" si="268"/>
        <v>2027</v>
      </c>
      <c r="AD2177" t="str">
        <f t="shared" si="269"/>
        <v/>
      </c>
      <c r="AE2177" t="str" cm="1">
        <f t="array" ref="AE2177">_xlfn.SWITCH(Y2177,"Saturday","Weekend","Sunday","Weekend","Weekday")</f>
        <v>Weekend</v>
      </c>
      <c r="AF2177" t="str">
        <f t="shared" si="270"/>
        <v>Yes</v>
      </c>
    </row>
    <row r="2178" spans="24:32" x14ac:dyDescent="0.25">
      <c r="X2178" s="5">
        <v>46734</v>
      </c>
      <c r="Y2178" t="str">
        <f t="shared" si="264"/>
        <v>Monday</v>
      </c>
      <c r="Z2178">
        <f t="shared" si="265"/>
        <v>13</v>
      </c>
      <c r="AA2178">
        <f t="shared" si="266"/>
        <v>12</v>
      </c>
      <c r="AB2178" t="str">
        <f t="shared" si="267"/>
        <v>December</v>
      </c>
      <c r="AC2178">
        <f t="shared" si="268"/>
        <v>2027</v>
      </c>
      <c r="AD2178" t="str">
        <f t="shared" si="269"/>
        <v/>
      </c>
      <c r="AE2178" t="str" cm="1">
        <f t="array" ref="AE2178">_xlfn.SWITCH(Y2178,"Saturday","Weekend","Sunday","Weekend","Weekday")</f>
        <v>Weekday</v>
      </c>
      <c r="AF2178" t="str">
        <f t="shared" si="270"/>
        <v>No</v>
      </c>
    </row>
    <row r="2179" spans="24:32" x14ac:dyDescent="0.25">
      <c r="X2179" s="5">
        <v>46735</v>
      </c>
      <c r="Y2179" t="str">
        <f t="shared" si="264"/>
        <v>Tuesday</v>
      </c>
      <c r="Z2179">
        <f t="shared" si="265"/>
        <v>14</v>
      </c>
      <c r="AA2179">
        <f t="shared" si="266"/>
        <v>12</v>
      </c>
      <c r="AB2179" t="str">
        <f t="shared" si="267"/>
        <v>December</v>
      </c>
      <c r="AC2179">
        <f t="shared" si="268"/>
        <v>2027</v>
      </c>
      <c r="AD2179" t="str">
        <f t="shared" si="269"/>
        <v/>
      </c>
      <c r="AE2179" t="str" cm="1">
        <f t="array" ref="AE2179">_xlfn.SWITCH(Y2179,"Saturday","Weekend","Sunday","Weekend","Weekday")</f>
        <v>Weekday</v>
      </c>
      <c r="AF2179" t="str">
        <f t="shared" si="270"/>
        <v>No</v>
      </c>
    </row>
    <row r="2180" spans="24:32" x14ac:dyDescent="0.25">
      <c r="X2180" s="5">
        <v>46736</v>
      </c>
      <c r="Y2180" t="str">
        <f t="shared" si="264"/>
        <v>Wednesday</v>
      </c>
      <c r="Z2180">
        <f t="shared" si="265"/>
        <v>15</v>
      </c>
      <c r="AA2180">
        <f t="shared" si="266"/>
        <v>12</v>
      </c>
      <c r="AB2180" t="str">
        <f t="shared" si="267"/>
        <v>December</v>
      </c>
      <c r="AC2180">
        <f t="shared" si="268"/>
        <v>2027</v>
      </c>
      <c r="AD2180" t="str">
        <f t="shared" si="269"/>
        <v/>
      </c>
      <c r="AE2180" t="str" cm="1">
        <f t="array" ref="AE2180">_xlfn.SWITCH(Y2180,"Saturday","Weekend","Sunday","Weekend","Weekday")</f>
        <v>Weekday</v>
      </c>
      <c r="AF2180" t="str">
        <f t="shared" si="270"/>
        <v>No</v>
      </c>
    </row>
    <row r="2181" spans="24:32" x14ac:dyDescent="0.25">
      <c r="X2181" s="5">
        <v>46737</v>
      </c>
      <c r="Y2181" t="str">
        <f t="shared" si="264"/>
        <v>Thursday</v>
      </c>
      <c r="Z2181">
        <f t="shared" si="265"/>
        <v>16</v>
      </c>
      <c r="AA2181">
        <f t="shared" si="266"/>
        <v>12</v>
      </c>
      <c r="AB2181" t="str">
        <f t="shared" si="267"/>
        <v>December</v>
      </c>
      <c r="AC2181">
        <f t="shared" si="268"/>
        <v>2027</v>
      </c>
      <c r="AD2181" t="str">
        <f t="shared" si="269"/>
        <v/>
      </c>
      <c r="AE2181" t="str" cm="1">
        <f t="array" ref="AE2181">_xlfn.SWITCH(Y2181,"Saturday","Weekend","Sunday","Weekend","Weekday")</f>
        <v>Weekday</v>
      </c>
      <c r="AF2181" t="str">
        <f t="shared" si="270"/>
        <v>No</v>
      </c>
    </row>
    <row r="2182" spans="24:32" x14ac:dyDescent="0.25">
      <c r="X2182" s="5">
        <v>46738</v>
      </c>
      <c r="Y2182" t="str">
        <f t="shared" si="264"/>
        <v>Friday</v>
      </c>
      <c r="Z2182">
        <f t="shared" si="265"/>
        <v>17</v>
      </c>
      <c r="AA2182">
        <f t="shared" si="266"/>
        <v>12</v>
      </c>
      <c r="AB2182" t="str">
        <f t="shared" si="267"/>
        <v>December</v>
      </c>
      <c r="AC2182">
        <f t="shared" si="268"/>
        <v>2027</v>
      </c>
      <c r="AD2182" t="str">
        <f t="shared" si="269"/>
        <v/>
      </c>
      <c r="AE2182" t="str" cm="1">
        <f t="array" ref="AE2182">_xlfn.SWITCH(Y2182,"Saturday","Weekend","Sunday","Weekend","Weekday")</f>
        <v>Weekday</v>
      </c>
      <c r="AF2182" t="str">
        <f t="shared" si="270"/>
        <v>No</v>
      </c>
    </row>
    <row r="2183" spans="24:32" x14ac:dyDescent="0.25">
      <c r="X2183" s="5">
        <v>46739</v>
      </c>
      <c r="Y2183" t="str">
        <f t="shared" ref="Y2183:Y2246" si="271">TEXT(X2183,"dddd")</f>
        <v>Saturday</v>
      </c>
      <c r="Z2183">
        <f t="shared" ref="Z2183:Z2246" si="272">DAY(X2183)</f>
        <v>18</v>
      </c>
      <c r="AA2183">
        <f t="shared" ref="AA2183:AA2246" si="273">MONTH(X2183)</f>
        <v>12</v>
      </c>
      <c r="AB2183" t="str">
        <f t="shared" ref="AB2183:AB2246" si="274">TEXT(X2183,"mmmm")</f>
        <v>December</v>
      </c>
      <c r="AC2183">
        <f t="shared" ref="AC2183:AC2246" si="275">YEAR(X2183)</f>
        <v>2027</v>
      </c>
      <c r="AD2183" t="str">
        <f t="shared" ref="AD2183:AD2246" si="276">_xlfn.XLOOKUP(X2183,$AH$6:$AH$105,$AI$6:$AI$105,"")</f>
        <v/>
      </c>
      <c r="AE2183" t="str" cm="1">
        <f t="array" ref="AE2183">_xlfn.SWITCH(Y2183,"Saturday","Weekend","Sunday","Weekend","Weekday")</f>
        <v>Weekend</v>
      </c>
      <c r="AF2183" t="str">
        <f t="shared" ref="AF2183:AF2246" si="277">IF(OR(NOT(AD2183=""),AE2183="Weekend"),"Yes","No")</f>
        <v>Yes</v>
      </c>
    </row>
    <row r="2184" spans="24:32" x14ac:dyDescent="0.25">
      <c r="X2184" s="5">
        <v>46740</v>
      </c>
      <c r="Y2184" t="str">
        <f t="shared" si="271"/>
        <v>Sunday</v>
      </c>
      <c r="Z2184">
        <f t="shared" si="272"/>
        <v>19</v>
      </c>
      <c r="AA2184">
        <f t="shared" si="273"/>
        <v>12</v>
      </c>
      <c r="AB2184" t="str">
        <f t="shared" si="274"/>
        <v>December</v>
      </c>
      <c r="AC2184">
        <f t="shared" si="275"/>
        <v>2027</v>
      </c>
      <c r="AD2184" t="str">
        <f t="shared" si="276"/>
        <v/>
      </c>
      <c r="AE2184" t="str" cm="1">
        <f t="array" ref="AE2184">_xlfn.SWITCH(Y2184,"Saturday","Weekend","Sunday","Weekend","Weekday")</f>
        <v>Weekend</v>
      </c>
      <c r="AF2184" t="str">
        <f t="shared" si="277"/>
        <v>Yes</v>
      </c>
    </row>
    <row r="2185" spans="24:32" x14ac:dyDescent="0.25">
      <c r="X2185" s="5">
        <v>46741</v>
      </c>
      <c r="Y2185" t="str">
        <f t="shared" si="271"/>
        <v>Monday</v>
      </c>
      <c r="Z2185">
        <f t="shared" si="272"/>
        <v>20</v>
      </c>
      <c r="AA2185">
        <f t="shared" si="273"/>
        <v>12</v>
      </c>
      <c r="AB2185" t="str">
        <f t="shared" si="274"/>
        <v>December</v>
      </c>
      <c r="AC2185">
        <f t="shared" si="275"/>
        <v>2027</v>
      </c>
      <c r="AD2185" t="str">
        <f t="shared" si="276"/>
        <v/>
      </c>
      <c r="AE2185" t="str" cm="1">
        <f t="array" ref="AE2185">_xlfn.SWITCH(Y2185,"Saturday","Weekend","Sunday","Weekend","Weekday")</f>
        <v>Weekday</v>
      </c>
      <c r="AF2185" t="str">
        <f t="shared" si="277"/>
        <v>No</v>
      </c>
    </row>
    <row r="2186" spans="24:32" x14ac:dyDescent="0.25">
      <c r="X2186" s="5">
        <v>46742</v>
      </c>
      <c r="Y2186" t="str">
        <f t="shared" si="271"/>
        <v>Tuesday</v>
      </c>
      <c r="Z2186">
        <f t="shared" si="272"/>
        <v>21</v>
      </c>
      <c r="AA2186">
        <f t="shared" si="273"/>
        <v>12</v>
      </c>
      <c r="AB2186" t="str">
        <f t="shared" si="274"/>
        <v>December</v>
      </c>
      <c r="AC2186">
        <f t="shared" si="275"/>
        <v>2027</v>
      </c>
      <c r="AD2186" t="str">
        <f t="shared" si="276"/>
        <v/>
      </c>
      <c r="AE2186" t="str" cm="1">
        <f t="array" ref="AE2186">_xlfn.SWITCH(Y2186,"Saturday","Weekend","Sunday","Weekend","Weekday")</f>
        <v>Weekday</v>
      </c>
      <c r="AF2186" t="str">
        <f t="shared" si="277"/>
        <v>No</v>
      </c>
    </row>
    <row r="2187" spans="24:32" x14ac:dyDescent="0.25">
      <c r="X2187" s="5">
        <v>46743</v>
      </c>
      <c r="Y2187" t="str">
        <f t="shared" si="271"/>
        <v>Wednesday</v>
      </c>
      <c r="Z2187">
        <f t="shared" si="272"/>
        <v>22</v>
      </c>
      <c r="AA2187">
        <f t="shared" si="273"/>
        <v>12</v>
      </c>
      <c r="AB2187" t="str">
        <f t="shared" si="274"/>
        <v>December</v>
      </c>
      <c r="AC2187">
        <f t="shared" si="275"/>
        <v>2027</v>
      </c>
      <c r="AD2187" t="str">
        <f t="shared" si="276"/>
        <v/>
      </c>
      <c r="AE2187" t="str" cm="1">
        <f t="array" ref="AE2187">_xlfn.SWITCH(Y2187,"Saturday","Weekend","Sunday","Weekend","Weekday")</f>
        <v>Weekday</v>
      </c>
      <c r="AF2187" t="str">
        <f t="shared" si="277"/>
        <v>No</v>
      </c>
    </row>
    <row r="2188" spans="24:32" x14ac:dyDescent="0.25">
      <c r="X2188" s="5">
        <v>46744</v>
      </c>
      <c r="Y2188" t="str">
        <f t="shared" si="271"/>
        <v>Thursday</v>
      </c>
      <c r="Z2188">
        <f t="shared" si="272"/>
        <v>23</v>
      </c>
      <c r="AA2188">
        <f t="shared" si="273"/>
        <v>12</v>
      </c>
      <c r="AB2188" t="str">
        <f t="shared" si="274"/>
        <v>December</v>
      </c>
      <c r="AC2188">
        <f t="shared" si="275"/>
        <v>2027</v>
      </c>
      <c r="AD2188" t="str">
        <f t="shared" si="276"/>
        <v/>
      </c>
      <c r="AE2188" t="str" cm="1">
        <f t="array" ref="AE2188">_xlfn.SWITCH(Y2188,"Saturday","Weekend","Sunday","Weekend","Weekday")</f>
        <v>Weekday</v>
      </c>
      <c r="AF2188" t="str">
        <f t="shared" si="277"/>
        <v>No</v>
      </c>
    </row>
    <row r="2189" spans="24:32" x14ac:dyDescent="0.25">
      <c r="X2189" s="5">
        <v>46745</v>
      </c>
      <c r="Y2189" t="str">
        <f t="shared" si="271"/>
        <v>Friday</v>
      </c>
      <c r="Z2189">
        <f t="shared" si="272"/>
        <v>24</v>
      </c>
      <c r="AA2189">
        <f t="shared" si="273"/>
        <v>12</v>
      </c>
      <c r="AB2189" t="str">
        <f t="shared" si="274"/>
        <v>December</v>
      </c>
      <c r="AC2189">
        <f t="shared" si="275"/>
        <v>2027</v>
      </c>
      <c r="AD2189" t="str">
        <f t="shared" si="276"/>
        <v>Christmas</v>
      </c>
      <c r="AE2189" t="str" cm="1">
        <f t="array" ref="AE2189">_xlfn.SWITCH(Y2189,"Saturday","Weekend","Sunday","Weekend","Weekday")</f>
        <v>Weekday</v>
      </c>
      <c r="AF2189" t="str">
        <f t="shared" si="277"/>
        <v>Yes</v>
      </c>
    </row>
    <row r="2190" spans="24:32" x14ac:dyDescent="0.25">
      <c r="X2190" s="5">
        <v>46746</v>
      </c>
      <c r="Y2190" t="str">
        <f t="shared" si="271"/>
        <v>Saturday</v>
      </c>
      <c r="Z2190">
        <f t="shared" si="272"/>
        <v>25</v>
      </c>
      <c r="AA2190">
        <f t="shared" si="273"/>
        <v>12</v>
      </c>
      <c r="AB2190" t="str">
        <f t="shared" si="274"/>
        <v>December</v>
      </c>
      <c r="AC2190">
        <f t="shared" si="275"/>
        <v>2027</v>
      </c>
      <c r="AD2190" t="str">
        <f t="shared" si="276"/>
        <v/>
      </c>
      <c r="AE2190" t="str" cm="1">
        <f t="array" ref="AE2190">_xlfn.SWITCH(Y2190,"Saturday","Weekend","Sunday","Weekend","Weekday")</f>
        <v>Weekend</v>
      </c>
      <c r="AF2190" t="str">
        <f t="shared" si="277"/>
        <v>Yes</v>
      </c>
    </row>
    <row r="2191" spans="24:32" x14ac:dyDescent="0.25">
      <c r="X2191" s="5">
        <v>46747</v>
      </c>
      <c r="Y2191" t="str">
        <f t="shared" si="271"/>
        <v>Sunday</v>
      </c>
      <c r="Z2191">
        <f t="shared" si="272"/>
        <v>26</v>
      </c>
      <c r="AA2191">
        <f t="shared" si="273"/>
        <v>12</v>
      </c>
      <c r="AB2191" t="str">
        <f t="shared" si="274"/>
        <v>December</v>
      </c>
      <c r="AC2191">
        <f t="shared" si="275"/>
        <v>2027</v>
      </c>
      <c r="AD2191" t="str">
        <f t="shared" si="276"/>
        <v/>
      </c>
      <c r="AE2191" t="str" cm="1">
        <f t="array" ref="AE2191">_xlfn.SWITCH(Y2191,"Saturday","Weekend","Sunday","Weekend","Weekday")</f>
        <v>Weekend</v>
      </c>
      <c r="AF2191" t="str">
        <f t="shared" si="277"/>
        <v>Yes</v>
      </c>
    </row>
    <row r="2192" spans="24:32" x14ac:dyDescent="0.25">
      <c r="X2192" s="5">
        <v>46748</v>
      </c>
      <c r="Y2192" t="str">
        <f t="shared" si="271"/>
        <v>Monday</v>
      </c>
      <c r="Z2192">
        <f t="shared" si="272"/>
        <v>27</v>
      </c>
      <c r="AA2192">
        <f t="shared" si="273"/>
        <v>12</v>
      </c>
      <c r="AB2192" t="str">
        <f t="shared" si="274"/>
        <v>December</v>
      </c>
      <c r="AC2192">
        <f t="shared" si="275"/>
        <v>2027</v>
      </c>
      <c r="AD2192" t="str">
        <f t="shared" si="276"/>
        <v/>
      </c>
      <c r="AE2192" t="str" cm="1">
        <f t="array" ref="AE2192">_xlfn.SWITCH(Y2192,"Saturday","Weekend","Sunday","Weekend","Weekday")</f>
        <v>Weekday</v>
      </c>
      <c r="AF2192" t="str">
        <f t="shared" si="277"/>
        <v>No</v>
      </c>
    </row>
    <row r="2193" spans="24:32" x14ac:dyDescent="0.25">
      <c r="X2193" s="5">
        <v>46749</v>
      </c>
      <c r="Y2193" t="str">
        <f t="shared" si="271"/>
        <v>Tuesday</v>
      </c>
      <c r="Z2193">
        <f t="shared" si="272"/>
        <v>28</v>
      </c>
      <c r="AA2193">
        <f t="shared" si="273"/>
        <v>12</v>
      </c>
      <c r="AB2193" t="str">
        <f t="shared" si="274"/>
        <v>December</v>
      </c>
      <c r="AC2193">
        <f t="shared" si="275"/>
        <v>2027</v>
      </c>
      <c r="AD2193" t="str">
        <f t="shared" si="276"/>
        <v/>
      </c>
      <c r="AE2193" t="str" cm="1">
        <f t="array" ref="AE2193">_xlfn.SWITCH(Y2193,"Saturday","Weekend","Sunday","Weekend","Weekday")</f>
        <v>Weekday</v>
      </c>
      <c r="AF2193" t="str">
        <f t="shared" si="277"/>
        <v>No</v>
      </c>
    </row>
    <row r="2194" spans="24:32" x14ac:dyDescent="0.25">
      <c r="X2194" s="5">
        <v>46750</v>
      </c>
      <c r="Y2194" t="str">
        <f t="shared" si="271"/>
        <v>Wednesday</v>
      </c>
      <c r="Z2194">
        <f t="shared" si="272"/>
        <v>29</v>
      </c>
      <c r="AA2194">
        <f t="shared" si="273"/>
        <v>12</v>
      </c>
      <c r="AB2194" t="str">
        <f t="shared" si="274"/>
        <v>December</v>
      </c>
      <c r="AC2194">
        <f t="shared" si="275"/>
        <v>2027</v>
      </c>
      <c r="AD2194" t="str">
        <f t="shared" si="276"/>
        <v/>
      </c>
      <c r="AE2194" t="str" cm="1">
        <f t="array" ref="AE2194">_xlfn.SWITCH(Y2194,"Saturday","Weekend","Sunday","Weekend","Weekday")</f>
        <v>Weekday</v>
      </c>
      <c r="AF2194" t="str">
        <f t="shared" si="277"/>
        <v>No</v>
      </c>
    </row>
    <row r="2195" spans="24:32" x14ac:dyDescent="0.25">
      <c r="X2195" s="5">
        <v>46751</v>
      </c>
      <c r="Y2195" t="str">
        <f t="shared" si="271"/>
        <v>Thursday</v>
      </c>
      <c r="Z2195">
        <f t="shared" si="272"/>
        <v>30</v>
      </c>
      <c r="AA2195">
        <f t="shared" si="273"/>
        <v>12</v>
      </c>
      <c r="AB2195" t="str">
        <f t="shared" si="274"/>
        <v>December</v>
      </c>
      <c r="AC2195">
        <f t="shared" si="275"/>
        <v>2027</v>
      </c>
      <c r="AD2195" t="str">
        <f t="shared" si="276"/>
        <v/>
      </c>
      <c r="AE2195" t="str" cm="1">
        <f t="array" ref="AE2195">_xlfn.SWITCH(Y2195,"Saturday","Weekend","Sunday","Weekend","Weekday")</f>
        <v>Weekday</v>
      </c>
      <c r="AF2195" t="str">
        <f t="shared" si="277"/>
        <v>No</v>
      </c>
    </row>
    <row r="2196" spans="24:32" x14ac:dyDescent="0.25">
      <c r="X2196" s="5">
        <v>46752</v>
      </c>
      <c r="Y2196" t="str">
        <f t="shared" si="271"/>
        <v>Friday</v>
      </c>
      <c r="Z2196">
        <f t="shared" si="272"/>
        <v>31</v>
      </c>
      <c r="AA2196">
        <f t="shared" si="273"/>
        <v>12</v>
      </c>
      <c r="AB2196" t="str">
        <f t="shared" si="274"/>
        <v>December</v>
      </c>
      <c r="AC2196">
        <f t="shared" si="275"/>
        <v>2027</v>
      </c>
      <c r="AD2196" t="str">
        <f t="shared" si="276"/>
        <v/>
      </c>
      <c r="AE2196" t="str" cm="1">
        <f t="array" ref="AE2196">_xlfn.SWITCH(Y2196,"Saturday","Weekend","Sunday","Weekend","Weekday")</f>
        <v>Weekday</v>
      </c>
      <c r="AF2196" t="str">
        <f t="shared" si="277"/>
        <v>No</v>
      </c>
    </row>
    <row r="2197" spans="24:32" x14ac:dyDescent="0.25">
      <c r="X2197" s="5">
        <v>46753</v>
      </c>
      <c r="Y2197" t="str">
        <f t="shared" si="271"/>
        <v>Saturday</v>
      </c>
      <c r="Z2197">
        <f t="shared" si="272"/>
        <v>1</v>
      </c>
      <c r="AA2197">
        <f t="shared" si="273"/>
        <v>1</v>
      </c>
      <c r="AB2197" t="str">
        <f t="shared" si="274"/>
        <v>January</v>
      </c>
      <c r="AC2197">
        <f t="shared" si="275"/>
        <v>2028</v>
      </c>
      <c r="AD2197" t="str">
        <f t="shared" si="276"/>
        <v/>
      </c>
      <c r="AE2197" t="str" cm="1">
        <f t="array" ref="AE2197">_xlfn.SWITCH(Y2197,"Saturday","Weekend","Sunday","Weekend","Weekday")</f>
        <v>Weekend</v>
      </c>
      <c r="AF2197" t="str">
        <f t="shared" si="277"/>
        <v>Yes</v>
      </c>
    </row>
    <row r="2198" spans="24:32" x14ac:dyDescent="0.25">
      <c r="X2198" s="5">
        <v>46754</v>
      </c>
      <c r="Y2198" t="str">
        <f t="shared" si="271"/>
        <v>Sunday</v>
      </c>
      <c r="Z2198">
        <f t="shared" si="272"/>
        <v>2</v>
      </c>
      <c r="AA2198">
        <f t="shared" si="273"/>
        <v>1</v>
      </c>
      <c r="AB2198" t="str">
        <f t="shared" si="274"/>
        <v>January</v>
      </c>
      <c r="AC2198">
        <f t="shared" si="275"/>
        <v>2028</v>
      </c>
      <c r="AD2198" t="str">
        <f t="shared" si="276"/>
        <v/>
      </c>
      <c r="AE2198" t="str" cm="1">
        <f t="array" ref="AE2198">_xlfn.SWITCH(Y2198,"Saturday","Weekend","Sunday","Weekend","Weekday")</f>
        <v>Weekend</v>
      </c>
      <c r="AF2198" t="str">
        <f t="shared" si="277"/>
        <v>Yes</v>
      </c>
    </row>
    <row r="2199" spans="24:32" x14ac:dyDescent="0.25">
      <c r="X2199" s="5">
        <v>46755</v>
      </c>
      <c r="Y2199" t="str">
        <f t="shared" si="271"/>
        <v>Monday</v>
      </c>
      <c r="Z2199">
        <f t="shared" si="272"/>
        <v>3</v>
      </c>
      <c r="AA2199">
        <f t="shared" si="273"/>
        <v>1</v>
      </c>
      <c r="AB2199" t="str">
        <f t="shared" si="274"/>
        <v>January</v>
      </c>
      <c r="AC2199">
        <f t="shared" si="275"/>
        <v>2028</v>
      </c>
      <c r="AD2199" t="str">
        <f t="shared" si="276"/>
        <v>New Year's Day</v>
      </c>
      <c r="AE2199" t="str" cm="1">
        <f t="array" ref="AE2199">_xlfn.SWITCH(Y2199,"Saturday","Weekend","Sunday","Weekend","Weekday")</f>
        <v>Weekday</v>
      </c>
      <c r="AF2199" t="str">
        <f t="shared" si="277"/>
        <v>Yes</v>
      </c>
    </row>
    <row r="2200" spans="24:32" x14ac:dyDescent="0.25">
      <c r="X2200" s="5">
        <v>46756</v>
      </c>
      <c r="Y2200" t="str">
        <f t="shared" si="271"/>
        <v>Tuesday</v>
      </c>
      <c r="Z2200">
        <f t="shared" si="272"/>
        <v>4</v>
      </c>
      <c r="AA2200">
        <f t="shared" si="273"/>
        <v>1</v>
      </c>
      <c r="AB2200" t="str">
        <f t="shared" si="274"/>
        <v>January</v>
      </c>
      <c r="AC2200">
        <f t="shared" si="275"/>
        <v>2028</v>
      </c>
      <c r="AD2200" t="str">
        <f t="shared" si="276"/>
        <v/>
      </c>
      <c r="AE2200" t="str" cm="1">
        <f t="array" ref="AE2200">_xlfn.SWITCH(Y2200,"Saturday","Weekend","Sunday","Weekend","Weekday")</f>
        <v>Weekday</v>
      </c>
      <c r="AF2200" t="str">
        <f t="shared" si="277"/>
        <v>No</v>
      </c>
    </row>
    <row r="2201" spans="24:32" x14ac:dyDescent="0.25">
      <c r="X2201" s="5">
        <v>46757</v>
      </c>
      <c r="Y2201" t="str">
        <f t="shared" si="271"/>
        <v>Wednesday</v>
      </c>
      <c r="Z2201">
        <f t="shared" si="272"/>
        <v>5</v>
      </c>
      <c r="AA2201">
        <f t="shared" si="273"/>
        <v>1</v>
      </c>
      <c r="AB2201" t="str">
        <f t="shared" si="274"/>
        <v>January</v>
      </c>
      <c r="AC2201">
        <f t="shared" si="275"/>
        <v>2028</v>
      </c>
      <c r="AD2201" t="str">
        <f t="shared" si="276"/>
        <v/>
      </c>
      <c r="AE2201" t="str" cm="1">
        <f t="array" ref="AE2201">_xlfn.SWITCH(Y2201,"Saturday","Weekend","Sunday","Weekend","Weekday")</f>
        <v>Weekday</v>
      </c>
      <c r="AF2201" t="str">
        <f t="shared" si="277"/>
        <v>No</v>
      </c>
    </row>
    <row r="2202" spans="24:32" x14ac:dyDescent="0.25">
      <c r="X2202" s="5">
        <v>46758</v>
      </c>
      <c r="Y2202" t="str">
        <f t="shared" si="271"/>
        <v>Thursday</v>
      </c>
      <c r="Z2202">
        <f t="shared" si="272"/>
        <v>6</v>
      </c>
      <c r="AA2202">
        <f t="shared" si="273"/>
        <v>1</v>
      </c>
      <c r="AB2202" t="str">
        <f t="shared" si="274"/>
        <v>January</v>
      </c>
      <c r="AC2202">
        <f t="shared" si="275"/>
        <v>2028</v>
      </c>
      <c r="AD2202" t="str">
        <f t="shared" si="276"/>
        <v/>
      </c>
      <c r="AE2202" t="str" cm="1">
        <f t="array" ref="AE2202">_xlfn.SWITCH(Y2202,"Saturday","Weekend","Sunday","Weekend","Weekday")</f>
        <v>Weekday</v>
      </c>
      <c r="AF2202" t="str">
        <f t="shared" si="277"/>
        <v>No</v>
      </c>
    </row>
    <row r="2203" spans="24:32" x14ac:dyDescent="0.25">
      <c r="X2203" s="5">
        <v>46759</v>
      </c>
      <c r="Y2203" t="str">
        <f t="shared" si="271"/>
        <v>Friday</v>
      </c>
      <c r="Z2203">
        <f t="shared" si="272"/>
        <v>7</v>
      </c>
      <c r="AA2203">
        <f t="shared" si="273"/>
        <v>1</v>
      </c>
      <c r="AB2203" t="str">
        <f t="shared" si="274"/>
        <v>January</v>
      </c>
      <c r="AC2203">
        <f t="shared" si="275"/>
        <v>2028</v>
      </c>
      <c r="AD2203" t="str">
        <f t="shared" si="276"/>
        <v/>
      </c>
      <c r="AE2203" t="str" cm="1">
        <f t="array" ref="AE2203">_xlfn.SWITCH(Y2203,"Saturday","Weekend","Sunday","Weekend","Weekday")</f>
        <v>Weekday</v>
      </c>
      <c r="AF2203" t="str">
        <f t="shared" si="277"/>
        <v>No</v>
      </c>
    </row>
    <row r="2204" spans="24:32" x14ac:dyDescent="0.25">
      <c r="X2204" s="5">
        <v>46760</v>
      </c>
      <c r="Y2204" t="str">
        <f t="shared" si="271"/>
        <v>Saturday</v>
      </c>
      <c r="Z2204">
        <f t="shared" si="272"/>
        <v>8</v>
      </c>
      <c r="AA2204">
        <f t="shared" si="273"/>
        <v>1</v>
      </c>
      <c r="AB2204" t="str">
        <f t="shared" si="274"/>
        <v>January</v>
      </c>
      <c r="AC2204">
        <f t="shared" si="275"/>
        <v>2028</v>
      </c>
      <c r="AD2204" t="str">
        <f t="shared" si="276"/>
        <v/>
      </c>
      <c r="AE2204" t="str" cm="1">
        <f t="array" ref="AE2204">_xlfn.SWITCH(Y2204,"Saturday","Weekend","Sunday","Weekend","Weekday")</f>
        <v>Weekend</v>
      </c>
      <c r="AF2204" t="str">
        <f t="shared" si="277"/>
        <v>Yes</v>
      </c>
    </row>
    <row r="2205" spans="24:32" x14ac:dyDescent="0.25">
      <c r="X2205" s="5">
        <v>46761</v>
      </c>
      <c r="Y2205" t="str">
        <f t="shared" si="271"/>
        <v>Sunday</v>
      </c>
      <c r="Z2205">
        <f t="shared" si="272"/>
        <v>9</v>
      </c>
      <c r="AA2205">
        <f t="shared" si="273"/>
        <v>1</v>
      </c>
      <c r="AB2205" t="str">
        <f t="shared" si="274"/>
        <v>January</v>
      </c>
      <c r="AC2205">
        <f t="shared" si="275"/>
        <v>2028</v>
      </c>
      <c r="AD2205" t="str">
        <f t="shared" si="276"/>
        <v/>
      </c>
      <c r="AE2205" t="str" cm="1">
        <f t="array" ref="AE2205">_xlfn.SWITCH(Y2205,"Saturday","Weekend","Sunday","Weekend","Weekday")</f>
        <v>Weekend</v>
      </c>
      <c r="AF2205" t="str">
        <f t="shared" si="277"/>
        <v>Yes</v>
      </c>
    </row>
    <row r="2206" spans="24:32" x14ac:dyDescent="0.25">
      <c r="X2206" s="5">
        <v>46762</v>
      </c>
      <c r="Y2206" t="str">
        <f t="shared" si="271"/>
        <v>Monday</v>
      </c>
      <c r="Z2206">
        <f t="shared" si="272"/>
        <v>10</v>
      </c>
      <c r="AA2206">
        <f t="shared" si="273"/>
        <v>1</v>
      </c>
      <c r="AB2206" t="str">
        <f t="shared" si="274"/>
        <v>January</v>
      </c>
      <c r="AC2206">
        <f t="shared" si="275"/>
        <v>2028</v>
      </c>
      <c r="AD2206" t="str">
        <f t="shared" si="276"/>
        <v/>
      </c>
      <c r="AE2206" t="str" cm="1">
        <f t="array" ref="AE2206">_xlfn.SWITCH(Y2206,"Saturday","Weekend","Sunday","Weekend","Weekday")</f>
        <v>Weekday</v>
      </c>
      <c r="AF2206" t="str">
        <f t="shared" si="277"/>
        <v>No</v>
      </c>
    </row>
    <row r="2207" spans="24:32" x14ac:dyDescent="0.25">
      <c r="X2207" s="5">
        <v>46763</v>
      </c>
      <c r="Y2207" t="str">
        <f t="shared" si="271"/>
        <v>Tuesday</v>
      </c>
      <c r="Z2207">
        <f t="shared" si="272"/>
        <v>11</v>
      </c>
      <c r="AA2207">
        <f t="shared" si="273"/>
        <v>1</v>
      </c>
      <c r="AB2207" t="str">
        <f t="shared" si="274"/>
        <v>January</v>
      </c>
      <c r="AC2207">
        <f t="shared" si="275"/>
        <v>2028</v>
      </c>
      <c r="AD2207" t="str">
        <f t="shared" si="276"/>
        <v/>
      </c>
      <c r="AE2207" t="str" cm="1">
        <f t="array" ref="AE2207">_xlfn.SWITCH(Y2207,"Saturday","Weekend","Sunday","Weekend","Weekday")</f>
        <v>Weekday</v>
      </c>
      <c r="AF2207" t="str">
        <f t="shared" si="277"/>
        <v>No</v>
      </c>
    </row>
    <row r="2208" spans="24:32" x14ac:dyDescent="0.25">
      <c r="X2208" s="5">
        <v>46764</v>
      </c>
      <c r="Y2208" t="str">
        <f t="shared" si="271"/>
        <v>Wednesday</v>
      </c>
      <c r="Z2208">
        <f t="shared" si="272"/>
        <v>12</v>
      </c>
      <c r="AA2208">
        <f t="shared" si="273"/>
        <v>1</v>
      </c>
      <c r="AB2208" t="str">
        <f t="shared" si="274"/>
        <v>January</v>
      </c>
      <c r="AC2208">
        <f t="shared" si="275"/>
        <v>2028</v>
      </c>
      <c r="AD2208" t="str">
        <f t="shared" si="276"/>
        <v/>
      </c>
      <c r="AE2208" t="str" cm="1">
        <f t="array" ref="AE2208">_xlfn.SWITCH(Y2208,"Saturday","Weekend","Sunday","Weekend","Weekday")</f>
        <v>Weekday</v>
      </c>
      <c r="AF2208" t="str">
        <f t="shared" si="277"/>
        <v>No</v>
      </c>
    </row>
    <row r="2209" spans="24:32" x14ac:dyDescent="0.25">
      <c r="X2209" s="5">
        <v>46765</v>
      </c>
      <c r="Y2209" t="str">
        <f t="shared" si="271"/>
        <v>Thursday</v>
      </c>
      <c r="Z2209">
        <f t="shared" si="272"/>
        <v>13</v>
      </c>
      <c r="AA2209">
        <f t="shared" si="273"/>
        <v>1</v>
      </c>
      <c r="AB2209" t="str">
        <f t="shared" si="274"/>
        <v>January</v>
      </c>
      <c r="AC2209">
        <f t="shared" si="275"/>
        <v>2028</v>
      </c>
      <c r="AD2209" t="str">
        <f t="shared" si="276"/>
        <v/>
      </c>
      <c r="AE2209" t="str" cm="1">
        <f t="array" ref="AE2209">_xlfn.SWITCH(Y2209,"Saturday","Weekend","Sunday","Weekend","Weekday")</f>
        <v>Weekday</v>
      </c>
      <c r="AF2209" t="str">
        <f t="shared" si="277"/>
        <v>No</v>
      </c>
    </row>
    <row r="2210" spans="24:32" x14ac:dyDescent="0.25">
      <c r="X2210" s="5">
        <v>46766</v>
      </c>
      <c r="Y2210" t="str">
        <f t="shared" si="271"/>
        <v>Friday</v>
      </c>
      <c r="Z2210">
        <f t="shared" si="272"/>
        <v>14</v>
      </c>
      <c r="AA2210">
        <f t="shared" si="273"/>
        <v>1</v>
      </c>
      <c r="AB2210" t="str">
        <f t="shared" si="274"/>
        <v>January</v>
      </c>
      <c r="AC2210">
        <f t="shared" si="275"/>
        <v>2028</v>
      </c>
      <c r="AD2210" t="str">
        <f t="shared" si="276"/>
        <v/>
      </c>
      <c r="AE2210" t="str" cm="1">
        <f t="array" ref="AE2210">_xlfn.SWITCH(Y2210,"Saturday","Weekend","Sunday","Weekend","Weekday")</f>
        <v>Weekday</v>
      </c>
      <c r="AF2210" t="str">
        <f t="shared" si="277"/>
        <v>No</v>
      </c>
    </row>
    <row r="2211" spans="24:32" x14ac:dyDescent="0.25">
      <c r="X2211" s="5">
        <v>46767</v>
      </c>
      <c r="Y2211" t="str">
        <f t="shared" si="271"/>
        <v>Saturday</v>
      </c>
      <c r="Z2211">
        <f t="shared" si="272"/>
        <v>15</v>
      </c>
      <c r="AA2211">
        <f t="shared" si="273"/>
        <v>1</v>
      </c>
      <c r="AB2211" t="str">
        <f t="shared" si="274"/>
        <v>January</v>
      </c>
      <c r="AC2211">
        <f t="shared" si="275"/>
        <v>2028</v>
      </c>
      <c r="AD2211" t="str">
        <f t="shared" si="276"/>
        <v/>
      </c>
      <c r="AE2211" t="str" cm="1">
        <f t="array" ref="AE2211">_xlfn.SWITCH(Y2211,"Saturday","Weekend","Sunday","Weekend","Weekday")</f>
        <v>Weekend</v>
      </c>
      <c r="AF2211" t="str">
        <f t="shared" si="277"/>
        <v>Yes</v>
      </c>
    </row>
    <row r="2212" spans="24:32" x14ac:dyDescent="0.25">
      <c r="X2212" s="5">
        <v>46768</v>
      </c>
      <c r="Y2212" t="str">
        <f t="shared" si="271"/>
        <v>Sunday</v>
      </c>
      <c r="Z2212">
        <f t="shared" si="272"/>
        <v>16</v>
      </c>
      <c r="AA2212">
        <f t="shared" si="273"/>
        <v>1</v>
      </c>
      <c r="AB2212" t="str">
        <f t="shared" si="274"/>
        <v>January</v>
      </c>
      <c r="AC2212">
        <f t="shared" si="275"/>
        <v>2028</v>
      </c>
      <c r="AD2212" t="str">
        <f t="shared" si="276"/>
        <v/>
      </c>
      <c r="AE2212" t="str" cm="1">
        <f t="array" ref="AE2212">_xlfn.SWITCH(Y2212,"Saturday","Weekend","Sunday","Weekend","Weekday")</f>
        <v>Weekend</v>
      </c>
      <c r="AF2212" t="str">
        <f t="shared" si="277"/>
        <v>Yes</v>
      </c>
    </row>
    <row r="2213" spans="24:32" x14ac:dyDescent="0.25">
      <c r="X2213" s="5">
        <v>46769</v>
      </c>
      <c r="Y2213" t="str">
        <f t="shared" si="271"/>
        <v>Monday</v>
      </c>
      <c r="Z2213">
        <f t="shared" si="272"/>
        <v>17</v>
      </c>
      <c r="AA2213">
        <f t="shared" si="273"/>
        <v>1</v>
      </c>
      <c r="AB2213" t="str">
        <f t="shared" si="274"/>
        <v>January</v>
      </c>
      <c r="AC2213">
        <f t="shared" si="275"/>
        <v>2028</v>
      </c>
      <c r="AD2213" t="str">
        <f t="shared" si="276"/>
        <v>Martin Luther King Jr. Day</v>
      </c>
      <c r="AE2213" t="str" cm="1">
        <f t="array" ref="AE2213">_xlfn.SWITCH(Y2213,"Saturday","Weekend","Sunday","Weekend","Weekday")</f>
        <v>Weekday</v>
      </c>
      <c r="AF2213" t="str">
        <f t="shared" si="277"/>
        <v>Yes</v>
      </c>
    </row>
    <row r="2214" spans="24:32" x14ac:dyDescent="0.25">
      <c r="X2214" s="5">
        <v>46770</v>
      </c>
      <c r="Y2214" t="str">
        <f t="shared" si="271"/>
        <v>Tuesday</v>
      </c>
      <c r="Z2214">
        <f t="shared" si="272"/>
        <v>18</v>
      </c>
      <c r="AA2214">
        <f t="shared" si="273"/>
        <v>1</v>
      </c>
      <c r="AB2214" t="str">
        <f t="shared" si="274"/>
        <v>January</v>
      </c>
      <c r="AC2214">
        <f t="shared" si="275"/>
        <v>2028</v>
      </c>
      <c r="AD2214" t="str">
        <f t="shared" si="276"/>
        <v/>
      </c>
      <c r="AE2214" t="str" cm="1">
        <f t="array" ref="AE2214">_xlfn.SWITCH(Y2214,"Saturday","Weekend","Sunday","Weekend","Weekday")</f>
        <v>Weekday</v>
      </c>
      <c r="AF2214" t="str">
        <f t="shared" si="277"/>
        <v>No</v>
      </c>
    </row>
    <row r="2215" spans="24:32" x14ac:dyDescent="0.25">
      <c r="X2215" s="5">
        <v>46771</v>
      </c>
      <c r="Y2215" t="str">
        <f t="shared" si="271"/>
        <v>Wednesday</v>
      </c>
      <c r="Z2215">
        <f t="shared" si="272"/>
        <v>19</v>
      </c>
      <c r="AA2215">
        <f t="shared" si="273"/>
        <v>1</v>
      </c>
      <c r="AB2215" t="str">
        <f t="shared" si="274"/>
        <v>January</v>
      </c>
      <c r="AC2215">
        <f t="shared" si="275"/>
        <v>2028</v>
      </c>
      <c r="AD2215" t="str">
        <f t="shared" si="276"/>
        <v/>
      </c>
      <c r="AE2215" t="str" cm="1">
        <f t="array" ref="AE2215">_xlfn.SWITCH(Y2215,"Saturday","Weekend","Sunday","Weekend","Weekday")</f>
        <v>Weekday</v>
      </c>
      <c r="AF2215" t="str">
        <f t="shared" si="277"/>
        <v>No</v>
      </c>
    </row>
    <row r="2216" spans="24:32" x14ac:dyDescent="0.25">
      <c r="X2216" s="5">
        <v>46772</v>
      </c>
      <c r="Y2216" t="str">
        <f t="shared" si="271"/>
        <v>Thursday</v>
      </c>
      <c r="Z2216">
        <f t="shared" si="272"/>
        <v>20</v>
      </c>
      <c r="AA2216">
        <f t="shared" si="273"/>
        <v>1</v>
      </c>
      <c r="AB2216" t="str">
        <f t="shared" si="274"/>
        <v>January</v>
      </c>
      <c r="AC2216">
        <f t="shared" si="275"/>
        <v>2028</v>
      </c>
      <c r="AD2216" t="str">
        <f t="shared" si="276"/>
        <v/>
      </c>
      <c r="AE2216" t="str" cm="1">
        <f t="array" ref="AE2216">_xlfn.SWITCH(Y2216,"Saturday","Weekend","Sunday","Weekend","Weekday")</f>
        <v>Weekday</v>
      </c>
      <c r="AF2216" t="str">
        <f t="shared" si="277"/>
        <v>No</v>
      </c>
    </row>
    <row r="2217" spans="24:32" x14ac:dyDescent="0.25">
      <c r="X2217" s="5">
        <v>46773</v>
      </c>
      <c r="Y2217" t="str">
        <f t="shared" si="271"/>
        <v>Friday</v>
      </c>
      <c r="Z2217">
        <f t="shared" si="272"/>
        <v>21</v>
      </c>
      <c r="AA2217">
        <f t="shared" si="273"/>
        <v>1</v>
      </c>
      <c r="AB2217" t="str">
        <f t="shared" si="274"/>
        <v>January</v>
      </c>
      <c r="AC2217">
        <f t="shared" si="275"/>
        <v>2028</v>
      </c>
      <c r="AD2217" t="str">
        <f t="shared" si="276"/>
        <v/>
      </c>
      <c r="AE2217" t="str" cm="1">
        <f t="array" ref="AE2217">_xlfn.SWITCH(Y2217,"Saturday","Weekend","Sunday","Weekend","Weekday")</f>
        <v>Weekday</v>
      </c>
      <c r="AF2217" t="str">
        <f t="shared" si="277"/>
        <v>No</v>
      </c>
    </row>
    <row r="2218" spans="24:32" x14ac:dyDescent="0.25">
      <c r="X2218" s="5">
        <v>46774</v>
      </c>
      <c r="Y2218" t="str">
        <f t="shared" si="271"/>
        <v>Saturday</v>
      </c>
      <c r="Z2218">
        <f t="shared" si="272"/>
        <v>22</v>
      </c>
      <c r="AA2218">
        <f t="shared" si="273"/>
        <v>1</v>
      </c>
      <c r="AB2218" t="str">
        <f t="shared" si="274"/>
        <v>January</v>
      </c>
      <c r="AC2218">
        <f t="shared" si="275"/>
        <v>2028</v>
      </c>
      <c r="AD2218" t="str">
        <f t="shared" si="276"/>
        <v/>
      </c>
      <c r="AE2218" t="str" cm="1">
        <f t="array" ref="AE2218">_xlfn.SWITCH(Y2218,"Saturday","Weekend","Sunday","Weekend","Weekday")</f>
        <v>Weekend</v>
      </c>
      <c r="AF2218" t="str">
        <f t="shared" si="277"/>
        <v>Yes</v>
      </c>
    </row>
    <row r="2219" spans="24:32" x14ac:dyDescent="0.25">
      <c r="X2219" s="5">
        <v>46775</v>
      </c>
      <c r="Y2219" t="str">
        <f t="shared" si="271"/>
        <v>Sunday</v>
      </c>
      <c r="Z2219">
        <f t="shared" si="272"/>
        <v>23</v>
      </c>
      <c r="AA2219">
        <f t="shared" si="273"/>
        <v>1</v>
      </c>
      <c r="AB2219" t="str">
        <f t="shared" si="274"/>
        <v>January</v>
      </c>
      <c r="AC2219">
        <f t="shared" si="275"/>
        <v>2028</v>
      </c>
      <c r="AD2219" t="str">
        <f t="shared" si="276"/>
        <v/>
      </c>
      <c r="AE2219" t="str" cm="1">
        <f t="array" ref="AE2219">_xlfn.SWITCH(Y2219,"Saturday","Weekend","Sunday","Weekend","Weekday")</f>
        <v>Weekend</v>
      </c>
      <c r="AF2219" t="str">
        <f t="shared" si="277"/>
        <v>Yes</v>
      </c>
    </row>
    <row r="2220" spans="24:32" x14ac:dyDescent="0.25">
      <c r="X2220" s="5">
        <v>46776</v>
      </c>
      <c r="Y2220" t="str">
        <f t="shared" si="271"/>
        <v>Monday</v>
      </c>
      <c r="Z2220">
        <f t="shared" si="272"/>
        <v>24</v>
      </c>
      <c r="AA2220">
        <f t="shared" si="273"/>
        <v>1</v>
      </c>
      <c r="AB2220" t="str">
        <f t="shared" si="274"/>
        <v>January</v>
      </c>
      <c r="AC2220">
        <f t="shared" si="275"/>
        <v>2028</v>
      </c>
      <c r="AD2220" t="str">
        <f t="shared" si="276"/>
        <v/>
      </c>
      <c r="AE2220" t="str" cm="1">
        <f t="array" ref="AE2220">_xlfn.SWITCH(Y2220,"Saturday","Weekend","Sunday","Weekend","Weekday")</f>
        <v>Weekday</v>
      </c>
      <c r="AF2220" t="str">
        <f t="shared" si="277"/>
        <v>No</v>
      </c>
    </row>
    <row r="2221" spans="24:32" x14ac:dyDescent="0.25">
      <c r="X2221" s="5">
        <v>46777</v>
      </c>
      <c r="Y2221" t="str">
        <f t="shared" si="271"/>
        <v>Tuesday</v>
      </c>
      <c r="Z2221">
        <f t="shared" si="272"/>
        <v>25</v>
      </c>
      <c r="AA2221">
        <f t="shared" si="273"/>
        <v>1</v>
      </c>
      <c r="AB2221" t="str">
        <f t="shared" si="274"/>
        <v>January</v>
      </c>
      <c r="AC2221">
        <f t="shared" si="275"/>
        <v>2028</v>
      </c>
      <c r="AD2221" t="str">
        <f t="shared" si="276"/>
        <v/>
      </c>
      <c r="AE2221" t="str" cm="1">
        <f t="array" ref="AE2221">_xlfn.SWITCH(Y2221,"Saturday","Weekend","Sunday","Weekend","Weekday")</f>
        <v>Weekday</v>
      </c>
      <c r="AF2221" t="str">
        <f t="shared" si="277"/>
        <v>No</v>
      </c>
    </row>
    <row r="2222" spans="24:32" x14ac:dyDescent="0.25">
      <c r="X2222" s="5">
        <v>46778</v>
      </c>
      <c r="Y2222" t="str">
        <f t="shared" si="271"/>
        <v>Wednesday</v>
      </c>
      <c r="Z2222">
        <f t="shared" si="272"/>
        <v>26</v>
      </c>
      <c r="AA2222">
        <f t="shared" si="273"/>
        <v>1</v>
      </c>
      <c r="AB2222" t="str">
        <f t="shared" si="274"/>
        <v>January</v>
      </c>
      <c r="AC2222">
        <f t="shared" si="275"/>
        <v>2028</v>
      </c>
      <c r="AD2222" t="str">
        <f t="shared" si="276"/>
        <v/>
      </c>
      <c r="AE2222" t="str" cm="1">
        <f t="array" ref="AE2222">_xlfn.SWITCH(Y2222,"Saturday","Weekend","Sunday","Weekend","Weekday")</f>
        <v>Weekday</v>
      </c>
      <c r="AF2222" t="str">
        <f t="shared" si="277"/>
        <v>No</v>
      </c>
    </row>
    <row r="2223" spans="24:32" x14ac:dyDescent="0.25">
      <c r="X2223" s="5">
        <v>46779</v>
      </c>
      <c r="Y2223" t="str">
        <f t="shared" si="271"/>
        <v>Thursday</v>
      </c>
      <c r="Z2223">
        <f t="shared" si="272"/>
        <v>27</v>
      </c>
      <c r="AA2223">
        <f t="shared" si="273"/>
        <v>1</v>
      </c>
      <c r="AB2223" t="str">
        <f t="shared" si="274"/>
        <v>January</v>
      </c>
      <c r="AC2223">
        <f t="shared" si="275"/>
        <v>2028</v>
      </c>
      <c r="AD2223" t="str">
        <f t="shared" si="276"/>
        <v/>
      </c>
      <c r="AE2223" t="str" cm="1">
        <f t="array" ref="AE2223">_xlfn.SWITCH(Y2223,"Saturday","Weekend","Sunday","Weekend","Weekday")</f>
        <v>Weekday</v>
      </c>
      <c r="AF2223" t="str">
        <f t="shared" si="277"/>
        <v>No</v>
      </c>
    </row>
    <row r="2224" spans="24:32" x14ac:dyDescent="0.25">
      <c r="X2224" s="5">
        <v>46780</v>
      </c>
      <c r="Y2224" t="str">
        <f t="shared" si="271"/>
        <v>Friday</v>
      </c>
      <c r="Z2224">
        <f t="shared" si="272"/>
        <v>28</v>
      </c>
      <c r="AA2224">
        <f t="shared" si="273"/>
        <v>1</v>
      </c>
      <c r="AB2224" t="str">
        <f t="shared" si="274"/>
        <v>January</v>
      </c>
      <c r="AC2224">
        <f t="shared" si="275"/>
        <v>2028</v>
      </c>
      <c r="AD2224" t="str">
        <f t="shared" si="276"/>
        <v/>
      </c>
      <c r="AE2224" t="str" cm="1">
        <f t="array" ref="AE2224">_xlfn.SWITCH(Y2224,"Saturday","Weekend","Sunday","Weekend","Weekday")</f>
        <v>Weekday</v>
      </c>
      <c r="AF2224" t="str">
        <f t="shared" si="277"/>
        <v>No</v>
      </c>
    </row>
    <row r="2225" spans="24:32" x14ac:dyDescent="0.25">
      <c r="X2225" s="5">
        <v>46781</v>
      </c>
      <c r="Y2225" t="str">
        <f t="shared" si="271"/>
        <v>Saturday</v>
      </c>
      <c r="Z2225">
        <f t="shared" si="272"/>
        <v>29</v>
      </c>
      <c r="AA2225">
        <f t="shared" si="273"/>
        <v>1</v>
      </c>
      <c r="AB2225" t="str">
        <f t="shared" si="274"/>
        <v>January</v>
      </c>
      <c r="AC2225">
        <f t="shared" si="275"/>
        <v>2028</v>
      </c>
      <c r="AD2225" t="str">
        <f t="shared" si="276"/>
        <v/>
      </c>
      <c r="AE2225" t="str" cm="1">
        <f t="array" ref="AE2225">_xlfn.SWITCH(Y2225,"Saturday","Weekend","Sunday","Weekend","Weekday")</f>
        <v>Weekend</v>
      </c>
      <c r="AF2225" t="str">
        <f t="shared" si="277"/>
        <v>Yes</v>
      </c>
    </row>
    <row r="2226" spans="24:32" x14ac:dyDescent="0.25">
      <c r="X2226" s="5">
        <v>46782</v>
      </c>
      <c r="Y2226" t="str">
        <f t="shared" si="271"/>
        <v>Sunday</v>
      </c>
      <c r="Z2226">
        <f t="shared" si="272"/>
        <v>30</v>
      </c>
      <c r="AA2226">
        <f t="shared" si="273"/>
        <v>1</v>
      </c>
      <c r="AB2226" t="str">
        <f t="shared" si="274"/>
        <v>January</v>
      </c>
      <c r="AC2226">
        <f t="shared" si="275"/>
        <v>2028</v>
      </c>
      <c r="AD2226" t="str">
        <f t="shared" si="276"/>
        <v/>
      </c>
      <c r="AE2226" t="str" cm="1">
        <f t="array" ref="AE2226">_xlfn.SWITCH(Y2226,"Saturday","Weekend","Sunday","Weekend","Weekday")</f>
        <v>Weekend</v>
      </c>
      <c r="AF2226" t="str">
        <f t="shared" si="277"/>
        <v>Yes</v>
      </c>
    </row>
    <row r="2227" spans="24:32" x14ac:dyDescent="0.25">
      <c r="X2227" s="5">
        <v>46783</v>
      </c>
      <c r="Y2227" t="str">
        <f t="shared" si="271"/>
        <v>Monday</v>
      </c>
      <c r="Z2227">
        <f t="shared" si="272"/>
        <v>31</v>
      </c>
      <c r="AA2227">
        <f t="shared" si="273"/>
        <v>1</v>
      </c>
      <c r="AB2227" t="str">
        <f t="shared" si="274"/>
        <v>January</v>
      </c>
      <c r="AC2227">
        <f t="shared" si="275"/>
        <v>2028</v>
      </c>
      <c r="AD2227" t="str">
        <f t="shared" si="276"/>
        <v/>
      </c>
      <c r="AE2227" t="str" cm="1">
        <f t="array" ref="AE2227">_xlfn.SWITCH(Y2227,"Saturday","Weekend","Sunday","Weekend","Weekday")</f>
        <v>Weekday</v>
      </c>
      <c r="AF2227" t="str">
        <f t="shared" si="277"/>
        <v>No</v>
      </c>
    </row>
    <row r="2228" spans="24:32" x14ac:dyDescent="0.25">
      <c r="X2228" s="5">
        <v>46784</v>
      </c>
      <c r="Y2228" t="str">
        <f t="shared" si="271"/>
        <v>Tuesday</v>
      </c>
      <c r="Z2228">
        <f t="shared" si="272"/>
        <v>1</v>
      </c>
      <c r="AA2228">
        <f t="shared" si="273"/>
        <v>2</v>
      </c>
      <c r="AB2228" t="str">
        <f t="shared" si="274"/>
        <v>February</v>
      </c>
      <c r="AC2228">
        <f t="shared" si="275"/>
        <v>2028</v>
      </c>
      <c r="AD2228" t="str">
        <f t="shared" si="276"/>
        <v/>
      </c>
      <c r="AE2228" t="str" cm="1">
        <f t="array" ref="AE2228">_xlfn.SWITCH(Y2228,"Saturday","Weekend","Sunday","Weekend","Weekday")</f>
        <v>Weekday</v>
      </c>
      <c r="AF2228" t="str">
        <f t="shared" si="277"/>
        <v>No</v>
      </c>
    </row>
    <row r="2229" spans="24:32" x14ac:dyDescent="0.25">
      <c r="X2229" s="5">
        <v>46785</v>
      </c>
      <c r="Y2229" t="str">
        <f t="shared" si="271"/>
        <v>Wednesday</v>
      </c>
      <c r="Z2229">
        <f t="shared" si="272"/>
        <v>2</v>
      </c>
      <c r="AA2229">
        <f t="shared" si="273"/>
        <v>2</v>
      </c>
      <c r="AB2229" t="str">
        <f t="shared" si="274"/>
        <v>February</v>
      </c>
      <c r="AC2229">
        <f t="shared" si="275"/>
        <v>2028</v>
      </c>
      <c r="AD2229" t="str">
        <f t="shared" si="276"/>
        <v/>
      </c>
      <c r="AE2229" t="str" cm="1">
        <f t="array" ref="AE2229">_xlfn.SWITCH(Y2229,"Saturday","Weekend","Sunday","Weekend","Weekday")</f>
        <v>Weekday</v>
      </c>
      <c r="AF2229" t="str">
        <f t="shared" si="277"/>
        <v>No</v>
      </c>
    </row>
    <row r="2230" spans="24:32" x14ac:dyDescent="0.25">
      <c r="X2230" s="5">
        <v>46786</v>
      </c>
      <c r="Y2230" t="str">
        <f t="shared" si="271"/>
        <v>Thursday</v>
      </c>
      <c r="Z2230">
        <f t="shared" si="272"/>
        <v>3</v>
      </c>
      <c r="AA2230">
        <f t="shared" si="273"/>
        <v>2</v>
      </c>
      <c r="AB2230" t="str">
        <f t="shared" si="274"/>
        <v>February</v>
      </c>
      <c r="AC2230">
        <f t="shared" si="275"/>
        <v>2028</v>
      </c>
      <c r="AD2230" t="str">
        <f t="shared" si="276"/>
        <v/>
      </c>
      <c r="AE2230" t="str" cm="1">
        <f t="array" ref="AE2230">_xlfn.SWITCH(Y2230,"Saturday","Weekend","Sunday","Weekend","Weekday")</f>
        <v>Weekday</v>
      </c>
      <c r="AF2230" t="str">
        <f t="shared" si="277"/>
        <v>No</v>
      </c>
    </row>
    <row r="2231" spans="24:32" x14ac:dyDescent="0.25">
      <c r="X2231" s="5">
        <v>46787</v>
      </c>
      <c r="Y2231" t="str">
        <f t="shared" si="271"/>
        <v>Friday</v>
      </c>
      <c r="Z2231">
        <f t="shared" si="272"/>
        <v>4</v>
      </c>
      <c r="AA2231">
        <f t="shared" si="273"/>
        <v>2</v>
      </c>
      <c r="AB2231" t="str">
        <f t="shared" si="274"/>
        <v>February</v>
      </c>
      <c r="AC2231">
        <f t="shared" si="275"/>
        <v>2028</v>
      </c>
      <c r="AD2231" t="str">
        <f t="shared" si="276"/>
        <v/>
      </c>
      <c r="AE2231" t="str" cm="1">
        <f t="array" ref="AE2231">_xlfn.SWITCH(Y2231,"Saturday","Weekend","Sunday","Weekend","Weekday")</f>
        <v>Weekday</v>
      </c>
      <c r="AF2231" t="str">
        <f t="shared" si="277"/>
        <v>No</v>
      </c>
    </row>
    <row r="2232" spans="24:32" x14ac:dyDescent="0.25">
      <c r="X2232" s="5">
        <v>46788</v>
      </c>
      <c r="Y2232" t="str">
        <f t="shared" si="271"/>
        <v>Saturday</v>
      </c>
      <c r="Z2232">
        <f t="shared" si="272"/>
        <v>5</v>
      </c>
      <c r="AA2232">
        <f t="shared" si="273"/>
        <v>2</v>
      </c>
      <c r="AB2232" t="str">
        <f t="shared" si="274"/>
        <v>February</v>
      </c>
      <c r="AC2232">
        <f t="shared" si="275"/>
        <v>2028</v>
      </c>
      <c r="AD2232" t="str">
        <f t="shared" si="276"/>
        <v/>
      </c>
      <c r="AE2232" t="str" cm="1">
        <f t="array" ref="AE2232">_xlfn.SWITCH(Y2232,"Saturday","Weekend","Sunday","Weekend","Weekday")</f>
        <v>Weekend</v>
      </c>
      <c r="AF2232" t="str">
        <f t="shared" si="277"/>
        <v>Yes</v>
      </c>
    </row>
    <row r="2233" spans="24:32" x14ac:dyDescent="0.25">
      <c r="X2233" s="5">
        <v>46789</v>
      </c>
      <c r="Y2233" t="str">
        <f t="shared" si="271"/>
        <v>Sunday</v>
      </c>
      <c r="Z2233">
        <f t="shared" si="272"/>
        <v>6</v>
      </c>
      <c r="AA2233">
        <f t="shared" si="273"/>
        <v>2</v>
      </c>
      <c r="AB2233" t="str">
        <f t="shared" si="274"/>
        <v>February</v>
      </c>
      <c r="AC2233">
        <f t="shared" si="275"/>
        <v>2028</v>
      </c>
      <c r="AD2233" t="str">
        <f t="shared" si="276"/>
        <v/>
      </c>
      <c r="AE2233" t="str" cm="1">
        <f t="array" ref="AE2233">_xlfn.SWITCH(Y2233,"Saturday","Weekend","Sunday","Weekend","Weekday")</f>
        <v>Weekend</v>
      </c>
      <c r="AF2233" t="str">
        <f t="shared" si="277"/>
        <v>Yes</v>
      </c>
    </row>
    <row r="2234" spans="24:32" x14ac:dyDescent="0.25">
      <c r="X2234" s="5">
        <v>46790</v>
      </c>
      <c r="Y2234" t="str">
        <f t="shared" si="271"/>
        <v>Monday</v>
      </c>
      <c r="Z2234">
        <f t="shared" si="272"/>
        <v>7</v>
      </c>
      <c r="AA2234">
        <f t="shared" si="273"/>
        <v>2</v>
      </c>
      <c r="AB2234" t="str">
        <f t="shared" si="274"/>
        <v>February</v>
      </c>
      <c r="AC2234">
        <f t="shared" si="275"/>
        <v>2028</v>
      </c>
      <c r="AD2234" t="str">
        <f t="shared" si="276"/>
        <v/>
      </c>
      <c r="AE2234" t="str" cm="1">
        <f t="array" ref="AE2234">_xlfn.SWITCH(Y2234,"Saturday","Weekend","Sunday","Weekend","Weekday")</f>
        <v>Weekday</v>
      </c>
      <c r="AF2234" t="str">
        <f t="shared" si="277"/>
        <v>No</v>
      </c>
    </row>
    <row r="2235" spans="24:32" x14ac:dyDescent="0.25">
      <c r="X2235" s="5">
        <v>46791</v>
      </c>
      <c r="Y2235" t="str">
        <f t="shared" si="271"/>
        <v>Tuesday</v>
      </c>
      <c r="Z2235">
        <f t="shared" si="272"/>
        <v>8</v>
      </c>
      <c r="AA2235">
        <f t="shared" si="273"/>
        <v>2</v>
      </c>
      <c r="AB2235" t="str">
        <f t="shared" si="274"/>
        <v>February</v>
      </c>
      <c r="AC2235">
        <f t="shared" si="275"/>
        <v>2028</v>
      </c>
      <c r="AD2235" t="str">
        <f t="shared" si="276"/>
        <v/>
      </c>
      <c r="AE2235" t="str" cm="1">
        <f t="array" ref="AE2235">_xlfn.SWITCH(Y2235,"Saturday","Weekend","Sunday","Weekend","Weekday")</f>
        <v>Weekday</v>
      </c>
      <c r="AF2235" t="str">
        <f t="shared" si="277"/>
        <v>No</v>
      </c>
    </row>
    <row r="2236" spans="24:32" x14ac:dyDescent="0.25">
      <c r="X2236" s="5">
        <v>46792</v>
      </c>
      <c r="Y2236" t="str">
        <f t="shared" si="271"/>
        <v>Wednesday</v>
      </c>
      <c r="Z2236">
        <f t="shared" si="272"/>
        <v>9</v>
      </c>
      <c r="AA2236">
        <f t="shared" si="273"/>
        <v>2</v>
      </c>
      <c r="AB2236" t="str">
        <f t="shared" si="274"/>
        <v>February</v>
      </c>
      <c r="AC2236">
        <f t="shared" si="275"/>
        <v>2028</v>
      </c>
      <c r="AD2236" t="str">
        <f t="shared" si="276"/>
        <v/>
      </c>
      <c r="AE2236" t="str" cm="1">
        <f t="array" ref="AE2236">_xlfn.SWITCH(Y2236,"Saturday","Weekend","Sunday","Weekend","Weekday")</f>
        <v>Weekday</v>
      </c>
      <c r="AF2236" t="str">
        <f t="shared" si="277"/>
        <v>No</v>
      </c>
    </row>
    <row r="2237" spans="24:32" x14ac:dyDescent="0.25">
      <c r="X2237" s="5">
        <v>46793</v>
      </c>
      <c r="Y2237" t="str">
        <f t="shared" si="271"/>
        <v>Thursday</v>
      </c>
      <c r="Z2237">
        <f t="shared" si="272"/>
        <v>10</v>
      </c>
      <c r="AA2237">
        <f t="shared" si="273"/>
        <v>2</v>
      </c>
      <c r="AB2237" t="str">
        <f t="shared" si="274"/>
        <v>February</v>
      </c>
      <c r="AC2237">
        <f t="shared" si="275"/>
        <v>2028</v>
      </c>
      <c r="AD2237" t="str">
        <f t="shared" si="276"/>
        <v/>
      </c>
      <c r="AE2237" t="str" cm="1">
        <f t="array" ref="AE2237">_xlfn.SWITCH(Y2237,"Saturday","Weekend","Sunday","Weekend","Weekday")</f>
        <v>Weekday</v>
      </c>
      <c r="AF2237" t="str">
        <f t="shared" si="277"/>
        <v>No</v>
      </c>
    </row>
    <row r="2238" spans="24:32" x14ac:dyDescent="0.25">
      <c r="X2238" s="5">
        <v>46794</v>
      </c>
      <c r="Y2238" t="str">
        <f t="shared" si="271"/>
        <v>Friday</v>
      </c>
      <c r="Z2238">
        <f t="shared" si="272"/>
        <v>11</v>
      </c>
      <c r="AA2238">
        <f t="shared" si="273"/>
        <v>2</v>
      </c>
      <c r="AB2238" t="str">
        <f t="shared" si="274"/>
        <v>February</v>
      </c>
      <c r="AC2238">
        <f t="shared" si="275"/>
        <v>2028</v>
      </c>
      <c r="AD2238" t="str">
        <f t="shared" si="276"/>
        <v/>
      </c>
      <c r="AE2238" t="str" cm="1">
        <f t="array" ref="AE2238">_xlfn.SWITCH(Y2238,"Saturday","Weekend","Sunday","Weekend","Weekday")</f>
        <v>Weekday</v>
      </c>
      <c r="AF2238" t="str">
        <f t="shared" si="277"/>
        <v>No</v>
      </c>
    </row>
    <row r="2239" spans="24:32" x14ac:dyDescent="0.25">
      <c r="X2239" s="5">
        <v>46795</v>
      </c>
      <c r="Y2239" t="str">
        <f t="shared" si="271"/>
        <v>Saturday</v>
      </c>
      <c r="Z2239">
        <f t="shared" si="272"/>
        <v>12</v>
      </c>
      <c r="AA2239">
        <f t="shared" si="273"/>
        <v>2</v>
      </c>
      <c r="AB2239" t="str">
        <f t="shared" si="274"/>
        <v>February</v>
      </c>
      <c r="AC2239">
        <f t="shared" si="275"/>
        <v>2028</v>
      </c>
      <c r="AD2239" t="str">
        <f t="shared" si="276"/>
        <v/>
      </c>
      <c r="AE2239" t="str" cm="1">
        <f t="array" ref="AE2239">_xlfn.SWITCH(Y2239,"Saturday","Weekend","Sunday","Weekend","Weekday")</f>
        <v>Weekend</v>
      </c>
      <c r="AF2239" t="str">
        <f t="shared" si="277"/>
        <v>Yes</v>
      </c>
    </row>
    <row r="2240" spans="24:32" x14ac:dyDescent="0.25">
      <c r="X2240" s="5">
        <v>46796</v>
      </c>
      <c r="Y2240" t="str">
        <f t="shared" si="271"/>
        <v>Sunday</v>
      </c>
      <c r="Z2240">
        <f t="shared" si="272"/>
        <v>13</v>
      </c>
      <c r="AA2240">
        <f t="shared" si="273"/>
        <v>2</v>
      </c>
      <c r="AB2240" t="str">
        <f t="shared" si="274"/>
        <v>February</v>
      </c>
      <c r="AC2240">
        <f t="shared" si="275"/>
        <v>2028</v>
      </c>
      <c r="AD2240" t="str">
        <f t="shared" si="276"/>
        <v/>
      </c>
      <c r="AE2240" t="str" cm="1">
        <f t="array" ref="AE2240">_xlfn.SWITCH(Y2240,"Saturday","Weekend","Sunday","Weekend","Weekday")</f>
        <v>Weekend</v>
      </c>
      <c r="AF2240" t="str">
        <f t="shared" si="277"/>
        <v>Yes</v>
      </c>
    </row>
    <row r="2241" spans="24:32" x14ac:dyDescent="0.25">
      <c r="X2241" s="5">
        <v>46797</v>
      </c>
      <c r="Y2241" t="str">
        <f t="shared" si="271"/>
        <v>Monday</v>
      </c>
      <c r="Z2241">
        <f t="shared" si="272"/>
        <v>14</v>
      </c>
      <c r="AA2241">
        <f t="shared" si="273"/>
        <v>2</v>
      </c>
      <c r="AB2241" t="str">
        <f t="shared" si="274"/>
        <v>February</v>
      </c>
      <c r="AC2241">
        <f t="shared" si="275"/>
        <v>2028</v>
      </c>
      <c r="AD2241" t="str">
        <f t="shared" si="276"/>
        <v/>
      </c>
      <c r="AE2241" t="str" cm="1">
        <f t="array" ref="AE2241">_xlfn.SWITCH(Y2241,"Saturday","Weekend","Sunday","Weekend","Weekday")</f>
        <v>Weekday</v>
      </c>
      <c r="AF2241" t="str">
        <f t="shared" si="277"/>
        <v>No</v>
      </c>
    </row>
    <row r="2242" spans="24:32" x14ac:dyDescent="0.25">
      <c r="X2242" s="5">
        <v>46798</v>
      </c>
      <c r="Y2242" t="str">
        <f t="shared" si="271"/>
        <v>Tuesday</v>
      </c>
      <c r="Z2242">
        <f t="shared" si="272"/>
        <v>15</v>
      </c>
      <c r="AA2242">
        <f t="shared" si="273"/>
        <v>2</v>
      </c>
      <c r="AB2242" t="str">
        <f t="shared" si="274"/>
        <v>February</v>
      </c>
      <c r="AC2242">
        <f t="shared" si="275"/>
        <v>2028</v>
      </c>
      <c r="AD2242" t="str">
        <f t="shared" si="276"/>
        <v/>
      </c>
      <c r="AE2242" t="str" cm="1">
        <f t="array" ref="AE2242">_xlfn.SWITCH(Y2242,"Saturday","Weekend","Sunday","Weekend","Weekday")</f>
        <v>Weekday</v>
      </c>
      <c r="AF2242" t="str">
        <f t="shared" si="277"/>
        <v>No</v>
      </c>
    </row>
    <row r="2243" spans="24:32" x14ac:dyDescent="0.25">
      <c r="X2243" s="5">
        <v>46799</v>
      </c>
      <c r="Y2243" t="str">
        <f t="shared" si="271"/>
        <v>Wednesday</v>
      </c>
      <c r="Z2243">
        <f t="shared" si="272"/>
        <v>16</v>
      </c>
      <c r="AA2243">
        <f t="shared" si="273"/>
        <v>2</v>
      </c>
      <c r="AB2243" t="str">
        <f t="shared" si="274"/>
        <v>February</v>
      </c>
      <c r="AC2243">
        <f t="shared" si="275"/>
        <v>2028</v>
      </c>
      <c r="AD2243" t="str">
        <f t="shared" si="276"/>
        <v/>
      </c>
      <c r="AE2243" t="str" cm="1">
        <f t="array" ref="AE2243">_xlfn.SWITCH(Y2243,"Saturday","Weekend","Sunday","Weekend","Weekday")</f>
        <v>Weekday</v>
      </c>
      <c r="AF2243" t="str">
        <f t="shared" si="277"/>
        <v>No</v>
      </c>
    </row>
    <row r="2244" spans="24:32" x14ac:dyDescent="0.25">
      <c r="X2244" s="5">
        <v>46800</v>
      </c>
      <c r="Y2244" t="str">
        <f t="shared" si="271"/>
        <v>Thursday</v>
      </c>
      <c r="Z2244">
        <f t="shared" si="272"/>
        <v>17</v>
      </c>
      <c r="AA2244">
        <f t="shared" si="273"/>
        <v>2</v>
      </c>
      <c r="AB2244" t="str">
        <f t="shared" si="274"/>
        <v>February</v>
      </c>
      <c r="AC2244">
        <f t="shared" si="275"/>
        <v>2028</v>
      </c>
      <c r="AD2244" t="str">
        <f t="shared" si="276"/>
        <v/>
      </c>
      <c r="AE2244" t="str" cm="1">
        <f t="array" ref="AE2244">_xlfn.SWITCH(Y2244,"Saturday","Weekend","Sunday","Weekend","Weekday")</f>
        <v>Weekday</v>
      </c>
      <c r="AF2244" t="str">
        <f t="shared" si="277"/>
        <v>No</v>
      </c>
    </row>
    <row r="2245" spans="24:32" x14ac:dyDescent="0.25">
      <c r="X2245" s="5">
        <v>46801</v>
      </c>
      <c r="Y2245" t="str">
        <f t="shared" si="271"/>
        <v>Friday</v>
      </c>
      <c r="Z2245">
        <f t="shared" si="272"/>
        <v>18</v>
      </c>
      <c r="AA2245">
        <f t="shared" si="273"/>
        <v>2</v>
      </c>
      <c r="AB2245" t="str">
        <f t="shared" si="274"/>
        <v>February</v>
      </c>
      <c r="AC2245">
        <f t="shared" si="275"/>
        <v>2028</v>
      </c>
      <c r="AD2245" t="str">
        <f t="shared" si="276"/>
        <v/>
      </c>
      <c r="AE2245" t="str" cm="1">
        <f t="array" ref="AE2245">_xlfn.SWITCH(Y2245,"Saturday","Weekend","Sunday","Weekend","Weekday")</f>
        <v>Weekday</v>
      </c>
      <c r="AF2245" t="str">
        <f t="shared" si="277"/>
        <v>No</v>
      </c>
    </row>
    <row r="2246" spans="24:32" x14ac:dyDescent="0.25">
      <c r="X2246" s="5">
        <v>46802</v>
      </c>
      <c r="Y2246" t="str">
        <f t="shared" si="271"/>
        <v>Saturday</v>
      </c>
      <c r="Z2246">
        <f t="shared" si="272"/>
        <v>19</v>
      </c>
      <c r="AA2246">
        <f t="shared" si="273"/>
        <v>2</v>
      </c>
      <c r="AB2246" t="str">
        <f t="shared" si="274"/>
        <v>February</v>
      </c>
      <c r="AC2246">
        <f t="shared" si="275"/>
        <v>2028</v>
      </c>
      <c r="AD2246" t="str">
        <f t="shared" si="276"/>
        <v/>
      </c>
      <c r="AE2246" t="str" cm="1">
        <f t="array" ref="AE2246">_xlfn.SWITCH(Y2246,"Saturday","Weekend","Sunday","Weekend","Weekday")</f>
        <v>Weekend</v>
      </c>
      <c r="AF2246" t="str">
        <f t="shared" si="277"/>
        <v>Yes</v>
      </c>
    </row>
    <row r="2247" spans="24:32" x14ac:dyDescent="0.25">
      <c r="X2247" s="5">
        <v>46803</v>
      </c>
      <c r="Y2247" t="str">
        <f t="shared" ref="Y2247:Y2310" si="278">TEXT(X2247,"dddd")</f>
        <v>Sunday</v>
      </c>
      <c r="Z2247">
        <f t="shared" ref="Z2247:Z2310" si="279">DAY(X2247)</f>
        <v>20</v>
      </c>
      <c r="AA2247">
        <f t="shared" ref="AA2247:AA2310" si="280">MONTH(X2247)</f>
        <v>2</v>
      </c>
      <c r="AB2247" t="str">
        <f t="shared" ref="AB2247:AB2310" si="281">TEXT(X2247,"mmmm")</f>
        <v>February</v>
      </c>
      <c r="AC2247">
        <f t="shared" ref="AC2247:AC2310" si="282">YEAR(X2247)</f>
        <v>2028</v>
      </c>
      <c r="AD2247" t="str">
        <f t="shared" ref="AD2247:AD2310" si="283">_xlfn.XLOOKUP(X2247,$AH$6:$AH$105,$AI$6:$AI$105,"")</f>
        <v/>
      </c>
      <c r="AE2247" t="str" cm="1">
        <f t="array" ref="AE2247">_xlfn.SWITCH(Y2247,"Saturday","Weekend","Sunday","Weekend","Weekday")</f>
        <v>Weekend</v>
      </c>
      <c r="AF2247" t="str">
        <f t="shared" ref="AF2247:AF2310" si="284">IF(OR(NOT(AD2247=""),AE2247="Weekend"),"Yes","No")</f>
        <v>Yes</v>
      </c>
    </row>
    <row r="2248" spans="24:32" x14ac:dyDescent="0.25">
      <c r="X2248" s="5">
        <v>46804</v>
      </c>
      <c r="Y2248" t="str">
        <f t="shared" si="278"/>
        <v>Monday</v>
      </c>
      <c r="Z2248">
        <f t="shared" si="279"/>
        <v>21</v>
      </c>
      <c r="AA2248">
        <f t="shared" si="280"/>
        <v>2</v>
      </c>
      <c r="AB2248" t="str">
        <f t="shared" si="281"/>
        <v>February</v>
      </c>
      <c r="AC2248">
        <f t="shared" si="282"/>
        <v>2028</v>
      </c>
      <c r="AD2248" t="str">
        <f t="shared" si="283"/>
        <v>President's Day</v>
      </c>
      <c r="AE2248" t="str" cm="1">
        <f t="array" ref="AE2248">_xlfn.SWITCH(Y2248,"Saturday","Weekend","Sunday","Weekend","Weekday")</f>
        <v>Weekday</v>
      </c>
      <c r="AF2248" t="str">
        <f t="shared" si="284"/>
        <v>Yes</v>
      </c>
    </row>
    <row r="2249" spans="24:32" x14ac:dyDescent="0.25">
      <c r="X2249" s="5">
        <v>46805</v>
      </c>
      <c r="Y2249" t="str">
        <f t="shared" si="278"/>
        <v>Tuesday</v>
      </c>
      <c r="Z2249">
        <f t="shared" si="279"/>
        <v>22</v>
      </c>
      <c r="AA2249">
        <f t="shared" si="280"/>
        <v>2</v>
      </c>
      <c r="AB2249" t="str">
        <f t="shared" si="281"/>
        <v>February</v>
      </c>
      <c r="AC2249">
        <f t="shared" si="282"/>
        <v>2028</v>
      </c>
      <c r="AD2249" t="str">
        <f t="shared" si="283"/>
        <v/>
      </c>
      <c r="AE2249" t="str" cm="1">
        <f t="array" ref="AE2249">_xlfn.SWITCH(Y2249,"Saturday","Weekend","Sunday","Weekend","Weekday")</f>
        <v>Weekday</v>
      </c>
      <c r="AF2249" t="str">
        <f t="shared" si="284"/>
        <v>No</v>
      </c>
    </row>
    <row r="2250" spans="24:32" x14ac:dyDescent="0.25">
      <c r="X2250" s="5">
        <v>46806</v>
      </c>
      <c r="Y2250" t="str">
        <f t="shared" si="278"/>
        <v>Wednesday</v>
      </c>
      <c r="Z2250">
        <f t="shared" si="279"/>
        <v>23</v>
      </c>
      <c r="AA2250">
        <f t="shared" si="280"/>
        <v>2</v>
      </c>
      <c r="AB2250" t="str">
        <f t="shared" si="281"/>
        <v>February</v>
      </c>
      <c r="AC2250">
        <f t="shared" si="282"/>
        <v>2028</v>
      </c>
      <c r="AD2250" t="str">
        <f t="shared" si="283"/>
        <v/>
      </c>
      <c r="AE2250" t="str" cm="1">
        <f t="array" ref="AE2250">_xlfn.SWITCH(Y2250,"Saturday","Weekend","Sunday","Weekend","Weekday")</f>
        <v>Weekday</v>
      </c>
      <c r="AF2250" t="str">
        <f t="shared" si="284"/>
        <v>No</v>
      </c>
    </row>
    <row r="2251" spans="24:32" x14ac:dyDescent="0.25">
      <c r="X2251" s="5">
        <v>46807</v>
      </c>
      <c r="Y2251" t="str">
        <f t="shared" si="278"/>
        <v>Thursday</v>
      </c>
      <c r="Z2251">
        <f t="shared" si="279"/>
        <v>24</v>
      </c>
      <c r="AA2251">
        <f t="shared" si="280"/>
        <v>2</v>
      </c>
      <c r="AB2251" t="str">
        <f t="shared" si="281"/>
        <v>February</v>
      </c>
      <c r="AC2251">
        <f t="shared" si="282"/>
        <v>2028</v>
      </c>
      <c r="AD2251" t="str">
        <f t="shared" si="283"/>
        <v/>
      </c>
      <c r="AE2251" t="str" cm="1">
        <f t="array" ref="AE2251">_xlfn.SWITCH(Y2251,"Saturday","Weekend","Sunday","Weekend","Weekday")</f>
        <v>Weekday</v>
      </c>
      <c r="AF2251" t="str">
        <f t="shared" si="284"/>
        <v>No</v>
      </c>
    </row>
    <row r="2252" spans="24:32" x14ac:dyDescent="0.25">
      <c r="X2252" s="5">
        <v>46808</v>
      </c>
      <c r="Y2252" t="str">
        <f t="shared" si="278"/>
        <v>Friday</v>
      </c>
      <c r="Z2252">
        <f t="shared" si="279"/>
        <v>25</v>
      </c>
      <c r="AA2252">
        <f t="shared" si="280"/>
        <v>2</v>
      </c>
      <c r="AB2252" t="str">
        <f t="shared" si="281"/>
        <v>February</v>
      </c>
      <c r="AC2252">
        <f t="shared" si="282"/>
        <v>2028</v>
      </c>
      <c r="AD2252" t="str">
        <f t="shared" si="283"/>
        <v/>
      </c>
      <c r="AE2252" t="str" cm="1">
        <f t="array" ref="AE2252">_xlfn.SWITCH(Y2252,"Saturday","Weekend","Sunday","Weekend","Weekday")</f>
        <v>Weekday</v>
      </c>
      <c r="AF2252" t="str">
        <f t="shared" si="284"/>
        <v>No</v>
      </c>
    </row>
    <row r="2253" spans="24:32" x14ac:dyDescent="0.25">
      <c r="X2253" s="5">
        <v>46809</v>
      </c>
      <c r="Y2253" t="str">
        <f t="shared" si="278"/>
        <v>Saturday</v>
      </c>
      <c r="Z2253">
        <f t="shared" si="279"/>
        <v>26</v>
      </c>
      <c r="AA2253">
        <f t="shared" si="280"/>
        <v>2</v>
      </c>
      <c r="AB2253" t="str">
        <f t="shared" si="281"/>
        <v>February</v>
      </c>
      <c r="AC2253">
        <f t="shared" si="282"/>
        <v>2028</v>
      </c>
      <c r="AD2253" t="str">
        <f t="shared" si="283"/>
        <v/>
      </c>
      <c r="AE2253" t="str" cm="1">
        <f t="array" ref="AE2253">_xlfn.SWITCH(Y2253,"Saturday","Weekend","Sunday","Weekend","Weekday")</f>
        <v>Weekend</v>
      </c>
      <c r="AF2253" t="str">
        <f t="shared" si="284"/>
        <v>Yes</v>
      </c>
    </row>
    <row r="2254" spans="24:32" x14ac:dyDescent="0.25">
      <c r="X2254" s="5">
        <v>46810</v>
      </c>
      <c r="Y2254" t="str">
        <f t="shared" si="278"/>
        <v>Sunday</v>
      </c>
      <c r="Z2254">
        <f t="shared" si="279"/>
        <v>27</v>
      </c>
      <c r="AA2254">
        <f t="shared" si="280"/>
        <v>2</v>
      </c>
      <c r="AB2254" t="str">
        <f t="shared" si="281"/>
        <v>February</v>
      </c>
      <c r="AC2254">
        <f t="shared" si="282"/>
        <v>2028</v>
      </c>
      <c r="AD2254" t="str">
        <f t="shared" si="283"/>
        <v/>
      </c>
      <c r="AE2254" t="str" cm="1">
        <f t="array" ref="AE2254">_xlfn.SWITCH(Y2254,"Saturday","Weekend","Sunday","Weekend","Weekday")</f>
        <v>Weekend</v>
      </c>
      <c r="AF2254" t="str">
        <f t="shared" si="284"/>
        <v>Yes</v>
      </c>
    </row>
    <row r="2255" spans="24:32" x14ac:dyDescent="0.25">
      <c r="X2255" s="5">
        <v>46811</v>
      </c>
      <c r="Y2255" t="str">
        <f t="shared" si="278"/>
        <v>Monday</v>
      </c>
      <c r="Z2255">
        <f t="shared" si="279"/>
        <v>28</v>
      </c>
      <c r="AA2255">
        <f t="shared" si="280"/>
        <v>2</v>
      </c>
      <c r="AB2255" t="str">
        <f t="shared" si="281"/>
        <v>February</v>
      </c>
      <c r="AC2255">
        <f t="shared" si="282"/>
        <v>2028</v>
      </c>
      <c r="AD2255" t="str">
        <f t="shared" si="283"/>
        <v/>
      </c>
      <c r="AE2255" t="str" cm="1">
        <f t="array" ref="AE2255">_xlfn.SWITCH(Y2255,"Saturday","Weekend","Sunday","Weekend","Weekday")</f>
        <v>Weekday</v>
      </c>
      <c r="AF2255" t="str">
        <f t="shared" si="284"/>
        <v>No</v>
      </c>
    </row>
    <row r="2256" spans="24:32" x14ac:dyDescent="0.25">
      <c r="X2256" s="5">
        <v>46812</v>
      </c>
      <c r="Y2256" t="str">
        <f t="shared" si="278"/>
        <v>Tuesday</v>
      </c>
      <c r="Z2256">
        <f t="shared" si="279"/>
        <v>29</v>
      </c>
      <c r="AA2256">
        <f t="shared" si="280"/>
        <v>2</v>
      </c>
      <c r="AB2256" t="str">
        <f t="shared" si="281"/>
        <v>February</v>
      </c>
      <c r="AC2256">
        <f t="shared" si="282"/>
        <v>2028</v>
      </c>
      <c r="AD2256" t="str">
        <f t="shared" si="283"/>
        <v/>
      </c>
      <c r="AE2256" t="str" cm="1">
        <f t="array" ref="AE2256">_xlfn.SWITCH(Y2256,"Saturday","Weekend","Sunday","Weekend","Weekday")</f>
        <v>Weekday</v>
      </c>
      <c r="AF2256" t="str">
        <f t="shared" si="284"/>
        <v>No</v>
      </c>
    </row>
    <row r="2257" spans="24:32" x14ac:dyDescent="0.25">
      <c r="X2257" s="5">
        <v>46813</v>
      </c>
      <c r="Y2257" t="str">
        <f t="shared" si="278"/>
        <v>Wednesday</v>
      </c>
      <c r="Z2257">
        <f t="shared" si="279"/>
        <v>1</v>
      </c>
      <c r="AA2257">
        <f t="shared" si="280"/>
        <v>3</v>
      </c>
      <c r="AB2257" t="str">
        <f t="shared" si="281"/>
        <v>March</v>
      </c>
      <c r="AC2257">
        <f t="shared" si="282"/>
        <v>2028</v>
      </c>
      <c r="AD2257" t="str">
        <f t="shared" si="283"/>
        <v/>
      </c>
      <c r="AE2257" t="str" cm="1">
        <f t="array" ref="AE2257">_xlfn.SWITCH(Y2257,"Saturday","Weekend","Sunday","Weekend","Weekday")</f>
        <v>Weekday</v>
      </c>
      <c r="AF2257" t="str">
        <f t="shared" si="284"/>
        <v>No</v>
      </c>
    </row>
    <row r="2258" spans="24:32" x14ac:dyDescent="0.25">
      <c r="X2258" s="5">
        <v>46814</v>
      </c>
      <c r="Y2258" t="str">
        <f t="shared" si="278"/>
        <v>Thursday</v>
      </c>
      <c r="Z2258">
        <f t="shared" si="279"/>
        <v>2</v>
      </c>
      <c r="AA2258">
        <f t="shared" si="280"/>
        <v>3</v>
      </c>
      <c r="AB2258" t="str">
        <f t="shared" si="281"/>
        <v>March</v>
      </c>
      <c r="AC2258">
        <f t="shared" si="282"/>
        <v>2028</v>
      </c>
      <c r="AD2258" t="str">
        <f t="shared" si="283"/>
        <v/>
      </c>
      <c r="AE2258" t="str" cm="1">
        <f t="array" ref="AE2258">_xlfn.SWITCH(Y2258,"Saturday","Weekend","Sunday","Weekend","Weekday")</f>
        <v>Weekday</v>
      </c>
      <c r="AF2258" t="str">
        <f t="shared" si="284"/>
        <v>No</v>
      </c>
    </row>
    <row r="2259" spans="24:32" x14ac:dyDescent="0.25">
      <c r="X2259" s="5">
        <v>46815</v>
      </c>
      <c r="Y2259" t="str">
        <f t="shared" si="278"/>
        <v>Friday</v>
      </c>
      <c r="Z2259">
        <f t="shared" si="279"/>
        <v>3</v>
      </c>
      <c r="AA2259">
        <f t="shared" si="280"/>
        <v>3</v>
      </c>
      <c r="AB2259" t="str">
        <f t="shared" si="281"/>
        <v>March</v>
      </c>
      <c r="AC2259">
        <f t="shared" si="282"/>
        <v>2028</v>
      </c>
      <c r="AD2259" t="str">
        <f t="shared" si="283"/>
        <v/>
      </c>
      <c r="AE2259" t="str" cm="1">
        <f t="array" ref="AE2259">_xlfn.SWITCH(Y2259,"Saturday","Weekend","Sunday","Weekend","Weekday")</f>
        <v>Weekday</v>
      </c>
      <c r="AF2259" t="str">
        <f t="shared" si="284"/>
        <v>No</v>
      </c>
    </row>
    <row r="2260" spans="24:32" x14ac:dyDescent="0.25">
      <c r="X2260" s="5">
        <v>46816</v>
      </c>
      <c r="Y2260" t="str">
        <f t="shared" si="278"/>
        <v>Saturday</v>
      </c>
      <c r="Z2260">
        <f t="shared" si="279"/>
        <v>4</v>
      </c>
      <c r="AA2260">
        <f t="shared" si="280"/>
        <v>3</v>
      </c>
      <c r="AB2260" t="str">
        <f t="shared" si="281"/>
        <v>March</v>
      </c>
      <c r="AC2260">
        <f t="shared" si="282"/>
        <v>2028</v>
      </c>
      <c r="AD2260" t="str">
        <f t="shared" si="283"/>
        <v/>
      </c>
      <c r="AE2260" t="str" cm="1">
        <f t="array" ref="AE2260">_xlfn.SWITCH(Y2260,"Saturday","Weekend","Sunday","Weekend","Weekday")</f>
        <v>Weekend</v>
      </c>
      <c r="AF2260" t="str">
        <f t="shared" si="284"/>
        <v>Yes</v>
      </c>
    </row>
    <row r="2261" spans="24:32" x14ac:dyDescent="0.25">
      <c r="X2261" s="5">
        <v>46817</v>
      </c>
      <c r="Y2261" t="str">
        <f t="shared" si="278"/>
        <v>Sunday</v>
      </c>
      <c r="Z2261">
        <f t="shared" si="279"/>
        <v>5</v>
      </c>
      <c r="AA2261">
        <f t="shared" si="280"/>
        <v>3</v>
      </c>
      <c r="AB2261" t="str">
        <f t="shared" si="281"/>
        <v>March</v>
      </c>
      <c r="AC2261">
        <f t="shared" si="282"/>
        <v>2028</v>
      </c>
      <c r="AD2261" t="str">
        <f t="shared" si="283"/>
        <v/>
      </c>
      <c r="AE2261" t="str" cm="1">
        <f t="array" ref="AE2261">_xlfn.SWITCH(Y2261,"Saturday","Weekend","Sunday","Weekend","Weekday")</f>
        <v>Weekend</v>
      </c>
      <c r="AF2261" t="str">
        <f t="shared" si="284"/>
        <v>Yes</v>
      </c>
    </row>
    <row r="2262" spans="24:32" x14ac:dyDescent="0.25">
      <c r="X2262" s="5">
        <v>46818</v>
      </c>
      <c r="Y2262" t="str">
        <f t="shared" si="278"/>
        <v>Monday</v>
      </c>
      <c r="Z2262">
        <f t="shared" si="279"/>
        <v>6</v>
      </c>
      <c r="AA2262">
        <f t="shared" si="280"/>
        <v>3</v>
      </c>
      <c r="AB2262" t="str">
        <f t="shared" si="281"/>
        <v>March</v>
      </c>
      <c r="AC2262">
        <f t="shared" si="282"/>
        <v>2028</v>
      </c>
      <c r="AD2262" t="str">
        <f t="shared" si="283"/>
        <v/>
      </c>
      <c r="AE2262" t="str" cm="1">
        <f t="array" ref="AE2262">_xlfn.SWITCH(Y2262,"Saturday","Weekend","Sunday","Weekend","Weekday")</f>
        <v>Weekday</v>
      </c>
      <c r="AF2262" t="str">
        <f t="shared" si="284"/>
        <v>No</v>
      </c>
    </row>
    <row r="2263" spans="24:32" x14ac:dyDescent="0.25">
      <c r="X2263" s="5">
        <v>46819</v>
      </c>
      <c r="Y2263" t="str">
        <f t="shared" si="278"/>
        <v>Tuesday</v>
      </c>
      <c r="Z2263">
        <f t="shared" si="279"/>
        <v>7</v>
      </c>
      <c r="AA2263">
        <f t="shared" si="280"/>
        <v>3</v>
      </c>
      <c r="AB2263" t="str">
        <f t="shared" si="281"/>
        <v>March</v>
      </c>
      <c r="AC2263">
        <f t="shared" si="282"/>
        <v>2028</v>
      </c>
      <c r="AD2263" t="str">
        <f t="shared" si="283"/>
        <v/>
      </c>
      <c r="AE2263" t="str" cm="1">
        <f t="array" ref="AE2263">_xlfn.SWITCH(Y2263,"Saturday","Weekend","Sunday","Weekend","Weekday")</f>
        <v>Weekday</v>
      </c>
      <c r="AF2263" t="str">
        <f t="shared" si="284"/>
        <v>No</v>
      </c>
    </row>
    <row r="2264" spans="24:32" x14ac:dyDescent="0.25">
      <c r="X2264" s="5">
        <v>46820</v>
      </c>
      <c r="Y2264" t="str">
        <f t="shared" si="278"/>
        <v>Wednesday</v>
      </c>
      <c r="Z2264">
        <f t="shared" si="279"/>
        <v>8</v>
      </c>
      <c r="AA2264">
        <f t="shared" si="280"/>
        <v>3</v>
      </c>
      <c r="AB2264" t="str">
        <f t="shared" si="281"/>
        <v>March</v>
      </c>
      <c r="AC2264">
        <f t="shared" si="282"/>
        <v>2028</v>
      </c>
      <c r="AD2264" t="str">
        <f t="shared" si="283"/>
        <v/>
      </c>
      <c r="AE2264" t="str" cm="1">
        <f t="array" ref="AE2264">_xlfn.SWITCH(Y2264,"Saturday","Weekend","Sunday","Weekend","Weekday")</f>
        <v>Weekday</v>
      </c>
      <c r="AF2264" t="str">
        <f t="shared" si="284"/>
        <v>No</v>
      </c>
    </row>
    <row r="2265" spans="24:32" x14ac:dyDescent="0.25">
      <c r="X2265" s="5">
        <v>46821</v>
      </c>
      <c r="Y2265" t="str">
        <f t="shared" si="278"/>
        <v>Thursday</v>
      </c>
      <c r="Z2265">
        <f t="shared" si="279"/>
        <v>9</v>
      </c>
      <c r="AA2265">
        <f t="shared" si="280"/>
        <v>3</v>
      </c>
      <c r="AB2265" t="str">
        <f t="shared" si="281"/>
        <v>March</v>
      </c>
      <c r="AC2265">
        <f t="shared" si="282"/>
        <v>2028</v>
      </c>
      <c r="AD2265" t="str">
        <f t="shared" si="283"/>
        <v/>
      </c>
      <c r="AE2265" t="str" cm="1">
        <f t="array" ref="AE2265">_xlfn.SWITCH(Y2265,"Saturday","Weekend","Sunday","Weekend","Weekday")</f>
        <v>Weekday</v>
      </c>
      <c r="AF2265" t="str">
        <f t="shared" si="284"/>
        <v>No</v>
      </c>
    </row>
    <row r="2266" spans="24:32" x14ac:dyDescent="0.25">
      <c r="X2266" s="5">
        <v>46822</v>
      </c>
      <c r="Y2266" t="str">
        <f t="shared" si="278"/>
        <v>Friday</v>
      </c>
      <c r="Z2266">
        <f t="shared" si="279"/>
        <v>10</v>
      </c>
      <c r="AA2266">
        <f t="shared" si="280"/>
        <v>3</v>
      </c>
      <c r="AB2266" t="str">
        <f t="shared" si="281"/>
        <v>March</v>
      </c>
      <c r="AC2266">
        <f t="shared" si="282"/>
        <v>2028</v>
      </c>
      <c r="AD2266" t="str">
        <f t="shared" si="283"/>
        <v/>
      </c>
      <c r="AE2266" t="str" cm="1">
        <f t="array" ref="AE2266">_xlfn.SWITCH(Y2266,"Saturday","Weekend","Sunday","Weekend","Weekday")</f>
        <v>Weekday</v>
      </c>
      <c r="AF2266" t="str">
        <f t="shared" si="284"/>
        <v>No</v>
      </c>
    </row>
    <row r="2267" spans="24:32" x14ac:dyDescent="0.25">
      <c r="X2267" s="5">
        <v>46823</v>
      </c>
      <c r="Y2267" t="str">
        <f t="shared" si="278"/>
        <v>Saturday</v>
      </c>
      <c r="Z2267">
        <f t="shared" si="279"/>
        <v>11</v>
      </c>
      <c r="AA2267">
        <f t="shared" si="280"/>
        <v>3</v>
      </c>
      <c r="AB2267" t="str">
        <f t="shared" si="281"/>
        <v>March</v>
      </c>
      <c r="AC2267">
        <f t="shared" si="282"/>
        <v>2028</v>
      </c>
      <c r="AD2267" t="str">
        <f t="shared" si="283"/>
        <v/>
      </c>
      <c r="AE2267" t="str" cm="1">
        <f t="array" ref="AE2267">_xlfn.SWITCH(Y2267,"Saturday","Weekend","Sunday","Weekend","Weekday")</f>
        <v>Weekend</v>
      </c>
      <c r="AF2267" t="str">
        <f t="shared" si="284"/>
        <v>Yes</v>
      </c>
    </row>
    <row r="2268" spans="24:32" x14ac:dyDescent="0.25">
      <c r="X2268" s="5">
        <v>46824</v>
      </c>
      <c r="Y2268" t="str">
        <f t="shared" si="278"/>
        <v>Sunday</v>
      </c>
      <c r="Z2268">
        <f t="shared" si="279"/>
        <v>12</v>
      </c>
      <c r="AA2268">
        <f t="shared" si="280"/>
        <v>3</v>
      </c>
      <c r="AB2268" t="str">
        <f t="shared" si="281"/>
        <v>March</v>
      </c>
      <c r="AC2268">
        <f t="shared" si="282"/>
        <v>2028</v>
      </c>
      <c r="AD2268" t="str">
        <f t="shared" si="283"/>
        <v/>
      </c>
      <c r="AE2268" t="str" cm="1">
        <f t="array" ref="AE2268">_xlfn.SWITCH(Y2268,"Saturday","Weekend","Sunday","Weekend","Weekday")</f>
        <v>Weekend</v>
      </c>
      <c r="AF2268" t="str">
        <f t="shared" si="284"/>
        <v>Yes</v>
      </c>
    </row>
    <row r="2269" spans="24:32" x14ac:dyDescent="0.25">
      <c r="X2269" s="5">
        <v>46825</v>
      </c>
      <c r="Y2269" t="str">
        <f t="shared" si="278"/>
        <v>Monday</v>
      </c>
      <c r="Z2269">
        <f t="shared" si="279"/>
        <v>13</v>
      </c>
      <c r="AA2269">
        <f t="shared" si="280"/>
        <v>3</v>
      </c>
      <c r="AB2269" t="str">
        <f t="shared" si="281"/>
        <v>March</v>
      </c>
      <c r="AC2269">
        <f t="shared" si="282"/>
        <v>2028</v>
      </c>
      <c r="AD2269" t="str">
        <f t="shared" si="283"/>
        <v/>
      </c>
      <c r="AE2269" t="str" cm="1">
        <f t="array" ref="AE2269">_xlfn.SWITCH(Y2269,"Saturday","Weekend","Sunday","Weekend","Weekday")</f>
        <v>Weekday</v>
      </c>
      <c r="AF2269" t="str">
        <f t="shared" si="284"/>
        <v>No</v>
      </c>
    </row>
    <row r="2270" spans="24:32" x14ac:dyDescent="0.25">
      <c r="X2270" s="5">
        <v>46826</v>
      </c>
      <c r="Y2270" t="str">
        <f t="shared" si="278"/>
        <v>Tuesday</v>
      </c>
      <c r="Z2270">
        <f t="shared" si="279"/>
        <v>14</v>
      </c>
      <c r="AA2270">
        <f t="shared" si="280"/>
        <v>3</v>
      </c>
      <c r="AB2270" t="str">
        <f t="shared" si="281"/>
        <v>March</v>
      </c>
      <c r="AC2270">
        <f t="shared" si="282"/>
        <v>2028</v>
      </c>
      <c r="AD2270" t="str">
        <f t="shared" si="283"/>
        <v/>
      </c>
      <c r="AE2270" t="str" cm="1">
        <f t="array" ref="AE2270">_xlfn.SWITCH(Y2270,"Saturday","Weekend","Sunday","Weekend","Weekday")</f>
        <v>Weekday</v>
      </c>
      <c r="AF2270" t="str">
        <f t="shared" si="284"/>
        <v>No</v>
      </c>
    </row>
    <row r="2271" spans="24:32" x14ac:dyDescent="0.25">
      <c r="X2271" s="5">
        <v>46827</v>
      </c>
      <c r="Y2271" t="str">
        <f t="shared" si="278"/>
        <v>Wednesday</v>
      </c>
      <c r="Z2271">
        <f t="shared" si="279"/>
        <v>15</v>
      </c>
      <c r="AA2271">
        <f t="shared" si="280"/>
        <v>3</v>
      </c>
      <c r="AB2271" t="str">
        <f t="shared" si="281"/>
        <v>March</v>
      </c>
      <c r="AC2271">
        <f t="shared" si="282"/>
        <v>2028</v>
      </c>
      <c r="AD2271" t="str">
        <f t="shared" si="283"/>
        <v/>
      </c>
      <c r="AE2271" t="str" cm="1">
        <f t="array" ref="AE2271">_xlfn.SWITCH(Y2271,"Saturday","Weekend","Sunday","Weekend","Weekday")</f>
        <v>Weekday</v>
      </c>
      <c r="AF2271" t="str">
        <f t="shared" si="284"/>
        <v>No</v>
      </c>
    </row>
    <row r="2272" spans="24:32" x14ac:dyDescent="0.25">
      <c r="X2272" s="5">
        <v>46828</v>
      </c>
      <c r="Y2272" t="str">
        <f t="shared" si="278"/>
        <v>Thursday</v>
      </c>
      <c r="Z2272">
        <f t="shared" si="279"/>
        <v>16</v>
      </c>
      <c r="AA2272">
        <f t="shared" si="280"/>
        <v>3</v>
      </c>
      <c r="AB2272" t="str">
        <f t="shared" si="281"/>
        <v>March</v>
      </c>
      <c r="AC2272">
        <f t="shared" si="282"/>
        <v>2028</v>
      </c>
      <c r="AD2272" t="str">
        <f t="shared" si="283"/>
        <v/>
      </c>
      <c r="AE2272" t="str" cm="1">
        <f t="array" ref="AE2272">_xlfn.SWITCH(Y2272,"Saturday","Weekend","Sunday","Weekend","Weekday")</f>
        <v>Weekday</v>
      </c>
      <c r="AF2272" t="str">
        <f t="shared" si="284"/>
        <v>No</v>
      </c>
    </row>
    <row r="2273" spans="24:32" x14ac:dyDescent="0.25">
      <c r="X2273" s="5">
        <v>46829</v>
      </c>
      <c r="Y2273" t="str">
        <f t="shared" si="278"/>
        <v>Friday</v>
      </c>
      <c r="Z2273">
        <f t="shared" si="279"/>
        <v>17</v>
      </c>
      <c r="AA2273">
        <f t="shared" si="280"/>
        <v>3</v>
      </c>
      <c r="AB2273" t="str">
        <f t="shared" si="281"/>
        <v>March</v>
      </c>
      <c r="AC2273">
        <f t="shared" si="282"/>
        <v>2028</v>
      </c>
      <c r="AD2273" t="str">
        <f t="shared" si="283"/>
        <v/>
      </c>
      <c r="AE2273" t="str" cm="1">
        <f t="array" ref="AE2273">_xlfn.SWITCH(Y2273,"Saturday","Weekend","Sunday","Weekend","Weekday")</f>
        <v>Weekday</v>
      </c>
      <c r="AF2273" t="str">
        <f t="shared" si="284"/>
        <v>No</v>
      </c>
    </row>
    <row r="2274" spans="24:32" x14ac:dyDescent="0.25">
      <c r="X2274" s="5">
        <v>46830</v>
      </c>
      <c r="Y2274" t="str">
        <f t="shared" si="278"/>
        <v>Saturday</v>
      </c>
      <c r="Z2274">
        <f t="shared" si="279"/>
        <v>18</v>
      </c>
      <c r="AA2274">
        <f t="shared" si="280"/>
        <v>3</v>
      </c>
      <c r="AB2274" t="str">
        <f t="shared" si="281"/>
        <v>March</v>
      </c>
      <c r="AC2274">
        <f t="shared" si="282"/>
        <v>2028</v>
      </c>
      <c r="AD2274" t="str">
        <f t="shared" si="283"/>
        <v/>
      </c>
      <c r="AE2274" t="str" cm="1">
        <f t="array" ref="AE2274">_xlfn.SWITCH(Y2274,"Saturday","Weekend","Sunday","Weekend","Weekday")</f>
        <v>Weekend</v>
      </c>
      <c r="AF2274" t="str">
        <f t="shared" si="284"/>
        <v>Yes</v>
      </c>
    </row>
    <row r="2275" spans="24:32" x14ac:dyDescent="0.25">
      <c r="X2275" s="5">
        <v>46831</v>
      </c>
      <c r="Y2275" t="str">
        <f t="shared" si="278"/>
        <v>Sunday</v>
      </c>
      <c r="Z2275">
        <f t="shared" si="279"/>
        <v>19</v>
      </c>
      <c r="AA2275">
        <f t="shared" si="280"/>
        <v>3</v>
      </c>
      <c r="AB2275" t="str">
        <f t="shared" si="281"/>
        <v>March</v>
      </c>
      <c r="AC2275">
        <f t="shared" si="282"/>
        <v>2028</v>
      </c>
      <c r="AD2275" t="str">
        <f t="shared" si="283"/>
        <v/>
      </c>
      <c r="AE2275" t="str" cm="1">
        <f t="array" ref="AE2275">_xlfn.SWITCH(Y2275,"Saturday","Weekend","Sunday","Weekend","Weekday")</f>
        <v>Weekend</v>
      </c>
      <c r="AF2275" t="str">
        <f t="shared" si="284"/>
        <v>Yes</v>
      </c>
    </row>
    <row r="2276" spans="24:32" x14ac:dyDescent="0.25">
      <c r="X2276" s="5">
        <v>46832</v>
      </c>
      <c r="Y2276" t="str">
        <f t="shared" si="278"/>
        <v>Monday</v>
      </c>
      <c r="Z2276">
        <f t="shared" si="279"/>
        <v>20</v>
      </c>
      <c r="AA2276">
        <f t="shared" si="280"/>
        <v>3</v>
      </c>
      <c r="AB2276" t="str">
        <f t="shared" si="281"/>
        <v>March</v>
      </c>
      <c r="AC2276">
        <f t="shared" si="282"/>
        <v>2028</v>
      </c>
      <c r="AD2276" t="str">
        <f t="shared" si="283"/>
        <v/>
      </c>
      <c r="AE2276" t="str" cm="1">
        <f t="array" ref="AE2276">_xlfn.SWITCH(Y2276,"Saturday","Weekend","Sunday","Weekend","Weekday")</f>
        <v>Weekday</v>
      </c>
      <c r="AF2276" t="str">
        <f t="shared" si="284"/>
        <v>No</v>
      </c>
    </row>
    <row r="2277" spans="24:32" x14ac:dyDescent="0.25">
      <c r="X2277" s="5">
        <v>46833</v>
      </c>
      <c r="Y2277" t="str">
        <f t="shared" si="278"/>
        <v>Tuesday</v>
      </c>
      <c r="Z2277">
        <f t="shared" si="279"/>
        <v>21</v>
      </c>
      <c r="AA2277">
        <f t="shared" si="280"/>
        <v>3</v>
      </c>
      <c r="AB2277" t="str">
        <f t="shared" si="281"/>
        <v>March</v>
      </c>
      <c r="AC2277">
        <f t="shared" si="282"/>
        <v>2028</v>
      </c>
      <c r="AD2277" t="str">
        <f t="shared" si="283"/>
        <v/>
      </c>
      <c r="AE2277" t="str" cm="1">
        <f t="array" ref="AE2277">_xlfn.SWITCH(Y2277,"Saturday","Weekend","Sunday","Weekend","Weekday")</f>
        <v>Weekday</v>
      </c>
      <c r="AF2277" t="str">
        <f t="shared" si="284"/>
        <v>No</v>
      </c>
    </row>
    <row r="2278" spans="24:32" x14ac:dyDescent="0.25">
      <c r="X2278" s="5">
        <v>46834</v>
      </c>
      <c r="Y2278" t="str">
        <f t="shared" si="278"/>
        <v>Wednesday</v>
      </c>
      <c r="Z2278">
        <f t="shared" si="279"/>
        <v>22</v>
      </c>
      <c r="AA2278">
        <f t="shared" si="280"/>
        <v>3</v>
      </c>
      <c r="AB2278" t="str">
        <f t="shared" si="281"/>
        <v>March</v>
      </c>
      <c r="AC2278">
        <f t="shared" si="282"/>
        <v>2028</v>
      </c>
      <c r="AD2278" t="str">
        <f t="shared" si="283"/>
        <v/>
      </c>
      <c r="AE2278" t="str" cm="1">
        <f t="array" ref="AE2278">_xlfn.SWITCH(Y2278,"Saturday","Weekend","Sunday","Weekend","Weekday")</f>
        <v>Weekday</v>
      </c>
      <c r="AF2278" t="str">
        <f t="shared" si="284"/>
        <v>No</v>
      </c>
    </row>
    <row r="2279" spans="24:32" x14ac:dyDescent="0.25">
      <c r="X2279" s="5">
        <v>46835</v>
      </c>
      <c r="Y2279" t="str">
        <f t="shared" si="278"/>
        <v>Thursday</v>
      </c>
      <c r="Z2279">
        <f t="shared" si="279"/>
        <v>23</v>
      </c>
      <c r="AA2279">
        <f t="shared" si="280"/>
        <v>3</v>
      </c>
      <c r="AB2279" t="str">
        <f t="shared" si="281"/>
        <v>March</v>
      </c>
      <c r="AC2279">
        <f t="shared" si="282"/>
        <v>2028</v>
      </c>
      <c r="AD2279" t="str">
        <f t="shared" si="283"/>
        <v/>
      </c>
      <c r="AE2279" t="str" cm="1">
        <f t="array" ref="AE2279">_xlfn.SWITCH(Y2279,"Saturday","Weekend","Sunday","Weekend","Weekday")</f>
        <v>Weekday</v>
      </c>
      <c r="AF2279" t="str">
        <f t="shared" si="284"/>
        <v>No</v>
      </c>
    </row>
    <row r="2280" spans="24:32" x14ac:dyDescent="0.25">
      <c r="X2280" s="5">
        <v>46836</v>
      </c>
      <c r="Y2280" t="str">
        <f t="shared" si="278"/>
        <v>Friday</v>
      </c>
      <c r="Z2280">
        <f t="shared" si="279"/>
        <v>24</v>
      </c>
      <c r="AA2280">
        <f t="shared" si="280"/>
        <v>3</v>
      </c>
      <c r="AB2280" t="str">
        <f t="shared" si="281"/>
        <v>March</v>
      </c>
      <c r="AC2280">
        <f t="shared" si="282"/>
        <v>2028</v>
      </c>
      <c r="AD2280" t="str">
        <f t="shared" si="283"/>
        <v/>
      </c>
      <c r="AE2280" t="str" cm="1">
        <f t="array" ref="AE2280">_xlfn.SWITCH(Y2280,"Saturday","Weekend","Sunday","Weekend","Weekday")</f>
        <v>Weekday</v>
      </c>
      <c r="AF2280" t="str">
        <f t="shared" si="284"/>
        <v>No</v>
      </c>
    </row>
    <row r="2281" spans="24:32" x14ac:dyDescent="0.25">
      <c r="X2281" s="5">
        <v>46837</v>
      </c>
      <c r="Y2281" t="str">
        <f t="shared" si="278"/>
        <v>Saturday</v>
      </c>
      <c r="Z2281">
        <f t="shared" si="279"/>
        <v>25</v>
      </c>
      <c r="AA2281">
        <f t="shared" si="280"/>
        <v>3</v>
      </c>
      <c r="AB2281" t="str">
        <f t="shared" si="281"/>
        <v>March</v>
      </c>
      <c r="AC2281">
        <f t="shared" si="282"/>
        <v>2028</v>
      </c>
      <c r="AD2281" t="str">
        <f t="shared" si="283"/>
        <v/>
      </c>
      <c r="AE2281" t="str" cm="1">
        <f t="array" ref="AE2281">_xlfn.SWITCH(Y2281,"Saturday","Weekend","Sunday","Weekend","Weekday")</f>
        <v>Weekend</v>
      </c>
      <c r="AF2281" t="str">
        <f t="shared" si="284"/>
        <v>Yes</v>
      </c>
    </row>
    <row r="2282" spans="24:32" x14ac:dyDescent="0.25">
      <c r="X2282" s="5">
        <v>46838</v>
      </c>
      <c r="Y2282" t="str">
        <f t="shared" si="278"/>
        <v>Sunday</v>
      </c>
      <c r="Z2282">
        <f t="shared" si="279"/>
        <v>26</v>
      </c>
      <c r="AA2282">
        <f t="shared" si="280"/>
        <v>3</v>
      </c>
      <c r="AB2282" t="str">
        <f t="shared" si="281"/>
        <v>March</v>
      </c>
      <c r="AC2282">
        <f t="shared" si="282"/>
        <v>2028</v>
      </c>
      <c r="AD2282" t="str">
        <f t="shared" si="283"/>
        <v/>
      </c>
      <c r="AE2282" t="str" cm="1">
        <f t="array" ref="AE2282">_xlfn.SWITCH(Y2282,"Saturday","Weekend","Sunday","Weekend","Weekday")</f>
        <v>Weekend</v>
      </c>
      <c r="AF2282" t="str">
        <f t="shared" si="284"/>
        <v>Yes</v>
      </c>
    </row>
    <row r="2283" spans="24:32" x14ac:dyDescent="0.25">
      <c r="X2283" s="5">
        <v>46839</v>
      </c>
      <c r="Y2283" t="str">
        <f t="shared" si="278"/>
        <v>Monday</v>
      </c>
      <c r="Z2283">
        <f t="shared" si="279"/>
        <v>27</v>
      </c>
      <c r="AA2283">
        <f t="shared" si="280"/>
        <v>3</v>
      </c>
      <c r="AB2283" t="str">
        <f t="shared" si="281"/>
        <v>March</v>
      </c>
      <c r="AC2283">
        <f t="shared" si="282"/>
        <v>2028</v>
      </c>
      <c r="AD2283" t="str">
        <f t="shared" si="283"/>
        <v/>
      </c>
      <c r="AE2283" t="str" cm="1">
        <f t="array" ref="AE2283">_xlfn.SWITCH(Y2283,"Saturday","Weekend","Sunday","Weekend","Weekday")</f>
        <v>Weekday</v>
      </c>
      <c r="AF2283" t="str">
        <f t="shared" si="284"/>
        <v>No</v>
      </c>
    </row>
    <row r="2284" spans="24:32" x14ac:dyDescent="0.25">
      <c r="X2284" s="5">
        <v>46840</v>
      </c>
      <c r="Y2284" t="str">
        <f t="shared" si="278"/>
        <v>Tuesday</v>
      </c>
      <c r="Z2284">
        <f t="shared" si="279"/>
        <v>28</v>
      </c>
      <c r="AA2284">
        <f t="shared" si="280"/>
        <v>3</v>
      </c>
      <c r="AB2284" t="str">
        <f t="shared" si="281"/>
        <v>March</v>
      </c>
      <c r="AC2284">
        <f t="shared" si="282"/>
        <v>2028</v>
      </c>
      <c r="AD2284" t="str">
        <f t="shared" si="283"/>
        <v/>
      </c>
      <c r="AE2284" t="str" cm="1">
        <f t="array" ref="AE2284">_xlfn.SWITCH(Y2284,"Saturday","Weekend","Sunday","Weekend","Weekday")</f>
        <v>Weekday</v>
      </c>
      <c r="AF2284" t="str">
        <f t="shared" si="284"/>
        <v>No</v>
      </c>
    </row>
    <row r="2285" spans="24:32" x14ac:dyDescent="0.25">
      <c r="X2285" s="5">
        <v>46841</v>
      </c>
      <c r="Y2285" t="str">
        <f t="shared" si="278"/>
        <v>Wednesday</v>
      </c>
      <c r="Z2285">
        <f t="shared" si="279"/>
        <v>29</v>
      </c>
      <c r="AA2285">
        <f t="shared" si="280"/>
        <v>3</v>
      </c>
      <c r="AB2285" t="str">
        <f t="shared" si="281"/>
        <v>March</v>
      </c>
      <c r="AC2285">
        <f t="shared" si="282"/>
        <v>2028</v>
      </c>
      <c r="AD2285" t="str">
        <f t="shared" si="283"/>
        <v/>
      </c>
      <c r="AE2285" t="str" cm="1">
        <f t="array" ref="AE2285">_xlfn.SWITCH(Y2285,"Saturday","Weekend","Sunday","Weekend","Weekday")</f>
        <v>Weekday</v>
      </c>
      <c r="AF2285" t="str">
        <f t="shared" si="284"/>
        <v>No</v>
      </c>
    </row>
    <row r="2286" spans="24:32" x14ac:dyDescent="0.25">
      <c r="X2286" s="5">
        <v>46842</v>
      </c>
      <c r="Y2286" t="str">
        <f t="shared" si="278"/>
        <v>Thursday</v>
      </c>
      <c r="Z2286">
        <f t="shared" si="279"/>
        <v>30</v>
      </c>
      <c r="AA2286">
        <f t="shared" si="280"/>
        <v>3</v>
      </c>
      <c r="AB2286" t="str">
        <f t="shared" si="281"/>
        <v>March</v>
      </c>
      <c r="AC2286">
        <f t="shared" si="282"/>
        <v>2028</v>
      </c>
      <c r="AD2286" t="str">
        <f t="shared" si="283"/>
        <v/>
      </c>
      <c r="AE2286" t="str" cm="1">
        <f t="array" ref="AE2286">_xlfn.SWITCH(Y2286,"Saturday","Weekend","Sunday","Weekend","Weekday")</f>
        <v>Weekday</v>
      </c>
      <c r="AF2286" t="str">
        <f t="shared" si="284"/>
        <v>No</v>
      </c>
    </row>
    <row r="2287" spans="24:32" x14ac:dyDescent="0.25">
      <c r="X2287" s="5">
        <v>46843</v>
      </c>
      <c r="Y2287" t="str">
        <f t="shared" si="278"/>
        <v>Friday</v>
      </c>
      <c r="Z2287">
        <f t="shared" si="279"/>
        <v>31</v>
      </c>
      <c r="AA2287">
        <f t="shared" si="280"/>
        <v>3</v>
      </c>
      <c r="AB2287" t="str">
        <f t="shared" si="281"/>
        <v>March</v>
      </c>
      <c r="AC2287">
        <f t="shared" si="282"/>
        <v>2028</v>
      </c>
      <c r="AD2287" t="str">
        <f t="shared" si="283"/>
        <v/>
      </c>
      <c r="AE2287" t="str" cm="1">
        <f t="array" ref="AE2287">_xlfn.SWITCH(Y2287,"Saturday","Weekend","Sunday","Weekend","Weekday")</f>
        <v>Weekday</v>
      </c>
      <c r="AF2287" t="str">
        <f t="shared" si="284"/>
        <v>No</v>
      </c>
    </row>
    <row r="2288" spans="24:32" x14ac:dyDescent="0.25">
      <c r="X2288" s="5">
        <v>46844</v>
      </c>
      <c r="Y2288" t="str">
        <f t="shared" si="278"/>
        <v>Saturday</v>
      </c>
      <c r="Z2288">
        <f t="shared" si="279"/>
        <v>1</v>
      </c>
      <c r="AA2288">
        <f t="shared" si="280"/>
        <v>4</v>
      </c>
      <c r="AB2288" t="str">
        <f t="shared" si="281"/>
        <v>April</v>
      </c>
      <c r="AC2288">
        <f t="shared" si="282"/>
        <v>2028</v>
      </c>
      <c r="AD2288" t="str">
        <f t="shared" si="283"/>
        <v/>
      </c>
      <c r="AE2288" t="str" cm="1">
        <f t="array" ref="AE2288">_xlfn.SWITCH(Y2288,"Saturday","Weekend","Sunday","Weekend","Weekday")</f>
        <v>Weekend</v>
      </c>
      <c r="AF2288" t="str">
        <f t="shared" si="284"/>
        <v>Yes</v>
      </c>
    </row>
    <row r="2289" spans="24:32" x14ac:dyDescent="0.25">
      <c r="X2289" s="5">
        <v>46845</v>
      </c>
      <c r="Y2289" t="str">
        <f t="shared" si="278"/>
        <v>Sunday</v>
      </c>
      <c r="Z2289">
        <f t="shared" si="279"/>
        <v>2</v>
      </c>
      <c r="AA2289">
        <f t="shared" si="280"/>
        <v>4</v>
      </c>
      <c r="AB2289" t="str">
        <f t="shared" si="281"/>
        <v>April</v>
      </c>
      <c r="AC2289">
        <f t="shared" si="282"/>
        <v>2028</v>
      </c>
      <c r="AD2289" t="str">
        <f t="shared" si="283"/>
        <v/>
      </c>
      <c r="AE2289" t="str" cm="1">
        <f t="array" ref="AE2289">_xlfn.SWITCH(Y2289,"Saturday","Weekend","Sunday","Weekend","Weekday")</f>
        <v>Weekend</v>
      </c>
      <c r="AF2289" t="str">
        <f t="shared" si="284"/>
        <v>Yes</v>
      </c>
    </row>
    <row r="2290" spans="24:32" x14ac:dyDescent="0.25">
      <c r="X2290" s="5">
        <v>46846</v>
      </c>
      <c r="Y2290" t="str">
        <f t="shared" si="278"/>
        <v>Monday</v>
      </c>
      <c r="Z2290">
        <f t="shared" si="279"/>
        <v>3</v>
      </c>
      <c r="AA2290">
        <f t="shared" si="280"/>
        <v>4</v>
      </c>
      <c r="AB2290" t="str">
        <f t="shared" si="281"/>
        <v>April</v>
      </c>
      <c r="AC2290">
        <f t="shared" si="282"/>
        <v>2028</v>
      </c>
      <c r="AD2290" t="str">
        <f t="shared" si="283"/>
        <v/>
      </c>
      <c r="AE2290" t="str" cm="1">
        <f t="array" ref="AE2290">_xlfn.SWITCH(Y2290,"Saturday","Weekend","Sunday","Weekend","Weekday")</f>
        <v>Weekday</v>
      </c>
      <c r="AF2290" t="str">
        <f t="shared" si="284"/>
        <v>No</v>
      </c>
    </row>
    <row r="2291" spans="24:32" x14ac:dyDescent="0.25">
      <c r="X2291" s="5">
        <v>46847</v>
      </c>
      <c r="Y2291" t="str">
        <f t="shared" si="278"/>
        <v>Tuesday</v>
      </c>
      <c r="Z2291">
        <f t="shared" si="279"/>
        <v>4</v>
      </c>
      <c r="AA2291">
        <f t="shared" si="280"/>
        <v>4</v>
      </c>
      <c r="AB2291" t="str">
        <f t="shared" si="281"/>
        <v>April</v>
      </c>
      <c r="AC2291">
        <f t="shared" si="282"/>
        <v>2028</v>
      </c>
      <c r="AD2291" t="str">
        <f t="shared" si="283"/>
        <v/>
      </c>
      <c r="AE2291" t="str" cm="1">
        <f t="array" ref="AE2291">_xlfn.SWITCH(Y2291,"Saturday","Weekend","Sunday","Weekend","Weekday")</f>
        <v>Weekday</v>
      </c>
      <c r="AF2291" t="str">
        <f t="shared" si="284"/>
        <v>No</v>
      </c>
    </row>
    <row r="2292" spans="24:32" x14ac:dyDescent="0.25">
      <c r="X2292" s="5">
        <v>46848</v>
      </c>
      <c r="Y2292" t="str">
        <f t="shared" si="278"/>
        <v>Wednesday</v>
      </c>
      <c r="Z2292">
        <f t="shared" si="279"/>
        <v>5</v>
      </c>
      <c r="AA2292">
        <f t="shared" si="280"/>
        <v>4</v>
      </c>
      <c r="AB2292" t="str">
        <f t="shared" si="281"/>
        <v>April</v>
      </c>
      <c r="AC2292">
        <f t="shared" si="282"/>
        <v>2028</v>
      </c>
      <c r="AD2292" t="str">
        <f t="shared" si="283"/>
        <v/>
      </c>
      <c r="AE2292" t="str" cm="1">
        <f t="array" ref="AE2292">_xlfn.SWITCH(Y2292,"Saturday","Weekend","Sunday","Weekend","Weekday")</f>
        <v>Weekday</v>
      </c>
      <c r="AF2292" t="str">
        <f t="shared" si="284"/>
        <v>No</v>
      </c>
    </row>
    <row r="2293" spans="24:32" x14ac:dyDescent="0.25">
      <c r="X2293" s="5">
        <v>46849</v>
      </c>
      <c r="Y2293" t="str">
        <f t="shared" si="278"/>
        <v>Thursday</v>
      </c>
      <c r="Z2293">
        <f t="shared" si="279"/>
        <v>6</v>
      </c>
      <c r="AA2293">
        <f t="shared" si="280"/>
        <v>4</v>
      </c>
      <c r="AB2293" t="str">
        <f t="shared" si="281"/>
        <v>April</v>
      </c>
      <c r="AC2293">
        <f t="shared" si="282"/>
        <v>2028</v>
      </c>
      <c r="AD2293" t="str">
        <f t="shared" si="283"/>
        <v/>
      </c>
      <c r="AE2293" t="str" cm="1">
        <f t="array" ref="AE2293">_xlfn.SWITCH(Y2293,"Saturday","Weekend","Sunday","Weekend","Weekday")</f>
        <v>Weekday</v>
      </c>
      <c r="AF2293" t="str">
        <f t="shared" si="284"/>
        <v>No</v>
      </c>
    </row>
    <row r="2294" spans="24:32" x14ac:dyDescent="0.25">
      <c r="X2294" s="5">
        <v>46850</v>
      </c>
      <c r="Y2294" t="str">
        <f t="shared" si="278"/>
        <v>Friday</v>
      </c>
      <c r="Z2294">
        <f t="shared" si="279"/>
        <v>7</v>
      </c>
      <c r="AA2294">
        <f t="shared" si="280"/>
        <v>4</v>
      </c>
      <c r="AB2294" t="str">
        <f t="shared" si="281"/>
        <v>April</v>
      </c>
      <c r="AC2294">
        <f t="shared" si="282"/>
        <v>2028</v>
      </c>
      <c r="AD2294" t="str">
        <f t="shared" si="283"/>
        <v/>
      </c>
      <c r="AE2294" t="str" cm="1">
        <f t="array" ref="AE2294">_xlfn.SWITCH(Y2294,"Saturday","Weekend","Sunday","Weekend","Weekday")</f>
        <v>Weekday</v>
      </c>
      <c r="AF2294" t="str">
        <f t="shared" si="284"/>
        <v>No</v>
      </c>
    </row>
    <row r="2295" spans="24:32" x14ac:dyDescent="0.25">
      <c r="X2295" s="5">
        <v>46851</v>
      </c>
      <c r="Y2295" t="str">
        <f t="shared" si="278"/>
        <v>Saturday</v>
      </c>
      <c r="Z2295">
        <f t="shared" si="279"/>
        <v>8</v>
      </c>
      <c r="AA2295">
        <f t="shared" si="280"/>
        <v>4</v>
      </c>
      <c r="AB2295" t="str">
        <f t="shared" si="281"/>
        <v>April</v>
      </c>
      <c r="AC2295">
        <f t="shared" si="282"/>
        <v>2028</v>
      </c>
      <c r="AD2295" t="str">
        <f t="shared" si="283"/>
        <v/>
      </c>
      <c r="AE2295" t="str" cm="1">
        <f t="array" ref="AE2295">_xlfn.SWITCH(Y2295,"Saturday","Weekend","Sunday","Weekend","Weekday")</f>
        <v>Weekend</v>
      </c>
      <c r="AF2295" t="str">
        <f t="shared" si="284"/>
        <v>Yes</v>
      </c>
    </row>
    <row r="2296" spans="24:32" x14ac:dyDescent="0.25">
      <c r="X2296" s="5">
        <v>46852</v>
      </c>
      <c r="Y2296" t="str">
        <f t="shared" si="278"/>
        <v>Sunday</v>
      </c>
      <c r="Z2296">
        <f t="shared" si="279"/>
        <v>9</v>
      </c>
      <c r="AA2296">
        <f t="shared" si="280"/>
        <v>4</v>
      </c>
      <c r="AB2296" t="str">
        <f t="shared" si="281"/>
        <v>April</v>
      </c>
      <c r="AC2296">
        <f t="shared" si="282"/>
        <v>2028</v>
      </c>
      <c r="AD2296" t="str">
        <f t="shared" si="283"/>
        <v/>
      </c>
      <c r="AE2296" t="str" cm="1">
        <f t="array" ref="AE2296">_xlfn.SWITCH(Y2296,"Saturday","Weekend","Sunday","Weekend","Weekday")</f>
        <v>Weekend</v>
      </c>
      <c r="AF2296" t="str">
        <f t="shared" si="284"/>
        <v>Yes</v>
      </c>
    </row>
    <row r="2297" spans="24:32" x14ac:dyDescent="0.25">
      <c r="X2297" s="5">
        <v>46853</v>
      </c>
      <c r="Y2297" t="str">
        <f t="shared" si="278"/>
        <v>Monday</v>
      </c>
      <c r="Z2297">
        <f t="shared" si="279"/>
        <v>10</v>
      </c>
      <c r="AA2297">
        <f t="shared" si="280"/>
        <v>4</v>
      </c>
      <c r="AB2297" t="str">
        <f t="shared" si="281"/>
        <v>April</v>
      </c>
      <c r="AC2297">
        <f t="shared" si="282"/>
        <v>2028</v>
      </c>
      <c r="AD2297" t="str">
        <f t="shared" si="283"/>
        <v/>
      </c>
      <c r="AE2297" t="str" cm="1">
        <f t="array" ref="AE2297">_xlfn.SWITCH(Y2297,"Saturday","Weekend","Sunday","Weekend","Weekday")</f>
        <v>Weekday</v>
      </c>
      <c r="AF2297" t="str">
        <f t="shared" si="284"/>
        <v>No</v>
      </c>
    </row>
    <row r="2298" spans="24:32" x14ac:dyDescent="0.25">
      <c r="X2298" s="5">
        <v>46854</v>
      </c>
      <c r="Y2298" t="str">
        <f t="shared" si="278"/>
        <v>Tuesday</v>
      </c>
      <c r="Z2298">
        <f t="shared" si="279"/>
        <v>11</v>
      </c>
      <c r="AA2298">
        <f t="shared" si="280"/>
        <v>4</v>
      </c>
      <c r="AB2298" t="str">
        <f t="shared" si="281"/>
        <v>April</v>
      </c>
      <c r="AC2298">
        <f t="shared" si="282"/>
        <v>2028</v>
      </c>
      <c r="AD2298" t="str">
        <f t="shared" si="283"/>
        <v/>
      </c>
      <c r="AE2298" t="str" cm="1">
        <f t="array" ref="AE2298">_xlfn.SWITCH(Y2298,"Saturday","Weekend","Sunday","Weekend","Weekday")</f>
        <v>Weekday</v>
      </c>
      <c r="AF2298" t="str">
        <f t="shared" si="284"/>
        <v>No</v>
      </c>
    </row>
    <row r="2299" spans="24:32" x14ac:dyDescent="0.25">
      <c r="X2299" s="5">
        <v>46855</v>
      </c>
      <c r="Y2299" t="str">
        <f t="shared" si="278"/>
        <v>Wednesday</v>
      </c>
      <c r="Z2299">
        <f t="shared" si="279"/>
        <v>12</v>
      </c>
      <c r="AA2299">
        <f t="shared" si="280"/>
        <v>4</v>
      </c>
      <c r="AB2299" t="str">
        <f t="shared" si="281"/>
        <v>April</v>
      </c>
      <c r="AC2299">
        <f t="shared" si="282"/>
        <v>2028</v>
      </c>
      <c r="AD2299" t="str">
        <f t="shared" si="283"/>
        <v/>
      </c>
      <c r="AE2299" t="str" cm="1">
        <f t="array" ref="AE2299">_xlfn.SWITCH(Y2299,"Saturday","Weekend","Sunday","Weekend","Weekday")</f>
        <v>Weekday</v>
      </c>
      <c r="AF2299" t="str">
        <f t="shared" si="284"/>
        <v>No</v>
      </c>
    </row>
    <row r="2300" spans="24:32" x14ac:dyDescent="0.25">
      <c r="X2300" s="5">
        <v>46856</v>
      </c>
      <c r="Y2300" t="str">
        <f t="shared" si="278"/>
        <v>Thursday</v>
      </c>
      <c r="Z2300">
        <f t="shared" si="279"/>
        <v>13</v>
      </c>
      <c r="AA2300">
        <f t="shared" si="280"/>
        <v>4</v>
      </c>
      <c r="AB2300" t="str">
        <f t="shared" si="281"/>
        <v>April</v>
      </c>
      <c r="AC2300">
        <f t="shared" si="282"/>
        <v>2028</v>
      </c>
      <c r="AD2300" t="str">
        <f t="shared" si="283"/>
        <v/>
      </c>
      <c r="AE2300" t="str" cm="1">
        <f t="array" ref="AE2300">_xlfn.SWITCH(Y2300,"Saturday","Weekend","Sunday","Weekend","Weekday")</f>
        <v>Weekday</v>
      </c>
      <c r="AF2300" t="str">
        <f t="shared" si="284"/>
        <v>No</v>
      </c>
    </row>
    <row r="2301" spans="24:32" x14ac:dyDescent="0.25">
      <c r="X2301" s="5">
        <v>46857</v>
      </c>
      <c r="Y2301" t="str">
        <f t="shared" si="278"/>
        <v>Friday</v>
      </c>
      <c r="Z2301">
        <f t="shared" si="279"/>
        <v>14</v>
      </c>
      <c r="AA2301">
        <f t="shared" si="280"/>
        <v>4</v>
      </c>
      <c r="AB2301" t="str">
        <f t="shared" si="281"/>
        <v>April</v>
      </c>
      <c r="AC2301">
        <f t="shared" si="282"/>
        <v>2028</v>
      </c>
      <c r="AD2301" t="str">
        <f t="shared" si="283"/>
        <v/>
      </c>
      <c r="AE2301" t="str" cm="1">
        <f t="array" ref="AE2301">_xlfn.SWITCH(Y2301,"Saturday","Weekend","Sunday","Weekend","Weekday")</f>
        <v>Weekday</v>
      </c>
      <c r="AF2301" t="str">
        <f t="shared" si="284"/>
        <v>No</v>
      </c>
    </row>
    <row r="2302" spans="24:32" x14ac:dyDescent="0.25">
      <c r="X2302" s="5">
        <v>46858</v>
      </c>
      <c r="Y2302" t="str">
        <f t="shared" si="278"/>
        <v>Saturday</v>
      </c>
      <c r="Z2302">
        <f t="shared" si="279"/>
        <v>15</v>
      </c>
      <c r="AA2302">
        <f t="shared" si="280"/>
        <v>4</v>
      </c>
      <c r="AB2302" t="str">
        <f t="shared" si="281"/>
        <v>April</v>
      </c>
      <c r="AC2302">
        <f t="shared" si="282"/>
        <v>2028</v>
      </c>
      <c r="AD2302" t="str">
        <f t="shared" si="283"/>
        <v/>
      </c>
      <c r="AE2302" t="str" cm="1">
        <f t="array" ref="AE2302">_xlfn.SWITCH(Y2302,"Saturday","Weekend","Sunday","Weekend","Weekday")</f>
        <v>Weekend</v>
      </c>
      <c r="AF2302" t="str">
        <f t="shared" si="284"/>
        <v>Yes</v>
      </c>
    </row>
    <row r="2303" spans="24:32" x14ac:dyDescent="0.25">
      <c r="X2303" s="5">
        <v>46859</v>
      </c>
      <c r="Y2303" t="str">
        <f t="shared" si="278"/>
        <v>Sunday</v>
      </c>
      <c r="Z2303">
        <f t="shared" si="279"/>
        <v>16</v>
      </c>
      <c r="AA2303">
        <f t="shared" si="280"/>
        <v>4</v>
      </c>
      <c r="AB2303" t="str">
        <f t="shared" si="281"/>
        <v>April</v>
      </c>
      <c r="AC2303">
        <f t="shared" si="282"/>
        <v>2028</v>
      </c>
      <c r="AD2303" t="str">
        <f t="shared" si="283"/>
        <v/>
      </c>
      <c r="AE2303" t="str" cm="1">
        <f t="array" ref="AE2303">_xlfn.SWITCH(Y2303,"Saturday","Weekend","Sunday","Weekend","Weekday")</f>
        <v>Weekend</v>
      </c>
      <c r="AF2303" t="str">
        <f t="shared" si="284"/>
        <v>Yes</v>
      </c>
    </row>
    <row r="2304" spans="24:32" x14ac:dyDescent="0.25">
      <c r="X2304" s="5">
        <v>46860</v>
      </c>
      <c r="Y2304" t="str">
        <f t="shared" si="278"/>
        <v>Monday</v>
      </c>
      <c r="Z2304">
        <f t="shared" si="279"/>
        <v>17</v>
      </c>
      <c r="AA2304">
        <f t="shared" si="280"/>
        <v>4</v>
      </c>
      <c r="AB2304" t="str">
        <f t="shared" si="281"/>
        <v>April</v>
      </c>
      <c r="AC2304">
        <f t="shared" si="282"/>
        <v>2028</v>
      </c>
      <c r="AD2304" t="str">
        <f t="shared" si="283"/>
        <v/>
      </c>
      <c r="AE2304" t="str" cm="1">
        <f t="array" ref="AE2304">_xlfn.SWITCH(Y2304,"Saturday","Weekend","Sunday","Weekend","Weekday")</f>
        <v>Weekday</v>
      </c>
      <c r="AF2304" t="str">
        <f t="shared" si="284"/>
        <v>No</v>
      </c>
    </row>
    <row r="2305" spans="24:32" x14ac:dyDescent="0.25">
      <c r="X2305" s="5">
        <v>46861</v>
      </c>
      <c r="Y2305" t="str">
        <f t="shared" si="278"/>
        <v>Tuesday</v>
      </c>
      <c r="Z2305">
        <f t="shared" si="279"/>
        <v>18</v>
      </c>
      <c r="AA2305">
        <f t="shared" si="280"/>
        <v>4</v>
      </c>
      <c r="AB2305" t="str">
        <f t="shared" si="281"/>
        <v>April</v>
      </c>
      <c r="AC2305">
        <f t="shared" si="282"/>
        <v>2028</v>
      </c>
      <c r="AD2305" t="str">
        <f t="shared" si="283"/>
        <v/>
      </c>
      <c r="AE2305" t="str" cm="1">
        <f t="array" ref="AE2305">_xlfn.SWITCH(Y2305,"Saturday","Weekend","Sunday","Weekend","Weekday")</f>
        <v>Weekday</v>
      </c>
      <c r="AF2305" t="str">
        <f t="shared" si="284"/>
        <v>No</v>
      </c>
    </row>
    <row r="2306" spans="24:32" x14ac:dyDescent="0.25">
      <c r="X2306" s="5">
        <v>46862</v>
      </c>
      <c r="Y2306" t="str">
        <f t="shared" si="278"/>
        <v>Wednesday</v>
      </c>
      <c r="Z2306">
        <f t="shared" si="279"/>
        <v>19</v>
      </c>
      <c r="AA2306">
        <f t="shared" si="280"/>
        <v>4</v>
      </c>
      <c r="AB2306" t="str">
        <f t="shared" si="281"/>
        <v>April</v>
      </c>
      <c r="AC2306">
        <f t="shared" si="282"/>
        <v>2028</v>
      </c>
      <c r="AD2306" t="str">
        <f t="shared" si="283"/>
        <v/>
      </c>
      <c r="AE2306" t="str" cm="1">
        <f t="array" ref="AE2306">_xlfn.SWITCH(Y2306,"Saturday","Weekend","Sunday","Weekend","Weekday")</f>
        <v>Weekday</v>
      </c>
      <c r="AF2306" t="str">
        <f t="shared" si="284"/>
        <v>No</v>
      </c>
    </row>
    <row r="2307" spans="24:32" x14ac:dyDescent="0.25">
      <c r="X2307" s="5">
        <v>46863</v>
      </c>
      <c r="Y2307" t="str">
        <f t="shared" si="278"/>
        <v>Thursday</v>
      </c>
      <c r="Z2307">
        <f t="shared" si="279"/>
        <v>20</v>
      </c>
      <c r="AA2307">
        <f t="shared" si="280"/>
        <v>4</v>
      </c>
      <c r="AB2307" t="str">
        <f t="shared" si="281"/>
        <v>April</v>
      </c>
      <c r="AC2307">
        <f t="shared" si="282"/>
        <v>2028</v>
      </c>
      <c r="AD2307" t="str">
        <f t="shared" si="283"/>
        <v/>
      </c>
      <c r="AE2307" t="str" cm="1">
        <f t="array" ref="AE2307">_xlfn.SWITCH(Y2307,"Saturday","Weekend","Sunday","Weekend","Weekday")</f>
        <v>Weekday</v>
      </c>
      <c r="AF2307" t="str">
        <f t="shared" si="284"/>
        <v>No</v>
      </c>
    </row>
    <row r="2308" spans="24:32" x14ac:dyDescent="0.25">
      <c r="X2308" s="5">
        <v>46864</v>
      </c>
      <c r="Y2308" t="str">
        <f t="shared" si="278"/>
        <v>Friday</v>
      </c>
      <c r="Z2308">
        <f t="shared" si="279"/>
        <v>21</v>
      </c>
      <c r="AA2308">
        <f t="shared" si="280"/>
        <v>4</v>
      </c>
      <c r="AB2308" t="str">
        <f t="shared" si="281"/>
        <v>April</v>
      </c>
      <c r="AC2308">
        <f t="shared" si="282"/>
        <v>2028</v>
      </c>
      <c r="AD2308" t="str">
        <f t="shared" si="283"/>
        <v/>
      </c>
      <c r="AE2308" t="str" cm="1">
        <f t="array" ref="AE2308">_xlfn.SWITCH(Y2308,"Saturday","Weekend","Sunday","Weekend","Weekday")</f>
        <v>Weekday</v>
      </c>
      <c r="AF2308" t="str">
        <f t="shared" si="284"/>
        <v>No</v>
      </c>
    </row>
    <row r="2309" spans="24:32" x14ac:dyDescent="0.25">
      <c r="X2309" s="5">
        <v>46865</v>
      </c>
      <c r="Y2309" t="str">
        <f t="shared" si="278"/>
        <v>Saturday</v>
      </c>
      <c r="Z2309">
        <f t="shared" si="279"/>
        <v>22</v>
      </c>
      <c r="AA2309">
        <f t="shared" si="280"/>
        <v>4</v>
      </c>
      <c r="AB2309" t="str">
        <f t="shared" si="281"/>
        <v>April</v>
      </c>
      <c r="AC2309">
        <f t="shared" si="282"/>
        <v>2028</v>
      </c>
      <c r="AD2309" t="str">
        <f t="shared" si="283"/>
        <v/>
      </c>
      <c r="AE2309" t="str" cm="1">
        <f t="array" ref="AE2309">_xlfn.SWITCH(Y2309,"Saturday","Weekend","Sunday","Weekend","Weekday")</f>
        <v>Weekend</v>
      </c>
      <c r="AF2309" t="str">
        <f t="shared" si="284"/>
        <v>Yes</v>
      </c>
    </row>
    <row r="2310" spans="24:32" x14ac:dyDescent="0.25">
      <c r="X2310" s="5">
        <v>46866</v>
      </c>
      <c r="Y2310" t="str">
        <f t="shared" si="278"/>
        <v>Sunday</v>
      </c>
      <c r="Z2310">
        <f t="shared" si="279"/>
        <v>23</v>
      </c>
      <c r="AA2310">
        <f t="shared" si="280"/>
        <v>4</v>
      </c>
      <c r="AB2310" t="str">
        <f t="shared" si="281"/>
        <v>April</v>
      </c>
      <c r="AC2310">
        <f t="shared" si="282"/>
        <v>2028</v>
      </c>
      <c r="AD2310" t="str">
        <f t="shared" si="283"/>
        <v/>
      </c>
      <c r="AE2310" t="str" cm="1">
        <f t="array" ref="AE2310">_xlfn.SWITCH(Y2310,"Saturday","Weekend","Sunday","Weekend","Weekday")</f>
        <v>Weekend</v>
      </c>
      <c r="AF2310" t="str">
        <f t="shared" si="284"/>
        <v>Yes</v>
      </c>
    </row>
    <row r="2311" spans="24:32" x14ac:dyDescent="0.25">
      <c r="X2311" s="5">
        <v>46867</v>
      </c>
      <c r="Y2311" t="str">
        <f t="shared" ref="Y2311:Y2374" si="285">TEXT(X2311,"dddd")</f>
        <v>Monday</v>
      </c>
      <c r="Z2311">
        <f t="shared" ref="Z2311:Z2374" si="286">DAY(X2311)</f>
        <v>24</v>
      </c>
      <c r="AA2311">
        <f t="shared" ref="AA2311:AA2374" si="287">MONTH(X2311)</f>
        <v>4</v>
      </c>
      <c r="AB2311" t="str">
        <f t="shared" ref="AB2311:AB2374" si="288">TEXT(X2311,"mmmm")</f>
        <v>April</v>
      </c>
      <c r="AC2311">
        <f t="shared" ref="AC2311:AC2374" si="289">YEAR(X2311)</f>
        <v>2028</v>
      </c>
      <c r="AD2311" t="str">
        <f t="shared" ref="AD2311:AD2374" si="290">_xlfn.XLOOKUP(X2311,$AH$6:$AH$105,$AI$6:$AI$105,"")</f>
        <v/>
      </c>
      <c r="AE2311" t="str" cm="1">
        <f t="array" ref="AE2311">_xlfn.SWITCH(Y2311,"Saturday","Weekend","Sunday","Weekend","Weekday")</f>
        <v>Weekday</v>
      </c>
      <c r="AF2311" t="str">
        <f t="shared" ref="AF2311:AF2374" si="291">IF(OR(NOT(AD2311=""),AE2311="Weekend"),"Yes","No")</f>
        <v>No</v>
      </c>
    </row>
    <row r="2312" spans="24:32" x14ac:dyDescent="0.25">
      <c r="X2312" s="5">
        <v>46868</v>
      </c>
      <c r="Y2312" t="str">
        <f t="shared" si="285"/>
        <v>Tuesday</v>
      </c>
      <c r="Z2312">
        <f t="shared" si="286"/>
        <v>25</v>
      </c>
      <c r="AA2312">
        <f t="shared" si="287"/>
        <v>4</v>
      </c>
      <c r="AB2312" t="str">
        <f t="shared" si="288"/>
        <v>April</v>
      </c>
      <c r="AC2312">
        <f t="shared" si="289"/>
        <v>2028</v>
      </c>
      <c r="AD2312" t="str">
        <f t="shared" si="290"/>
        <v/>
      </c>
      <c r="AE2312" t="str" cm="1">
        <f t="array" ref="AE2312">_xlfn.SWITCH(Y2312,"Saturday","Weekend","Sunday","Weekend","Weekday")</f>
        <v>Weekday</v>
      </c>
      <c r="AF2312" t="str">
        <f t="shared" si="291"/>
        <v>No</v>
      </c>
    </row>
    <row r="2313" spans="24:32" x14ac:dyDescent="0.25">
      <c r="X2313" s="5">
        <v>46869</v>
      </c>
      <c r="Y2313" t="str">
        <f t="shared" si="285"/>
        <v>Wednesday</v>
      </c>
      <c r="Z2313">
        <f t="shared" si="286"/>
        <v>26</v>
      </c>
      <c r="AA2313">
        <f t="shared" si="287"/>
        <v>4</v>
      </c>
      <c r="AB2313" t="str">
        <f t="shared" si="288"/>
        <v>April</v>
      </c>
      <c r="AC2313">
        <f t="shared" si="289"/>
        <v>2028</v>
      </c>
      <c r="AD2313" t="str">
        <f t="shared" si="290"/>
        <v/>
      </c>
      <c r="AE2313" t="str" cm="1">
        <f t="array" ref="AE2313">_xlfn.SWITCH(Y2313,"Saturday","Weekend","Sunday","Weekend","Weekday")</f>
        <v>Weekday</v>
      </c>
      <c r="AF2313" t="str">
        <f t="shared" si="291"/>
        <v>No</v>
      </c>
    </row>
    <row r="2314" spans="24:32" x14ac:dyDescent="0.25">
      <c r="X2314" s="5">
        <v>46870</v>
      </c>
      <c r="Y2314" t="str">
        <f t="shared" si="285"/>
        <v>Thursday</v>
      </c>
      <c r="Z2314">
        <f t="shared" si="286"/>
        <v>27</v>
      </c>
      <c r="AA2314">
        <f t="shared" si="287"/>
        <v>4</v>
      </c>
      <c r="AB2314" t="str">
        <f t="shared" si="288"/>
        <v>April</v>
      </c>
      <c r="AC2314">
        <f t="shared" si="289"/>
        <v>2028</v>
      </c>
      <c r="AD2314" t="str">
        <f t="shared" si="290"/>
        <v/>
      </c>
      <c r="AE2314" t="str" cm="1">
        <f t="array" ref="AE2314">_xlfn.SWITCH(Y2314,"Saturday","Weekend","Sunday","Weekend","Weekday")</f>
        <v>Weekday</v>
      </c>
      <c r="AF2314" t="str">
        <f t="shared" si="291"/>
        <v>No</v>
      </c>
    </row>
    <row r="2315" spans="24:32" x14ac:dyDescent="0.25">
      <c r="X2315" s="5">
        <v>46871</v>
      </c>
      <c r="Y2315" t="str">
        <f t="shared" si="285"/>
        <v>Friday</v>
      </c>
      <c r="Z2315">
        <f t="shared" si="286"/>
        <v>28</v>
      </c>
      <c r="AA2315">
        <f t="shared" si="287"/>
        <v>4</v>
      </c>
      <c r="AB2315" t="str">
        <f t="shared" si="288"/>
        <v>April</v>
      </c>
      <c r="AC2315">
        <f t="shared" si="289"/>
        <v>2028</v>
      </c>
      <c r="AD2315" t="str">
        <f t="shared" si="290"/>
        <v/>
      </c>
      <c r="AE2315" t="str" cm="1">
        <f t="array" ref="AE2315">_xlfn.SWITCH(Y2315,"Saturday","Weekend","Sunday","Weekend","Weekday")</f>
        <v>Weekday</v>
      </c>
      <c r="AF2315" t="str">
        <f t="shared" si="291"/>
        <v>No</v>
      </c>
    </row>
    <row r="2316" spans="24:32" x14ac:dyDescent="0.25">
      <c r="X2316" s="5">
        <v>46872</v>
      </c>
      <c r="Y2316" t="str">
        <f t="shared" si="285"/>
        <v>Saturday</v>
      </c>
      <c r="Z2316">
        <f t="shared" si="286"/>
        <v>29</v>
      </c>
      <c r="AA2316">
        <f t="shared" si="287"/>
        <v>4</v>
      </c>
      <c r="AB2316" t="str">
        <f t="shared" si="288"/>
        <v>April</v>
      </c>
      <c r="AC2316">
        <f t="shared" si="289"/>
        <v>2028</v>
      </c>
      <c r="AD2316" t="str">
        <f t="shared" si="290"/>
        <v/>
      </c>
      <c r="AE2316" t="str" cm="1">
        <f t="array" ref="AE2316">_xlfn.SWITCH(Y2316,"Saturday","Weekend","Sunday","Weekend","Weekday")</f>
        <v>Weekend</v>
      </c>
      <c r="AF2316" t="str">
        <f t="shared" si="291"/>
        <v>Yes</v>
      </c>
    </row>
    <row r="2317" spans="24:32" x14ac:dyDescent="0.25">
      <c r="X2317" s="5">
        <v>46873</v>
      </c>
      <c r="Y2317" t="str">
        <f t="shared" si="285"/>
        <v>Sunday</v>
      </c>
      <c r="Z2317">
        <f t="shared" si="286"/>
        <v>30</v>
      </c>
      <c r="AA2317">
        <f t="shared" si="287"/>
        <v>4</v>
      </c>
      <c r="AB2317" t="str">
        <f t="shared" si="288"/>
        <v>April</v>
      </c>
      <c r="AC2317">
        <f t="shared" si="289"/>
        <v>2028</v>
      </c>
      <c r="AD2317" t="str">
        <f t="shared" si="290"/>
        <v/>
      </c>
      <c r="AE2317" t="str" cm="1">
        <f t="array" ref="AE2317">_xlfn.SWITCH(Y2317,"Saturday","Weekend","Sunday","Weekend","Weekday")</f>
        <v>Weekend</v>
      </c>
      <c r="AF2317" t="str">
        <f t="shared" si="291"/>
        <v>Yes</v>
      </c>
    </row>
    <row r="2318" spans="24:32" x14ac:dyDescent="0.25">
      <c r="X2318" s="5">
        <v>46874</v>
      </c>
      <c r="Y2318" t="str">
        <f t="shared" si="285"/>
        <v>Monday</v>
      </c>
      <c r="Z2318">
        <f t="shared" si="286"/>
        <v>1</v>
      </c>
      <c r="AA2318">
        <f t="shared" si="287"/>
        <v>5</v>
      </c>
      <c r="AB2318" t="str">
        <f t="shared" si="288"/>
        <v>May</v>
      </c>
      <c r="AC2318">
        <f t="shared" si="289"/>
        <v>2028</v>
      </c>
      <c r="AD2318" t="str">
        <f t="shared" si="290"/>
        <v/>
      </c>
      <c r="AE2318" t="str" cm="1">
        <f t="array" ref="AE2318">_xlfn.SWITCH(Y2318,"Saturday","Weekend","Sunday","Weekend","Weekday")</f>
        <v>Weekday</v>
      </c>
      <c r="AF2318" t="str">
        <f t="shared" si="291"/>
        <v>No</v>
      </c>
    </row>
    <row r="2319" spans="24:32" x14ac:dyDescent="0.25">
      <c r="X2319" s="5">
        <v>46875</v>
      </c>
      <c r="Y2319" t="str">
        <f t="shared" si="285"/>
        <v>Tuesday</v>
      </c>
      <c r="Z2319">
        <f t="shared" si="286"/>
        <v>2</v>
      </c>
      <c r="AA2319">
        <f t="shared" si="287"/>
        <v>5</v>
      </c>
      <c r="AB2319" t="str">
        <f t="shared" si="288"/>
        <v>May</v>
      </c>
      <c r="AC2319">
        <f t="shared" si="289"/>
        <v>2028</v>
      </c>
      <c r="AD2319" t="str">
        <f t="shared" si="290"/>
        <v/>
      </c>
      <c r="AE2319" t="str" cm="1">
        <f t="array" ref="AE2319">_xlfn.SWITCH(Y2319,"Saturday","Weekend","Sunday","Weekend","Weekday")</f>
        <v>Weekday</v>
      </c>
      <c r="AF2319" t="str">
        <f t="shared" si="291"/>
        <v>No</v>
      </c>
    </row>
    <row r="2320" spans="24:32" x14ac:dyDescent="0.25">
      <c r="X2320" s="5">
        <v>46876</v>
      </c>
      <c r="Y2320" t="str">
        <f t="shared" si="285"/>
        <v>Wednesday</v>
      </c>
      <c r="Z2320">
        <f t="shared" si="286"/>
        <v>3</v>
      </c>
      <c r="AA2320">
        <f t="shared" si="287"/>
        <v>5</v>
      </c>
      <c r="AB2320" t="str">
        <f t="shared" si="288"/>
        <v>May</v>
      </c>
      <c r="AC2320">
        <f t="shared" si="289"/>
        <v>2028</v>
      </c>
      <c r="AD2320" t="str">
        <f t="shared" si="290"/>
        <v/>
      </c>
      <c r="AE2320" t="str" cm="1">
        <f t="array" ref="AE2320">_xlfn.SWITCH(Y2320,"Saturday","Weekend","Sunday","Weekend","Weekday")</f>
        <v>Weekday</v>
      </c>
      <c r="AF2320" t="str">
        <f t="shared" si="291"/>
        <v>No</v>
      </c>
    </row>
    <row r="2321" spans="24:32" x14ac:dyDescent="0.25">
      <c r="X2321" s="5">
        <v>46877</v>
      </c>
      <c r="Y2321" t="str">
        <f t="shared" si="285"/>
        <v>Thursday</v>
      </c>
      <c r="Z2321">
        <f t="shared" si="286"/>
        <v>4</v>
      </c>
      <c r="AA2321">
        <f t="shared" si="287"/>
        <v>5</v>
      </c>
      <c r="AB2321" t="str">
        <f t="shared" si="288"/>
        <v>May</v>
      </c>
      <c r="AC2321">
        <f t="shared" si="289"/>
        <v>2028</v>
      </c>
      <c r="AD2321" t="str">
        <f t="shared" si="290"/>
        <v/>
      </c>
      <c r="AE2321" t="str" cm="1">
        <f t="array" ref="AE2321">_xlfn.SWITCH(Y2321,"Saturday","Weekend","Sunday","Weekend","Weekday")</f>
        <v>Weekday</v>
      </c>
      <c r="AF2321" t="str">
        <f t="shared" si="291"/>
        <v>No</v>
      </c>
    </row>
    <row r="2322" spans="24:32" x14ac:dyDescent="0.25">
      <c r="X2322" s="5">
        <v>46878</v>
      </c>
      <c r="Y2322" t="str">
        <f t="shared" si="285"/>
        <v>Friday</v>
      </c>
      <c r="Z2322">
        <f t="shared" si="286"/>
        <v>5</v>
      </c>
      <c r="AA2322">
        <f t="shared" si="287"/>
        <v>5</v>
      </c>
      <c r="AB2322" t="str">
        <f t="shared" si="288"/>
        <v>May</v>
      </c>
      <c r="AC2322">
        <f t="shared" si="289"/>
        <v>2028</v>
      </c>
      <c r="AD2322" t="str">
        <f t="shared" si="290"/>
        <v/>
      </c>
      <c r="AE2322" t="str" cm="1">
        <f t="array" ref="AE2322">_xlfn.SWITCH(Y2322,"Saturday","Weekend","Sunday","Weekend","Weekday")</f>
        <v>Weekday</v>
      </c>
      <c r="AF2322" t="str">
        <f t="shared" si="291"/>
        <v>No</v>
      </c>
    </row>
    <row r="2323" spans="24:32" x14ac:dyDescent="0.25">
      <c r="X2323" s="5">
        <v>46879</v>
      </c>
      <c r="Y2323" t="str">
        <f t="shared" si="285"/>
        <v>Saturday</v>
      </c>
      <c r="Z2323">
        <f t="shared" si="286"/>
        <v>6</v>
      </c>
      <c r="AA2323">
        <f t="shared" si="287"/>
        <v>5</v>
      </c>
      <c r="AB2323" t="str">
        <f t="shared" si="288"/>
        <v>May</v>
      </c>
      <c r="AC2323">
        <f t="shared" si="289"/>
        <v>2028</v>
      </c>
      <c r="AD2323" t="str">
        <f t="shared" si="290"/>
        <v/>
      </c>
      <c r="AE2323" t="str" cm="1">
        <f t="array" ref="AE2323">_xlfn.SWITCH(Y2323,"Saturday","Weekend","Sunday","Weekend","Weekday")</f>
        <v>Weekend</v>
      </c>
      <c r="AF2323" t="str">
        <f t="shared" si="291"/>
        <v>Yes</v>
      </c>
    </row>
    <row r="2324" spans="24:32" x14ac:dyDescent="0.25">
      <c r="X2324" s="5">
        <v>46880</v>
      </c>
      <c r="Y2324" t="str">
        <f t="shared" si="285"/>
        <v>Sunday</v>
      </c>
      <c r="Z2324">
        <f t="shared" si="286"/>
        <v>7</v>
      </c>
      <c r="AA2324">
        <f t="shared" si="287"/>
        <v>5</v>
      </c>
      <c r="AB2324" t="str">
        <f t="shared" si="288"/>
        <v>May</v>
      </c>
      <c r="AC2324">
        <f t="shared" si="289"/>
        <v>2028</v>
      </c>
      <c r="AD2324" t="str">
        <f t="shared" si="290"/>
        <v/>
      </c>
      <c r="AE2324" t="str" cm="1">
        <f t="array" ref="AE2324">_xlfn.SWITCH(Y2324,"Saturday","Weekend","Sunday","Weekend","Weekday")</f>
        <v>Weekend</v>
      </c>
      <c r="AF2324" t="str">
        <f t="shared" si="291"/>
        <v>Yes</v>
      </c>
    </row>
    <row r="2325" spans="24:32" x14ac:dyDescent="0.25">
      <c r="X2325" s="5">
        <v>46881</v>
      </c>
      <c r="Y2325" t="str">
        <f t="shared" si="285"/>
        <v>Monday</v>
      </c>
      <c r="Z2325">
        <f t="shared" si="286"/>
        <v>8</v>
      </c>
      <c r="AA2325">
        <f t="shared" si="287"/>
        <v>5</v>
      </c>
      <c r="AB2325" t="str">
        <f t="shared" si="288"/>
        <v>May</v>
      </c>
      <c r="AC2325">
        <f t="shared" si="289"/>
        <v>2028</v>
      </c>
      <c r="AD2325" t="str">
        <f t="shared" si="290"/>
        <v/>
      </c>
      <c r="AE2325" t="str" cm="1">
        <f t="array" ref="AE2325">_xlfn.SWITCH(Y2325,"Saturday","Weekend","Sunday","Weekend","Weekday")</f>
        <v>Weekday</v>
      </c>
      <c r="AF2325" t="str">
        <f t="shared" si="291"/>
        <v>No</v>
      </c>
    </row>
    <row r="2326" spans="24:32" x14ac:dyDescent="0.25">
      <c r="X2326" s="5">
        <v>46882</v>
      </c>
      <c r="Y2326" t="str">
        <f t="shared" si="285"/>
        <v>Tuesday</v>
      </c>
      <c r="Z2326">
        <f t="shared" si="286"/>
        <v>9</v>
      </c>
      <c r="AA2326">
        <f t="shared" si="287"/>
        <v>5</v>
      </c>
      <c r="AB2326" t="str">
        <f t="shared" si="288"/>
        <v>May</v>
      </c>
      <c r="AC2326">
        <f t="shared" si="289"/>
        <v>2028</v>
      </c>
      <c r="AD2326" t="str">
        <f t="shared" si="290"/>
        <v/>
      </c>
      <c r="AE2326" t="str" cm="1">
        <f t="array" ref="AE2326">_xlfn.SWITCH(Y2326,"Saturday","Weekend","Sunday","Weekend","Weekday")</f>
        <v>Weekday</v>
      </c>
      <c r="AF2326" t="str">
        <f t="shared" si="291"/>
        <v>No</v>
      </c>
    </row>
    <row r="2327" spans="24:32" x14ac:dyDescent="0.25">
      <c r="X2327" s="5">
        <v>46883</v>
      </c>
      <c r="Y2327" t="str">
        <f t="shared" si="285"/>
        <v>Wednesday</v>
      </c>
      <c r="Z2327">
        <f t="shared" si="286"/>
        <v>10</v>
      </c>
      <c r="AA2327">
        <f t="shared" si="287"/>
        <v>5</v>
      </c>
      <c r="AB2327" t="str">
        <f t="shared" si="288"/>
        <v>May</v>
      </c>
      <c r="AC2327">
        <f t="shared" si="289"/>
        <v>2028</v>
      </c>
      <c r="AD2327" t="str">
        <f t="shared" si="290"/>
        <v/>
      </c>
      <c r="AE2327" t="str" cm="1">
        <f t="array" ref="AE2327">_xlfn.SWITCH(Y2327,"Saturday","Weekend","Sunday","Weekend","Weekday")</f>
        <v>Weekday</v>
      </c>
      <c r="AF2327" t="str">
        <f t="shared" si="291"/>
        <v>No</v>
      </c>
    </row>
    <row r="2328" spans="24:32" x14ac:dyDescent="0.25">
      <c r="X2328" s="5">
        <v>46884</v>
      </c>
      <c r="Y2328" t="str">
        <f t="shared" si="285"/>
        <v>Thursday</v>
      </c>
      <c r="Z2328">
        <f t="shared" si="286"/>
        <v>11</v>
      </c>
      <c r="AA2328">
        <f t="shared" si="287"/>
        <v>5</v>
      </c>
      <c r="AB2328" t="str">
        <f t="shared" si="288"/>
        <v>May</v>
      </c>
      <c r="AC2328">
        <f t="shared" si="289"/>
        <v>2028</v>
      </c>
      <c r="AD2328" t="str">
        <f t="shared" si="290"/>
        <v/>
      </c>
      <c r="AE2328" t="str" cm="1">
        <f t="array" ref="AE2328">_xlfn.SWITCH(Y2328,"Saturday","Weekend","Sunday","Weekend","Weekday")</f>
        <v>Weekday</v>
      </c>
      <c r="AF2328" t="str">
        <f t="shared" si="291"/>
        <v>No</v>
      </c>
    </row>
    <row r="2329" spans="24:32" x14ac:dyDescent="0.25">
      <c r="X2329" s="5">
        <v>46885</v>
      </c>
      <c r="Y2329" t="str">
        <f t="shared" si="285"/>
        <v>Friday</v>
      </c>
      <c r="Z2329">
        <f t="shared" si="286"/>
        <v>12</v>
      </c>
      <c r="AA2329">
        <f t="shared" si="287"/>
        <v>5</v>
      </c>
      <c r="AB2329" t="str">
        <f t="shared" si="288"/>
        <v>May</v>
      </c>
      <c r="AC2329">
        <f t="shared" si="289"/>
        <v>2028</v>
      </c>
      <c r="AD2329" t="str">
        <f t="shared" si="290"/>
        <v/>
      </c>
      <c r="AE2329" t="str" cm="1">
        <f t="array" ref="AE2329">_xlfn.SWITCH(Y2329,"Saturday","Weekend","Sunday","Weekend","Weekday")</f>
        <v>Weekday</v>
      </c>
      <c r="AF2329" t="str">
        <f t="shared" si="291"/>
        <v>No</v>
      </c>
    </row>
    <row r="2330" spans="24:32" x14ac:dyDescent="0.25">
      <c r="X2330" s="5">
        <v>46886</v>
      </c>
      <c r="Y2330" t="str">
        <f t="shared" si="285"/>
        <v>Saturday</v>
      </c>
      <c r="Z2330">
        <f t="shared" si="286"/>
        <v>13</v>
      </c>
      <c r="AA2330">
        <f t="shared" si="287"/>
        <v>5</v>
      </c>
      <c r="AB2330" t="str">
        <f t="shared" si="288"/>
        <v>May</v>
      </c>
      <c r="AC2330">
        <f t="shared" si="289"/>
        <v>2028</v>
      </c>
      <c r="AD2330" t="str">
        <f t="shared" si="290"/>
        <v/>
      </c>
      <c r="AE2330" t="str" cm="1">
        <f t="array" ref="AE2330">_xlfn.SWITCH(Y2330,"Saturday","Weekend","Sunday","Weekend","Weekday")</f>
        <v>Weekend</v>
      </c>
      <c r="AF2330" t="str">
        <f t="shared" si="291"/>
        <v>Yes</v>
      </c>
    </row>
    <row r="2331" spans="24:32" x14ac:dyDescent="0.25">
      <c r="X2331" s="5">
        <v>46887</v>
      </c>
      <c r="Y2331" t="str">
        <f t="shared" si="285"/>
        <v>Sunday</v>
      </c>
      <c r="Z2331">
        <f t="shared" si="286"/>
        <v>14</v>
      </c>
      <c r="AA2331">
        <f t="shared" si="287"/>
        <v>5</v>
      </c>
      <c r="AB2331" t="str">
        <f t="shared" si="288"/>
        <v>May</v>
      </c>
      <c r="AC2331">
        <f t="shared" si="289"/>
        <v>2028</v>
      </c>
      <c r="AD2331" t="str">
        <f t="shared" si="290"/>
        <v/>
      </c>
      <c r="AE2331" t="str" cm="1">
        <f t="array" ref="AE2331">_xlfn.SWITCH(Y2331,"Saturday","Weekend","Sunday","Weekend","Weekday")</f>
        <v>Weekend</v>
      </c>
      <c r="AF2331" t="str">
        <f t="shared" si="291"/>
        <v>Yes</v>
      </c>
    </row>
    <row r="2332" spans="24:32" x14ac:dyDescent="0.25">
      <c r="X2332" s="5">
        <v>46888</v>
      </c>
      <c r="Y2332" t="str">
        <f t="shared" si="285"/>
        <v>Monday</v>
      </c>
      <c r="Z2332">
        <f t="shared" si="286"/>
        <v>15</v>
      </c>
      <c r="AA2332">
        <f t="shared" si="287"/>
        <v>5</v>
      </c>
      <c r="AB2332" t="str">
        <f t="shared" si="288"/>
        <v>May</v>
      </c>
      <c r="AC2332">
        <f t="shared" si="289"/>
        <v>2028</v>
      </c>
      <c r="AD2332" t="str">
        <f t="shared" si="290"/>
        <v/>
      </c>
      <c r="AE2332" t="str" cm="1">
        <f t="array" ref="AE2332">_xlfn.SWITCH(Y2332,"Saturday","Weekend","Sunday","Weekend","Weekday")</f>
        <v>Weekday</v>
      </c>
      <c r="AF2332" t="str">
        <f t="shared" si="291"/>
        <v>No</v>
      </c>
    </row>
    <row r="2333" spans="24:32" x14ac:dyDescent="0.25">
      <c r="X2333" s="5">
        <v>46889</v>
      </c>
      <c r="Y2333" t="str">
        <f t="shared" si="285"/>
        <v>Tuesday</v>
      </c>
      <c r="Z2333">
        <f t="shared" si="286"/>
        <v>16</v>
      </c>
      <c r="AA2333">
        <f t="shared" si="287"/>
        <v>5</v>
      </c>
      <c r="AB2333" t="str">
        <f t="shared" si="288"/>
        <v>May</v>
      </c>
      <c r="AC2333">
        <f t="shared" si="289"/>
        <v>2028</v>
      </c>
      <c r="AD2333" t="str">
        <f t="shared" si="290"/>
        <v/>
      </c>
      <c r="AE2333" t="str" cm="1">
        <f t="array" ref="AE2333">_xlfn.SWITCH(Y2333,"Saturday","Weekend","Sunday","Weekend","Weekday")</f>
        <v>Weekday</v>
      </c>
      <c r="AF2333" t="str">
        <f t="shared" si="291"/>
        <v>No</v>
      </c>
    </row>
    <row r="2334" spans="24:32" x14ac:dyDescent="0.25">
      <c r="X2334" s="5">
        <v>46890</v>
      </c>
      <c r="Y2334" t="str">
        <f t="shared" si="285"/>
        <v>Wednesday</v>
      </c>
      <c r="Z2334">
        <f t="shared" si="286"/>
        <v>17</v>
      </c>
      <c r="AA2334">
        <f t="shared" si="287"/>
        <v>5</v>
      </c>
      <c r="AB2334" t="str">
        <f t="shared" si="288"/>
        <v>May</v>
      </c>
      <c r="AC2334">
        <f t="shared" si="289"/>
        <v>2028</v>
      </c>
      <c r="AD2334" t="str">
        <f t="shared" si="290"/>
        <v/>
      </c>
      <c r="AE2334" t="str" cm="1">
        <f t="array" ref="AE2334">_xlfn.SWITCH(Y2334,"Saturday","Weekend","Sunday","Weekend","Weekday")</f>
        <v>Weekday</v>
      </c>
      <c r="AF2334" t="str">
        <f t="shared" si="291"/>
        <v>No</v>
      </c>
    </row>
    <row r="2335" spans="24:32" x14ac:dyDescent="0.25">
      <c r="X2335" s="5">
        <v>46891</v>
      </c>
      <c r="Y2335" t="str">
        <f t="shared" si="285"/>
        <v>Thursday</v>
      </c>
      <c r="Z2335">
        <f t="shared" si="286"/>
        <v>18</v>
      </c>
      <c r="AA2335">
        <f t="shared" si="287"/>
        <v>5</v>
      </c>
      <c r="AB2335" t="str">
        <f t="shared" si="288"/>
        <v>May</v>
      </c>
      <c r="AC2335">
        <f t="shared" si="289"/>
        <v>2028</v>
      </c>
      <c r="AD2335" t="str">
        <f t="shared" si="290"/>
        <v/>
      </c>
      <c r="AE2335" t="str" cm="1">
        <f t="array" ref="AE2335">_xlfn.SWITCH(Y2335,"Saturday","Weekend","Sunday","Weekend","Weekday")</f>
        <v>Weekday</v>
      </c>
      <c r="AF2335" t="str">
        <f t="shared" si="291"/>
        <v>No</v>
      </c>
    </row>
    <row r="2336" spans="24:32" x14ac:dyDescent="0.25">
      <c r="X2336" s="5">
        <v>46892</v>
      </c>
      <c r="Y2336" t="str">
        <f t="shared" si="285"/>
        <v>Friday</v>
      </c>
      <c r="Z2336">
        <f t="shared" si="286"/>
        <v>19</v>
      </c>
      <c r="AA2336">
        <f t="shared" si="287"/>
        <v>5</v>
      </c>
      <c r="AB2336" t="str">
        <f t="shared" si="288"/>
        <v>May</v>
      </c>
      <c r="AC2336">
        <f t="shared" si="289"/>
        <v>2028</v>
      </c>
      <c r="AD2336" t="str">
        <f t="shared" si="290"/>
        <v/>
      </c>
      <c r="AE2336" t="str" cm="1">
        <f t="array" ref="AE2336">_xlfn.SWITCH(Y2336,"Saturday","Weekend","Sunday","Weekend","Weekday")</f>
        <v>Weekday</v>
      </c>
      <c r="AF2336" t="str">
        <f t="shared" si="291"/>
        <v>No</v>
      </c>
    </row>
    <row r="2337" spans="24:32" x14ac:dyDescent="0.25">
      <c r="X2337" s="5">
        <v>46893</v>
      </c>
      <c r="Y2337" t="str">
        <f t="shared" si="285"/>
        <v>Saturday</v>
      </c>
      <c r="Z2337">
        <f t="shared" si="286"/>
        <v>20</v>
      </c>
      <c r="AA2337">
        <f t="shared" si="287"/>
        <v>5</v>
      </c>
      <c r="AB2337" t="str">
        <f t="shared" si="288"/>
        <v>May</v>
      </c>
      <c r="AC2337">
        <f t="shared" si="289"/>
        <v>2028</v>
      </c>
      <c r="AD2337" t="str">
        <f t="shared" si="290"/>
        <v/>
      </c>
      <c r="AE2337" t="str" cm="1">
        <f t="array" ref="AE2337">_xlfn.SWITCH(Y2337,"Saturday","Weekend","Sunday","Weekend","Weekday")</f>
        <v>Weekend</v>
      </c>
      <c r="AF2337" t="str">
        <f t="shared" si="291"/>
        <v>Yes</v>
      </c>
    </row>
    <row r="2338" spans="24:32" x14ac:dyDescent="0.25">
      <c r="X2338" s="5">
        <v>46894</v>
      </c>
      <c r="Y2338" t="str">
        <f t="shared" si="285"/>
        <v>Sunday</v>
      </c>
      <c r="Z2338">
        <f t="shared" si="286"/>
        <v>21</v>
      </c>
      <c r="AA2338">
        <f t="shared" si="287"/>
        <v>5</v>
      </c>
      <c r="AB2338" t="str">
        <f t="shared" si="288"/>
        <v>May</v>
      </c>
      <c r="AC2338">
        <f t="shared" si="289"/>
        <v>2028</v>
      </c>
      <c r="AD2338" t="str">
        <f t="shared" si="290"/>
        <v/>
      </c>
      <c r="AE2338" t="str" cm="1">
        <f t="array" ref="AE2338">_xlfn.SWITCH(Y2338,"Saturday","Weekend","Sunday","Weekend","Weekday")</f>
        <v>Weekend</v>
      </c>
      <c r="AF2338" t="str">
        <f t="shared" si="291"/>
        <v>Yes</v>
      </c>
    </row>
    <row r="2339" spans="24:32" x14ac:dyDescent="0.25">
      <c r="X2339" s="5">
        <v>46895</v>
      </c>
      <c r="Y2339" t="str">
        <f t="shared" si="285"/>
        <v>Monday</v>
      </c>
      <c r="Z2339">
        <f t="shared" si="286"/>
        <v>22</v>
      </c>
      <c r="AA2339">
        <f t="shared" si="287"/>
        <v>5</v>
      </c>
      <c r="AB2339" t="str">
        <f t="shared" si="288"/>
        <v>May</v>
      </c>
      <c r="AC2339">
        <f t="shared" si="289"/>
        <v>2028</v>
      </c>
      <c r="AD2339" t="str">
        <f t="shared" si="290"/>
        <v/>
      </c>
      <c r="AE2339" t="str" cm="1">
        <f t="array" ref="AE2339">_xlfn.SWITCH(Y2339,"Saturday","Weekend","Sunday","Weekend","Weekday")</f>
        <v>Weekday</v>
      </c>
      <c r="AF2339" t="str">
        <f t="shared" si="291"/>
        <v>No</v>
      </c>
    </row>
    <row r="2340" spans="24:32" x14ac:dyDescent="0.25">
      <c r="X2340" s="5">
        <v>46896</v>
      </c>
      <c r="Y2340" t="str">
        <f t="shared" si="285"/>
        <v>Tuesday</v>
      </c>
      <c r="Z2340">
        <f t="shared" si="286"/>
        <v>23</v>
      </c>
      <c r="AA2340">
        <f t="shared" si="287"/>
        <v>5</v>
      </c>
      <c r="AB2340" t="str">
        <f t="shared" si="288"/>
        <v>May</v>
      </c>
      <c r="AC2340">
        <f t="shared" si="289"/>
        <v>2028</v>
      </c>
      <c r="AD2340" t="str">
        <f t="shared" si="290"/>
        <v/>
      </c>
      <c r="AE2340" t="str" cm="1">
        <f t="array" ref="AE2340">_xlfn.SWITCH(Y2340,"Saturday","Weekend","Sunday","Weekend","Weekday")</f>
        <v>Weekday</v>
      </c>
      <c r="AF2340" t="str">
        <f t="shared" si="291"/>
        <v>No</v>
      </c>
    </row>
    <row r="2341" spans="24:32" x14ac:dyDescent="0.25">
      <c r="X2341" s="5">
        <v>46897</v>
      </c>
      <c r="Y2341" t="str">
        <f t="shared" si="285"/>
        <v>Wednesday</v>
      </c>
      <c r="Z2341">
        <f t="shared" si="286"/>
        <v>24</v>
      </c>
      <c r="AA2341">
        <f t="shared" si="287"/>
        <v>5</v>
      </c>
      <c r="AB2341" t="str">
        <f t="shared" si="288"/>
        <v>May</v>
      </c>
      <c r="AC2341">
        <f t="shared" si="289"/>
        <v>2028</v>
      </c>
      <c r="AD2341" t="str">
        <f t="shared" si="290"/>
        <v/>
      </c>
      <c r="AE2341" t="str" cm="1">
        <f t="array" ref="AE2341">_xlfn.SWITCH(Y2341,"Saturday","Weekend","Sunday","Weekend","Weekday")</f>
        <v>Weekday</v>
      </c>
      <c r="AF2341" t="str">
        <f t="shared" si="291"/>
        <v>No</v>
      </c>
    </row>
    <row r="2342" spans="24:32" x14ac:dyDescent="0.25">
      <c r="X2342" s="5">
        <v>46898</v>
      </c>
      <c r="Y2342" t="str">
        <f t="shared" si="285"/>
        <v>Thursday</v>
      </c>
      <c r="Z2342">
        <f t="shared" si="286"/>
        <v>25</v>
      </c>
      <c r="AA2342">
        <f t="shared" si="287"/>
        <v>5</v>
      </c>
      <c r="AB2342" t="str">
        <f t="shared" si="288"/>
        <v>May</v>
      </c>
      <c r="AC2342">
        <f t="shared" si="289"/>
        <v>2028</v>
      </c>
      <c r="AD2342" t="str">
        <f t="shared" si="290"/>
        <v/>
      </c>
      <c r="AE2342" t="str" cm="1">
        <f t="array" ref="AE2342">_xlfn.SWITCH(Y2342,"Saturday","Weekend","Sunday","Weekend","Weekday")</f>
        <v>Weekday</v>
      </c>
      <c r="AF2342" t="str">
        <f t="shared" si="291"/>
        <v>No</v>
      </c>
    </row>
    <row r="2343" spans="24:32" x14ac:dyDescent="0.25">
      <c r="X2343" s="5">
        <v>46899</v>
      </c>
      <c r="Y2343" t="str">
        <f t="shared" si="285"/>
        <v>Friday</v>
      </c>
      <c r="Z2343">
        <f t="shared" si="286"/>
        <v>26</v>
      </c>
      <c r="AA2343">
        <f t="shared" si="287"/>
        <v>5</v>
      </c>
      <c r="AB2343" t="str">
        <f t="shared" si="288"/>
        <v>May</v>
      </c>
      <c r="AC2343">
        <f t="shared" si="289"/>
        <v>2028</v>
      </c>
      <c r="AD2343" t="str">
        <f t="shared" si="290"/>
        <v/>
      </c>
      <c r="AE2343" t="str" cm="1">
        <f t="array" ref="AE2343">_xlfn.SWITCH(Y2343,"Saturday","Weekend","Sunday","Weekend","Weekday")</f>
        <v>Weekday</v>
      </c>
      <c r="AF2343" t="str">
        <f t="shared" si="291"/>
        <v>No</v>
      </c>
    </row>
    <row r="2344" spans="24:32" x14ac:dyDescent="0.25">
      <c r="X2344" s="5">
        <v>46900</v>
      </c>
      <c r="Y2344" t="str">
        <f t="shared" si="285"/>
        <v>Saturday</v>
      </c>
      <c r="Z2344">
        <f t="shared" si="286"/>
        <v>27</v>
      </c>
      <c r="AA2344">
        <f t="shared" si="287"/>
        <v>5</v>
      </c>
      <c r="AB2344" t="str">
        <f t="shared" si="288"/>
        <v>May</v>
      </c>
      <c r="AC2344">
        <f t="shared" si="289"/>
        <v>2028</v>
      </c>
      <c r="AD2344" t="str">
        <f t="shared" si="290"/>
        <v/>
      </c>
      <c r="AE2344" t="str" cm="1">
        <f t="array" ref="AE2344">_xlfn.SWITCH(Y2344,"Saturday","Weekend","Sunday","Weekend","Weekday")</f>
        <v>Weekend</v>
      </c>
      <c r="AF2344" t="str">
        <f t="shared" si="291"/>
        <v>Yes</v>
      </c>
    </row>
    <row r="2345" spans="24:32" x14ac:dyDescent="0.25">
      <c r="X2345" s="5">
        <v>46901</v>
      </c>
      <c r="Y2345" t="str">
        <f t="shared" si="285"/>
        <v>Sunday</v>
      </c>
      <c r="Z2345">
        <f t="shared" si="286"/>
        <v>28</v>
      </c>
      <c r="AA2345">
        <f t="shared" si="287"/>
        <v>5</v>
      </c>
      <c r="AB2345" t="str">
        <f t="shared" si="288"/>
        <v>May</v>
      </c>
      <c r="AC2345">
        <f t="shared" si="289"/>
        <v>2028</v>
      </c>
      <c r="AD2345" t="str">
        <f t="shared" si="290"/>
        <v/>
      </c>
      <c r="AE2345" t="str" cm="1">
        <f t="array" ref="AE2345">_xlfn.SWITCH(Y2345,"Saturday","Weekend","Sunday","Weekend","Weekday")</f>
        <v>Weekend</v>
      </c>
      <c r="AF2345" t="str">
        <f t="shared" si="291"/>
        <v>Yes</v>
      </c>
    </row>
    <row r="2346" spans="24:32" x14ac:dyDescent="0.25">
      <c r="X2346" s="5">
        <v>46902</v>
      </c>
      <c r="Y2346" t="str">
        <f t="shared" si="285"/>
        <v>Monday</v>
      </c>
      <c r="Z2346">
        <f t="shared" si="286"/>
        <v>29</v>
      </c>
      <c r="AA2346">
        <f t="shared" si="287"/>
        <v>5</v>
      </c>
      <c r="AB2346" t="str">
        <f t="shared" si="288"/>
        <v>May</v>
      </c>
      <c r="AC2346">
        <f t="shared" si="289"/>
        <v>2028</v>
      </c>
      <c r="AD2346" t="str">
        <f t="shared" si="290"/>
        <v>Memorial Day</v>
      </c>
      <c r="AE2346" t="str" cm="1">
        <f t="array" ref="AE2346">_xlfn.SWITCH(Y2346,"Saturday","Weekend","Sunday","Weekend","Weekday")</f>
        <v>Weekday</v>
      </c>
      <c r="AF2346" t="str">
        <f t="shared" si="291"/>
        <v>Yes</v>
      </c>
    </row>
    <row r="2347" spans="24:32" x14ac:dyDescent="0.25">
      <c r="X2347" s="5">
        <v>46903</v>
      </c>
      <c r="Y2347" t="str">
        <f t="shared" si="285"/>
        <v>Tuesday</v>
      </c>
      <c r="Z2347">
        <f t="shared" si="286"/>
        <v>30</v>
      </c>
      <c r="AA2347">
        <f t="shared" si="287"/>
        <v>5</v>
      </c>
      <c r="AB2347" t="str">
        <f t="shared" si="288"/>
        <v>May</v>
      </c>
      <c r="AC2347">
        <f t="shared" si="289"/>
        <v>2028</v>
      </c>
      <c r="AD2347" t="str">
        <f t="shared" si="290"/>
        <v/>
      </c>
      <c r="AE2347" t="str" cm="1">
        <f t="array" ref="AE2347">_xlfn.SWITCH(Y2347,"Saturday","Weekend","Sunday","Weekend","Weekday")</f>
        <v>Weekday</v>
      </c>
      <c r="AF2347" t="str">
        <f t="shared" si="291"/>
        <v>No</v>
      </c>
    </row>
    <row r="2348" spans="24:32" x14ac:dyDescent="0.25">
      <c r="X2348" s="5">
        <v>46904</v>
      </c>
      <c r="Y2348" t="str">
        <f t="shared" si="285"/>
        <v>Wednesday</v>
      </c>
      <c r="Z2348">
        <f t="shared" si="286"/>
        <v>31</v>
      </c>
      <c r="AA2348">
        <f t="shared" si="287"/>
        <v>5</v>
      </c>
      <c r="AB2348" t="str">
        <f t="shared" si="288"/>
        <v>May</v>
      </c>
      <c r="AC2348">
        <f t="shared" si="289"/>
        <v>2028</v>
      </c>
      <c r="AD2348" t="str">
        <f t="shared" si="290"/>
        <v/>
      </c>
      <c r="AE2348" t="str" cm="1">
        <f t="array" ref="AE2348">_xlfn.SWITCH(Y2348,"Saturday","Weekend","Sunday","Weekend","Weekday")</f>
        <v>Weekday</v>
      </c>
      <c r="AF2348" t="str">
        <f t="shared" si="291"/>
        <v>No</v>
      </c>
    </row>
    <row r="2349" spans="24:32" x14ac:dyDescent="0.25">
      <c r="X2349" s="5">
        <v>46905</v>
      </c>
      <c r="Y2349" t="str">
        <f t="shared" si="285"/>
        <v>Thursday</v>
      </c>
      <c r="Z2349">
        <f t="shared" si="286"/>
        <v>1</v>
      </c>
      <c r="AA2349">
        <f t="shared" si="287"/>
        <v>6</v>
      </c>
      <c r="AB2349" t="str">
        <f t="shared" si="288"/>
        <v>June</v>
      </c>
      <c r="AC2349">
        <f t="shared" si="289"/>
        <v>2028</v>
      </c>
      <c r="AD2349" t="str">
        <f t="shared" si="290"/>
        <v/>
      </c>
      <c r="AE2349" t="str" cm="1">
        <f t="array" ref="AE2349">_xlfn.SWITCH(Y2349,"Saturday","Weekend","Sunday","Weekend","Weekday")</f>
        <v>Weekday</v>
      </c>
      <c r="AF2349" t="str">
        <f t="shared" si="291"/>
        <v>No</v>
      </c>
    </row>
    <row r="2350" spans="24:32" x14ac:dyDescent="0.25">
      <c r="X2350" s="5">
        <v>46906</v>
      </c>
      <c r="Y2350" t="str">
        <f t="shared" si="285"/>
        <v>Friday</v>
      </c>
      <c r="Z2350">
        <f t="shared" si="286"/>
        <v>2</v>
      </c>
      <c r="AA2350">
        <f t="shared" si="287"/>
        <v>6</v>
      </c>
      <c r="AB2350" t="str">
        <f t="shared" si="288"/>
        <v>June</v>
      </c>
      <c r="AC2350">
        <f t="shared" si="289"/>
        <v>2028</v>
      </c>
      <c r="AD2350" t="str">
        <f t="shared" si="290"/>
        <v/>
      </c>
      <c r="AE2350" t="str" cm="1">
        <f t="array" ref="AE2350">_xlfn.SWITCH(Y2350,"Saturday","Weekend","Sunday","Weekend","Weekday")</f>
        <v>Weekday</v>
      </c>
      <c r="AF2350" t="str">
        <f t="shared" si="291"/>
        <v>No</v>
      </c>
    </row>
    <row r="2351" spans="24:32" x14ac:dyDescent="0.25">
      <c r="X2351" s="5">
        <v>46907</v>
      </c>
      <c r="Y2351" t="str">
        <f t="shared" si="285"/>
        <v>Saturday</v>
      </c>
      <c r="Z2351">
        <f t="shared" si="286"/>
        <v>3</v>
      </c>
      <c r="AA2351">
        <f t="shared" si="287"/>
        <v>6</v>
      </c>
      <c r="AB2351" t="str">
        <f t="shared" si="288"/>
        <v>June</v>
      </c>
      <c r="AC2351">
        <f t="shared" si="289"/>
        <v>2028</v>
      </c>
      <c r="AD2351" t="str">
        <f t="shared" si="290"/>
        <v/>
      </c>
      <c r="AE2351" t="str" cm="1">
        <f t="array" ref="AE2351">_xlfn.SWITCH(Y2351,"Saturday","Weekend","Sunday","Weekend","Weekday")</f>
        <v>Weekend</v>
      </c>
      <c r="AF2351" t="str">
        <f t="shared" si="291"/>
        <v>Yes</v>
      </c>
    </row>
    <row r="2352" spans="24:32" x14ac:dyDescent="0.25">
      <c r="X2352" s="5">
        <v>46908</v>
      </c>
      <c r="Y2352" t="str">
        <f t="shared" si="285"/>
        <v>Sunday</v>
      </c>
      <c r="Z2352">
        <f t="shared" si="286"/>
        <v>4</v>
      </c>
      <c r="AA2352">
        <f t="shared" si="287"/>
        <v>6</v>
      </c>
      <c r="AB2352" t="str">
        <f t="shared" si="288"/>
        <v>June</v>
      </c>
      <c r="AC2352">
        <f t="shared" si="289"/>
        <v>2028</v>
      </c>
      <c r="AD2352" t="str">
        <f t="shared" si="290"/>
        <v/>
      </c>
      <c r="AE2352" t="str" cm="1">
        <f t="array" ref="AE2352">_xlfn.SWITCH(Y2352,"Saturday","Weekend","Sunday","Weekend","Weekday")</f>
        <v>Weekend</v>
      </c>
      <c r="AF2352" t="str">
        <f t="shared" si="291"/>
        <v>Yes</v>
      </c>
    </row>
    <row r="2353" spans="24:32" x14ac:dyDescent="0.25">
      <c r="X2353" s="5">
        <v>46909</v>
      </c>
      <c r="Y2353" t="str">
        <f t="shared" si="285"/>
        <v>Monday</v>
      </c>
      <c r="Z2353">
        <f t="shared" si="286"/>
        <v>5</v>
      </c>
      <c r="AA2353">
        <f t="shared" si="287"/>
        <v>6</v>
      </c>
      <c r="AB2353" t="str">
        <f t="shared" si="288"/>
        <v>June</v>
      </c>
      <c r="AC2353">
        <f t="shared" si="289"/>
        <v>2028</v>
      </c>
      <c r="AD2353" t="str">
        <f t="shared" si="290"/>
        <v/>
      </c>
      <c r="AE2353" t="str" cm="1">
        <f t="array" ref="AE2353">_xlfn.SWITCH(Y2353,"Saturday","Weekend","Sunday","Weekend","Weekday")</f>
        <v>Weekday</v>
      </c>
      <c r="AF2353" t="str">
        <f t="shared" si="291"/>
        <v>No</v>
      </c>
    </row>
    <row r="2354" spans="24:32" x14ac:dyDescent="0.25">
      <c r="X2354" s="5">
        <v>46910</v>
      </c>
      <c r="Y2354" t="str">
        <f t="shared" si="285"/>
        <v>Tuesday</v>
      </c>
      <c r="Z2354">
        <f t="shared" si="286"/>
        <v>6</v>
      </c>
      <c r="AA2354">
        <f t="shared" si="287"/>
        <v>6</v>
      </c>
      <c r="AB2354" t="str">
        <f t="shared" si="288"/>
        <v>June</v>
      </c>
      <c r="AC2354">
        <f t="shared" si="289"/>
        <v>2028</v>
      </c>
      <c r="AD2354" t="str">
        <f t="shared" si="290"/>
        <v/>
      </c>
      <c r="AE2354" t="str" cm="1">
        <f t="array" ref="AE2354">_xlfn.SWITCH(Y2354,"Saturday","Weekend","Sunday","Weekend","Weekday")</f>
        <v>Weekday</v>
      </c>
      <c r="AF2354" t="str">
        <f t="shared" si="291"/>
        <v>No</v>
      </c>
    </row>
    <row r="2355" spans="24:32" x14ac:dyDescent="0.25">
      <c r="X2355" s="5">
        <v>46911</v>
      </c>
      <c r="Y2355" t="str">
        <f t="shared" si="285"/>
        <v>Wednesday</v>
      </c>
      <c r="Z2355">
        <f t="shared" si="286"/>
        <v>7</v>
      </c>
      <c r="AA2355">
        <f t="shared" si="287"/>
        <v>6</v>
      </c>
      <c r="AB2355" t="str">
        <f t="shared" si="288"/>
        <v>June</v>
      </c>
      <c r="AC2355">
        <f t="shared" si="289"/>
        <v>2028</v>
      </c>
      <c r="AD2355" t="str">
        <f t="shared" si="290"/>
        <v/>
      </c>
      <c r="AE2355" t="str" cm="1">
        <f t="array" ref="AE2355">_xlfn.SWITCH(Y2355,"Saturday","Weekend","Sunday","Weekend","Weekday")</f>
        <v>Weekday</v>
      </c>
      <c r="AF2355" t="str">
        <f t="shared" si="291"/>
        <v>No</v>
      </c>
    </row>
    <row r="2356" spans="24:32" x14ac:dyDescent="0.25">
      <c r="X2356" s="5">
        <v>46912</v>
      </c>
      <c r="Y2356" t="str">
        <f t="shared" si="285"/>
        <v>Thursday</v>
      </c>
      <c r="Z2356">
        <f t="shared" si="286"/>
        <v>8</v>
      </c>
      <c r="AA2356">
        <f t="shared" si="287"/>
        <v>6</v>
      </c>
      <c r="AB2356" t="str">
        <f t="shared" si="288"/>
        <v>June</v>
      </c>
      <c r="AC2356">
        <f t="shared" si="289"/>
        <v>2028</v>
      </c>
      <c r="AD2356" t="str">
        <f t="shared" si="290"/>
        <v/>
      </c>
      <c r="AE2356" t="str" cm="1">
        <f t="array" ref="AE2356">_xlfn.SWITCH(Y2356,"Saturday","Weekend","Sunday","Weekend","Weekday")</f>
        <v>Weekday</v>
      </c>
      <c r="AF2356" t="str">
        <f t="shared" si="291"/>
        <v>No</v>
      </c>
    </row>
    <row r="2357" spans="24:32" x14ac:dyDescent="0.25">
      <c r="X2357" s="5">
        <v>46913</v>
      </c>
      <c r="Y2357" t="str">
        <f t="shared" si="285"/>
        <v>Friday</v>
      </c>
      <c r="Z2357">
        <f t="shared" si="286"/>
        <v>9</v>
      </c>
      <c r="AA2357">
        <f t="shared" si="287"/>
        <v>6</v>
      </c>
      <c r="AB2357" t="str">
        <f t="shared" si="288"/>
        <v>June</v>
      </c>
      <c r="AC2357">
        <f t="shared" si="289"/>
        <v>2028</v>
      </c>
      <c r="AD2357" t="str">
        <f t="shared" si="290"/>
        <v/>
      </c>
      <c r="AE2357" t="str" cm="1">
        <f t="array" ref="AE2357">_xlfn.SWITCH(Y2357,"Saturday","Weekend","Sunday","Weekend","Weekday")</f>
        <v>Weekday</v>
      </c>
      <c r="AF2357" t="str">
        <f t="shared" si="291"/>
        <v>No</v>
      </c>
    </row>
    <row r="2358" spans="24:32" x14ac:dyDescent="0.25">
      <c r="X2358" s="5">
        <v>46914</v>
      </c>
      <c r="Y2358" t="str">
        <f t="shared" si="285"/>
        <v>Saturday</v>
      </c>
      <c r="Z2358">
        <f t="shared" si="286"/>
        <v>10</v>
      </c>
      <c r="AA2358">
        <f t="shared" si="287"/>
        <v>6</v>
      </c>
      <c r="AB2358" t="str">
        <f t="shared" si="288"/>
        <v>June</v>
      </c>
      <c r="AC2358">
        <f t="shared" si="289"/>
        <v>2028</v>
      </c>
      <c r="AD2358" t="str">
        <f t="shared" si="290"/>
        <v/>
      </c>
      <c r="AE2358" t="str" cm="1">
        <f t="array" ref="AE2358">_xlfn.SWITCH(Y2358,"Saturday","Weekend","Sunday","Weekend","Weekday")</f>
        <v>Weekend</v>
      </c>
      <c r="AF2358" t="str">
        <f t="shared" si="291"/>
        <v>Yes</v>
      </c>
    </row>
    <row r="2359" spans="24:32" x14ac:dyDescent="0.25">
      <c r="X2359" s="5">
        <v>46915</v>
      </c>
      <c r="Y2359" t="str">
        <f t="shared" si="285"/>
        <v>Sunday</v>
      </c>
      <c r="Z2359">
        <f t="shared" si="286"/>
        <v>11</v>
      </c>
      <c r="AA2359">
        <f t="shared" si="287"/>
        <v>6</v>
      </c>
      <c r="AB2359" t="str">
        <f t="shared" si="288"/>
        <v>June</v>
      </c>
      <c r="AC2359">
        <f t="shared" si="289"/>
        <v>2028</v>
      </c>
      <c r="AD2359" t="str">
        <f t="shared" si="290"/>
        <v/>
      </c>
      <c r="AE2359" t="str" cm="1">
        <f t="array" ref="AE2359">_xlfn.SWITCH(Y2359,"Saturday","Weekend","Sunday","Weekend","Weekday")</f>
        <v>Weekend</v>
      </c>
      <c r="AF2359" t="str">
        <f t="shared" si="291"/>
        <v>Yes</v>
      </c>
    </row>
    <row r="2360" spans="24:32" x14ac:dyDescent="0.25">
      <c r="X2360" s="5">
        <v>46916</v>
      </c>
      <c r="Y2360" t="str">
        <f t="shared" si="285"/>
        <v>Monday</v>
      </c>
      <c r="Z2360">
        <f t="shared" si="286"/>
        <v>12</v>
      </c>
      <c r="AA2360">
        <f t="shared" si="287"/>
        <v>6</v>
      </c>
      <c r="AB2360" t="str">
        <f t="shared" si="288"/>
        <v>June</v>
      </c>
      <c r="AC2360">
        <f t="shared" si="289"/>
        <v>2028</v>
      </c>
      <c r="AD2360" t="str">
        <f t="shared" si="290"/>
        <v/>
      </c>
      <c r="AE2360" t="str" cm="1">
        <f t="array" ref="AE2360">_xlfn.SWITCH(Y2360,"Saturday","Weekend","Sunday","Weekend","Weekday")</f>
        <v>Weekday</v>
      </c>
      <c r="AF2360" t="str">
        <f t="shared" si="291"/>
        <v>No</v>
      </c>
    </row>
    <row r="2361" spans="24:32" x14ac:dyDescent="0.25">
      <c r="X2361" s="5">
        <v>46917</v>
      </c>
      <c r="Y2361" t="str">
        <f t="shared" si="285"/>
        <v>Tuesday</v>
      </c>
      <c r="Z2361">
        <f t="shared" si="286"/>
        <v>13</v>
      </c>
      <c r="AA2361">
        <f t="shared" si="287"/>
        <v>6</v>
      </c>
      <c r="AB2361" t="str">
        <f t="shared" si="288"/>
        <v>June</v>
      </c>
      <c r="AC2361">
        <f t="shared" si="289"/>
        <v>2028</v>
      </c>
      <c r="AD2361" t="str">
        <f t="shared" si="290"/>
        <v/>
      </c>
      <c r="AE2361" t="str" cm="1">
        <f t="array" ref="AE2361">_xlfn.SWITCH(Y2361,"Saturday","Weekend","Sunday","Weekend","Weekday")</f>
        <v>Weekday</v>
      </c>
      <c r="AF2361" t="str">
        <f t="shared" si="291"/>
        <v>No</v>
      </c>
    </row>
    <row r="2362" spans="24:32" x14ac:dyDescent="0.25">
      <c r="X2362" s="5">
        <v>46918</v>
      </c>
      <c r="Y2362" t="str">
        <f t="shared" si="285"/>
        <v>Wednesday</v>
      </c>
      <c r="Z2362">
        <f t="shared" si="286"/>
        <v>14</v>
      </c>
      <c r="AA2362">
        <f t="shared" si="287"/>
        <v>6</v>
      </c>
      <c r="AB2362" t="str">
        <f t="shared" si="288"/>
        <v>June</v>
      </c>
      <c r="AC2362">
        <f t="shared" si="289"/>
        <v>2028</v>
      </c>
      <c r="AD2362" t="str">
        <f t="shared" si="290"/>
        <v/>
      </c>
      <c r="AE2362" t="str" cm="1">
        <f t="array" ref="AE2362">_xlfn.SWITCH(Y2362,"Saturday","Weekend","Sunday","Weekend","Weekday")</f>
        <v>Weekday</v>
      </c>
      <c r="AF2362" t="str">
        <f t="shared" si="291"/>
        <v>No</v>
      </c>
    </row>
    <row r="2363" spans="24:32" x14ac:dyDescent="0.25">
      <c r="X2363" s="5">
        <v>46919</v>
      </c>
      <c r="Y2363" t="str">
        <f t="shared" si="285"/>
        <v>Thursday</v>
      </c>
      <c r="Z2363">
        <f t="shared" si="286"/>
        <v>15</v>
      </c>
      <c r="AA2363">
        <f t="shared" si="287"/>
        <v>6</v>
      </c>
      <c r="AB2363" t="str">
        <f t="shared" si="288"/>
        <v>June</v>
      </c>
      <c r="AC2363">
        <f t="shared" si="289"/>
        <v>2028</v>
      </c>
      <c r="AD2363" t="str">
        <f t="shared" si="290"/>
        <v/>
      </c>
      <c r="AE2363" t="str" cm="1">
        <f t="array" ref="AE2363">_xlfn.SWITCH(Y2363,"Saturday","Weekend","Sunday","Weekend","Weekday")</f>
        <v>Weekday</v>
      </c>
      <c r="AF2363" t="str">
        <f t="shared" si="291"/>
        <v>No</v>
      </c>
    </row>
    <row r="2364" spans="24:32" x14ac:dyDescent="0.25">
      <c r="X2364" s="5">
        <v>46920</v>
      </c>
      <c r="Y2364" t="str">
        <f t="shared" si="285"/>
        <v>Friday</v>
      </c>
      <c r="Z2364">
        <f t="shared" si="286"/>
        <v>16</v>
      </c>
      <c r="AA2364">
        <f t="shared" si="287"/>
        <v>6</v>
      </c>
      <c r="AB2364" t="str">
        <f t="shared" si="288"/>
        <v>June</v>
      </c>
      <c r="AC2364">
        <f t="shared" si="289"/>
        <v>2028</v>
      </c>
      <c r="AD2364" t="str">
        <f t="shared" si="290"/>
        <v/>
      </c>
      <c r="AE2364" t="str" cm="1">
        <f t="array" ref="AE2364">_xlfn.SWITCH(Y2364,"Saturday","Weekend","Sunday","Weekend","Weekday")</f>
        <v>Weekday</v>
      </c>
      <c r="AF2364" t="str">
        <f t="shared" si="291"/>
        <v>No</v>
      </c>
    </row>
    <row r="2365" spans="24:32" x14ac:dyDescent="0.25">
      <c r="X2365" s="5">
        <v>46921</v>
      </c>
      <c r="Y2365" t="str">
        <f t="shared" si="285"/>
        <v>Saturday</v>
      </c>
      <c r="Z2365">
        <f t="shared" si="286"/>
        <v>17</v>
      </c>
      <c r="AA2365">
        <f t="shared" si="287"/>
        <v>6</v>
      </c>
      <c r="AB2365" t="str">
        <f t="shared" si="288"/>
        <v>June</v>
      </c>
      <c r="AC2365">
        <f t="shared" si="289"/>
        <v>2028</v>
      </c>
      <c r="AD2365" t="str">
        <f t="shared" si="290"/>
        <v/>
      </c>
      <c r="AE2365" t="str" cm="1">
        <f t="array" ref="AE2365">_xlfn.SWITCH(Y2365,"Saturday","Weekend","Sunday","Weekend","Weekday")</f>
        <v>Weekend</v>
      </c>
      <c r="AF2365" t="str">
        <f t="shared" si="291"/>
        <v>Yes</v>
      </c>
    </row>
    <row r="2366" spans="24:32" x14ac:dyDescent="0.25">
      <c r="X2366" s="5">
        <v>46922</v>
      </c>
      <c r="Y2366" t="str">
        <f t="shared" si="285"/>
        <v>Sunday</v>
      </c>
      <c r="Z2366">
        <f t="shared" si="286"/>
        <v>18</v>
      </c>
      <c r="AA2366">
        <f t="shared" si="287"/>
        <v>6</v>
      </c>
      <c r="AB2366" t="str">
        <f t="shared" si="288"/>
        <v>June</v>
      </c>
      <c r="AC2366">
        <f t="shared" si="289"/>
        <v>2028</v>
      </c>
      <c r="AD2366" t="str">
        <f t="shared" si="290"/>
        <v/>
      </c>
      <c r="AE2366" t="str" cm="1">
        <f t="array" ref="AE2366">_xlfn.SWITCH(Y2366,"Saturday","Weekend","Sunday","Weekend","Weekday")</f>
        <v>Weekend</v>
      </c>
      <c r="AF2366" t="str">
        <f t="shared" si="291"/>
        <v>Yes</v>
      </c>
    </row>
    <row r="2367" spans="24:32" x14ac:dyDescent="0.25">
      <c r="X2367" s="5">
        <v>46923</v>
      </c>
      <c r="Y2367" t="str">
        <f t="shared" si="285"/>
        <v>Monday</v>
      </c>
      <c r="Z2367">
        <f t="shared" si="286"/>
        <v>19</v>
      </c>
      <c r="AA2367">
        <f t="shared" si="287"/>
        <v>6</v>
      </c>
      <c r="AB2367" t="str">
        <f t="shared" si="288"/>
        <v>June</v>
      </c>
      <c r="AC2367">
        <f t="shared" si="289"/>
        <v>2028</v>
      </c>
      <c r="AD2367" t="str">
        <f t="shared" si="290"/>
        <v>Juneteenth</v>
      </c>
      <c r="AE2367" t="str" cm="1">
        <f t="array" ref="AE2367">_xlfn.SWITCH(Y2367,"Saturday","Weekend","Sunday","Weekend","Weekday")</f>
        <v>Weekday</v>
      </c>
      <c r="AF2367" t="str">
        <f t="shared" si="291"/>
        <v>Yes</v>
      </c>
    </row>
    <row r="2368" spans="24:32" x14ac:dyDescent="0.25">
      <c r="X2368" s="5">
        <v>46924</v>
      </c>
      <c r="Y2368" t="str">
        <f t="shared" si="285"/>
        <v>Tuesday</v>
      </c>
      <c r="Z2368">
        <f t="shared" si="286"/>
        <v>20</v>
      </c>
      <c r="AA2368">
        <f t="shared" si="287"/>
        <v>6</v>
      </c>
      <c r="AB2368" t="str">
        <f t="shared" si="288"/>
        <v>June</v>
      </c>
      <c r="AC2368">
        <f t="shared" si="289"/>
        <v>2028</v>
      </c>
      <c r="AD2368" t="str">
        <f t="shared" si="290"/>
        <v/>
      </c>
      <c r="AE2368" t="str" cm="1">
        <f t="array" ref="AE2368">_xlfn.SWITCH(Y2368,"Saturday","Weekend","Sunday","Weekend","Weekday")</f>
        <v>Weekday</v>
      </c>
      <c r="AF2368" t="str">
        <f t="shared" si="291"/>
        <v>No</v>
      </c>
    </row>
    <row r="2369" spans="24:32" x14ac:dyDescent="0.25">
      <c r="X2369" s="5">
        <v>46925</v>
      </c>
      <c r="Y2369" t="str">
        <f t="shared" si="285"/>
        <v>Wednesday</v>
      </c>
      <c r="Z2369">
        <f t="shared" si="286"/>
        <v>21</v>
      </c>
      <c r="AA2369">
        <f t="shared" si="287"/>
        <v>6</v>
      </c>
      <c r="AB2369" t="str">
        <f t="shared" si="288"/>
        <v>June</v>
      </c>
      <c r="AC2369">
        <f t="shared" si="289"/>
        <v>2028</v>
      </c>
      <c r="AD2369" t="str">
        <f t="shared" si="290"/>
        <v/>
      </c>
      <c r="AE2369" t="str" cm="1">
        <f t="array" ref="AE2369">_xlfn.SWITCH(Y2369,"Saturday","Weekend","Sunday","Weekend","Weekday")</f>
        <v>Weekday</v>
      </c>
      <c r="AF2369" t="str">
        <f t="shared" si="291"/>
        <v>No</v>
      </c>
    </row>
    <row r="2370" spans="24:32" x14ac:dyDescent="0.25">
      <c r="X2370" s="5">
        <v>46926</v>
      </c>
      <c r="Y2370" t="str">
        <f t="shared" si="285"/>
        <v>Thursday</v>
      </c>
      <c r="Z2370">
        <f t="shared" si="286"/>
        <v>22</v>
      </c>
      <c r="AA2370">
        <f t="shared" si="287"/>
        <v>6</v>
      </c>
      <c r="AB2370" t="str">
        <f t="shared" si="288"/>
        <v>June</v>
      </c>
      <c r="AC2370">
        <f t="shared" si="289"/>
        <v>2028</v>
      </c>
      <c r="AD2370" t="str">
        <f t="shared" si="290"/>
        <v/>
      </c>
      <c r="AE2370" t="str" cm="1">
        <f t="array" ref="AE2370">_xlfn.SWITCH(Y2370,"Saturday","Weekend","Sunday","Weekend","Weekday")</f>
        <v>Weekday</v>
      </c>
      <c r="AF2370" t="str">
        <f t="shared" si="291"/>
        <v>No</v>
      </c>
    </row>
    <row r="2371" spans="24:32" x14ac:dyDescent="0.25">
      <c r="X2371" s="5">
        <v>46927</v>
      </c>
      <c r="Y2371" t="str">
        <f t="shared" si="285"/>
        <v>Friday</v>
      </c>
      <c r="Z2371">
        <f t="shared" si="286"/>
        <v>23</v>
      </c>
      <c r="AA2371">
        <f t="shared" si="287"/>
        <v>6</v>
      </c>
      <c r="AB2371" t="str">
        <f t="shared" si="288"/>
        <v>June</v>
      </c>
      <c r="AC2371">
        <f t="shared" si="289"/>
        <v>2028</v>
      </c>
      <c r="AD2371" t="str">
        <f t="shared" si="290"/>
        <v/>
      </c>
      <c r="AE2371" t="str" cm="1">
        <f t="array" ref="AE2371">_xlfn.SWITCH(Y2371,"Saturday","Weekend","Sunday","Weekend","Weekday")</f>
        <v>Weekday</v>
      </c>
      <c r="AF2371" t="str">
        <f t="shared" si="291"/>
        <v>No</v>
      </c>
    </row>
    <row r="2372" spans="24:32" x14ac:dyDescent="0.25">
      <c r="X2372" s="5">
        <v>46928</v>
      </c>
      <c r="Y2372" t="str">
        <f t="shared" si="285"/>
        <v>Saturday</v>
      </c>
      <c r="Z2372">
        <f t="shared" si="286"/>
        <v>24</v>
      </c>
      <c r="AA2372">
        <f t="shared" si="287"/>
        <v>6</v>
      </c>
      <c r="AB2372" t="str">
        <f t="shared" si="288"/>
        <v>June</v>
      </c>
      <c r="AC2372">
        <f t="shared" si="289"/>
        <v>2028</v>
      </c>
      <c r="AD2372" t="str">
        <f t="shared" si="290"/>
        <v/>
      </c>
      <c r="AE2372" t="str" cm="1">
        <f t="array" ref="AE2372">_xlfn.SWITCH(Y2372,"Saturday","Weekend","Sunday","Weekend","Weekday")</f>
        <v>Weekend</v>
      </c>
      <c r="AF2372" t="str">
        <f t="shared" si="291"/>
        <v>Yes</v>
      </c>
    </row>
    <row r="2373" spans="24:32" x14ac:dyDescent="0.25">
      <c r="X2373" s="5">
        <v>46929</v>
      </c>
      <c r="Y2373" t="str">
        <f t="shared" si="285"/>
        <v>Sunday</v>
      </c>
      <c r="Z2373">
        <f t="shared" si="286"/>
        <v>25</v>
      </c>
      <c r="AA2373">
        <f t="shared" si="287"/>
        <v>6</v>
      </c>
      <c r="AB2373" t="str">
        <f t="shared" si="288"/>
        <v>June</v>
      </c>
      <c r="AC2373">
        <f t="shared" si="289"/>
        <v>2028</v>
      </c>
      <c r="AD2373" t="str">
        <f t="shared" si="290"/>
        <v/>
      </c>
      <c r="AE2373" t="str" cm="1">
        <f t="array" ref="AE2373">_xlfn.SWITCH(Y2373,"Saturday","Weekend","Sunday","Weekend","Weekday")</f>
        <v>Weekend</v>
      </c>
      <c r="AF2373" t="str">
        <f t="shared" si="291"/>
        <v>Yes</v>
      </c>
    </row>
    <row r="2374" spans="24:32" x14ac:dyDescent="0.25">
      <c r="X2374" s="5">
        <v>46930</v>
      </c>
      <c r="Y2374" t="str">
        <f t="shared" si="285"/>
        <v>Monday</v>
      </c>
      <c r="Z2374">
        <f t="shared" si="286"/>
        <v>26</v>
      </c>
      <c r="AA2374">
        <f t="shared" si="287"/>
        <v>6</v>
      </c>
      <c r="AB2374" t="str">
        <f t="shared" si="288"/>
        <v>June</v>
      </c>
      <c r="AC2374">
        <f t="shared" si="289"/>
        <v>2028</v>
      </c>
      <c r="AD2374" t="str">
        <f t="shared" si="290"/>
        <v/>
      </c>
      <c r="AE2374" t="str" cm="1">
        <f t="array" ref="AE2374">_xlfn.SWITCH(Y2374,"Saturday","Weekend","Sunday","Weekend","Weekday")</f>
        <v>Weekday</v>
      </c>
      <c r="AF2374" t="str">
        <f t="shared" si="291"/>
        <v>No</v>
      </c>
    </row>
    <row r="2375" spans="24:32" x14ac:dyDescent="0.25">
      <c r="X2375" s="5">
        <v>46931</v>
      </c>
      <c r="Y2375" t="str">
        <f t="shared" ref="Y2375:Y2438" si="292">TEXT(X2375,"dddd")</f>
        <v>Tuesday</v>
      </c>
      <c r="Z2375">
        <f t="shared" ref="Z2375:Z2438" si="293">DAY(X2375)</f>
        <v>27</v>
      </c>
      <c r="AA2375">
        <f t="shared" ref="AA2375:AA2438" si="294">MONTH(X2375)</f>
        <v>6</v>
      </c>
      <c r="AB2375" t="str">
        <f t="shared" ref="AB2375:AB2438" si="295">TEXT(X2375,"mmmm")</f>
        <v>June</v>
      </c>
      <c r="AC2375">
        <f t="shared" ref="AC2375:AC2438" si="296">YEAR(X2375)</f>
        <v>2028</v>
      </c>
      <c r="AD2375" t="str">
        <f t="shared" ref="AD2375:AD2438" si="297">_xlfn.XLOOKUP(X2375,$AH$6:$AH$105,$AI$6:$AI$105,"")</f>
        <v/>
      </c>
      <c r="AE2375" t="str" cm="1">
        <f t="array" ref="AE2375">_xlfn.SWITCH(Y2375,"Saturday","Weekend","Sunday","Weekend","Weekday")</f>
        <v>Weekday</v>
      </c>
      <c r="AF2375" t="str">
        <f t="shared" ref="AF2375:AF2438" si="298">IF(OR(NOT(AD2375=""),AE2375="Weekend"),"Yes","No")</f>
        <v>No</v>
      </c>
    </row>
    <row r="2376" spans="24:32" x14ac:dyDescent="0.25">
      <c r="X2376" s="5">
        <v>46932</v>
      </c>
      <c r="Y2376" t="str">
        <f t="shared" si="292"/>
        <v>Wednesday</v>
      </c>
      <c r="Z2376">
        <f t="shared" si="293"/>
        <v>28</v>
      </c>
      <c r="AA2376">
        <f t="shared" si="294"/>
        <v>6</v>
      </c>
      <c r="AB2376" t="str">
        <f t="shared" si="295"/>
        <v>June</v>
      </c>
      <c r="AC2376">
        <f t="shared" si="296"/>
        <v>2028</v>
      </c>
      <c r="AD2376" t="str">
        <f t="shared" si="297"/>
        <v/>
      </c>
      <c r="AE2376" t="str" cm="1">
        <f t="array" ref="AE2376">_xlfn.SWITCH(Y2376,"Saturday","Weekend","Sunday","Weekend","Weekday")</f>
        <v>Weekday</v>
      </c>
      <c r="AF2376" t="str">
        <f t="shared" si="298"/>
        <v>No</v>
      </c>
    </row>
    <row r="2377" spans="24:32" x14ac:dyDescent="0.25">
      <c r="X2377" s="5">
        <v>46933</v>
      </c>
      <c r="Y2377" t="str">
        <f t="shared" si="292"/>
        <v>Thursday</v>
      </c>
      <c r="Z2377">
        <f t="shared" si="293"/>
        <v>29</v>
      </c>
      <c r="AA2377">
        <f t="shared" si="294"/>
        <v>6</v>
      </c>
      <c r="AB2377" t="str">
        <f t="shared" si="295"/>
        <v>June</v>
      </c>
      <c r="AC2377">
        <f t="shared" si="296"/>
        <v>2028</v>
      </c>
      <c r="AD2377" t="str">
        <f t="shared" si="297"/>
        <v/>
      </c>
      <c r="AE2377" t="str" cm="1">
        <f t="array" ref="AE2377">_xlfn.SWITCH(Y2377,"Saturday","Weekend","Sunday","Weekend","Weekday")</f>
        <v>Weekday</v>
      </c>
      <c r="AF2377" t="str">
        <f t="shared" si="298"/>
        <v>No</v>
      </c>
    </row>
    <row r="2378" spans="24:32" x14ac:dyDescent="0.25">
      <c r="X2378" s="5">
        <v>46934</v>
      </c>
      <c r="Y2378" t="str">
        <f t="shared" si="292"/>
        <v>Friday</v>
      </c>
      <c r="Z2378">
        <f t="shared" si="293"/>
        <v>30</v>
      </c>
      <c r="AA2378">
        <f t="shared" si="294"/>
        <v>6</v>
      </c>
      <c r="AB2378" t="str">
        <f t="shared" si="295"/>
        <v>June</v>
      </c>
      <c r="AC2378">
        <f t="shared" si="296"/>
        <v>2028</v>
      </c>
      <c r="AD2378" t="str">
        <f t="shared" si="297"/>
        <v/>
      </c>
      <c r="AE2378" t="str" cm="1">
        <f t="array" ref="AE2378">_xlfn.SWITCH(Y2378,"Saturday","Weekend","Sunday","Weekend","Weekday")</f>
        <v>Weekday</v>
      </c>
      <c r="AF2378" t="str">
        <f t="shared" si="298"/>
        <v>No</v>
      </c>
    </row>
    <row r="2379" spans="24:32" x14ac:dyDescent="0.25">
      <c r="X2379" s="5">
        <v>46935</v>
      </c>
      <c r="Y2379" t="str">
        <f t="shared" si="292"/>
        <v>Saturday</v>
      </c>
      <c r="Z2379">
        <f t="shared" si="293"/>
        <v>1</v>
      </c>
      <c r="AA2379">
        <f t="shared" si="294"/>
        <v>7</v>
      </c>
      <c r="AB2379" t="str">
        <f t="shared" si="295"/>
        <v>July</v>
      </c>
      <c r="AC2379">
        <f t="shared" si="296"/>
        <v>2028</v>
      </c>
      <c r="AD2379" t="str">
        <f t="shared" si="297"/>
        <v/>
      </c>
      <c r="AE2379" t="str" cm="1">
        <f t="array" ref="AE2379">_xlfn.SWITCH(Y2379,"Saturday","Weekend","Sunday","Weekend","Weekday")</f>
        <v>Weekend</v>
      </c>
      <c r="AF2379" t="str">
        <f t="shared" si="298"/>
        <v>Yes</v>
      </c>
    </row>
    <row r="2380" spans="24:32" x14ac:dyDescent="0.25">
      <c r="X2380" s="5">
        <v>46936</v>
      </c>
      <c r="Y2380" t="str">
        <f t="shared" si="292"/>
        <v>Sunday</v>
      </c>
      <c r="Z2380">
        <f t="shared" si="293"/>
        <v>2</v>
      </c>
      <c r="AA2380">
        <f t="shared" si="294"/>
        <v>7</v>
      </c>
      <c r="AB2380" t="str">
        <f t="shared" si="295"/>
        <v>July</v>
      </c>
      <c r="AC2380">
        <f t="shared" si="296"/>
        <v>2028</v>
      </c>
      <c r="AD2380" t="str">
        <f t="shared" si="297"/>
        <v/>
      </c>
      <c r="AE2380" t="str" cm="1">
        <f t="array" ref="AE2380">_xlfn.SWITCH(Y2380,"Saturday","Weekend","Sunday","Weekend","Weekday")</f>
        <v>Weekend</v>
      </c>
      <c r="AF2380" t="str">
        <f t="shared" si="298"/>
        <v>Yes</v>
      </c>
    </row>
    <row r="2381" spans="24:32" x14ac:dyDescent="0.25">
      <c r="X2381" s="5">
        <v>46937</v>
      </c>
      <c r="Y2381" t="str">
        <f t="shared" si="292"/>
        <v>Monday</v>
      </c>
      <c r="Z2381">
        <f t="shared" si="293"/>
        <v>3</v>
      </c>
      <c r="AA2381">
        <f t="shared" si="294"/>
        <v>7</v>
      </c>
      <c r="AB2381" t="str">
        <f t="shared" si="295"/>
        <v>July</v>
      </c>
      <c r="AC2381">
        <f t="shared" si="296"/>
        <v>2028</v>
      </c>
      <c r="AD2381" t="str">
        <f t="shared" si="297"/>
        <v/>
      </c>
      <c r="AE2381" t="str" cm="1">
        <f t="array" ref="AE2381">_xlfn.SWITCH(Y2381,"Saturday","Weekend","Sunday","Weekend","Weekday")</f>
        <v>Weekday</v>
      </c>
      <c r="AF2381" t="str">
        <f t="shared" si="298"/>
        <v>No</v>
      </c>
    </row>
    <row r="2382" spans="24:32" x14ac:dyDescent="0.25">
      <c r="X2382" s="5">
        <v>46938</v>
      </c>
      <c r="Y2382" t="str">
        <f t="shared" si="292"/>
        <v>Tuesday</v>
      </c>
      <c r="Z2382">
        <f t="shared" si="293"/>
        <v>4</v>
      </c>
      <c r="AA2382">
        <f t="shared" si="294"/>
        <v>7</v>
      </c>
      <c r="AB2382" t="str">
        <f t="shared" si="295"/>
        <v>July</v>
      </c>
      <c r="AC2382">
        <f t="shared" si="296"/>
        <v>2028</v>
      </c>
      <c r="AD2382" t="str">
        <f t="shared" si="297"/>
        <v>Independence Day</v>
      </c>
      <c r="AE2382" t="str" cm="1">
        <f t="array" ref="AE2382">_xlfn.SWITCH(Y2382,"Saturday","Weekend","Sunday","Weekend","Weekday")</f>
        <v>Weekday</v>
      </c>
      <c r="AF2382" t="str">
        <f t="shared" si="298"/>
        <v>Yes</v>
      </c>
    </row>
    <row r="2383" spans="24:32" x14ac:dyDescent="0.25">
      <c r="X2383" s="5">
        <v>46939</v>
      </c>
      <c r="Y2383" t="str">
        <f t="shared" si="292"/>
        <v>Wednesday</v>
      </c>
      <c r="Z2383">
        <f t="shared" si="293"/>
        <v>5</v>
      </c>
      <c r="AA2383">
        <f t="shared" si="294"/>
        <v>7</v>
      </c>
      <c r="AB2383" t="str">
        <f t="shared" si="295"/>
        <v>July</v>
      </c>
      <c r="AC2383">
        <f t="shared" si="296"/>
        <v>2028</v>
      </c>
      <c r="AD2383" t="str">
        <f t="shared" si="297"/>
        <v/>
      </c>
      <c r="AE2383" t="str" cm="1">
        <f t="array" ref="AE2383">_xlfn.SWITCH(Y2383,"Saturday","Weekend","Sunday","Weekend","Weekday")</f>
        <v>Weekday</v>
      </c>
      <c r="AF2383" t="str">
        <f t="shared" si="298"/>
        <v>No</v>
      </c>
    </row>
    <row r="2384" spans="24:32" x14ac:dyDescent="0.25">
      <c r="X2384" s="5">
        <v>46940</v>
      </c>
      <c r="Y2384" t="str">
        <f t="shared" si="292"/>
        <v>Thursday</v>
      </c>
      <c r="Z2384">
        <f t="shared" si="293"/>
        <v>6</v>
      </c>
      <c r="AA2384">
        <f t="shared" si="294"/>
        <v>7</v>
      </c>
      <c r="AB2384" t="str">
        <f t="shared" si="295"/>
        <v>July</v>
      </c>
      <c r="AC2384">
        <f t="shared" si="296"/>
        <v>2028</v>
      </c>
      <c r="AD2384" t="str">
        <f t="shared" si="297"/>
        <v/>
      </c>
      <c r="AE2384" t="str" cm="1">
        <f t="array" ref="AE2384">_xlfn.SWITCH(Y2384,"Saturday","Weekend","Sunday","Weekend","Weekday")</f>
        <v>Weekday</v>
      </c>
      <c r="AF2384" t="str">
        <f t="shared" si="298"/>
        <v>No</v>
      </c>
    </row>
    <row r="2385" spans="24:32" x14ac:dyDescent="0.25">
      <c r="X2385" s="5">
        <v>46941</v>
      </c>
      <c r="Y2385" t="str">
        <f t="shared" si="292"/>
        <v>Friday</v>
      </c>
      <c r="Z2385">
        <f t="shared" si="293"/>
        <v>7</v>
      </c>
      <c r="AA2385">
        <f t="shared" si="294"/>
        <v>7</v>
      </c>
      <c r="AB2385" t="str">
        <f t="shared" si="295"/>
        <v>July</v>
      </c>
      <c r="AC2385">
        <f t="shared" si="296"/>
        <v>2028</v>
      </c>
      <c r="AD2385" t="str">
        <f t="shared" si="297"/>
        <v/>
      </c>
      <c r="AE2385" t="str" cm="1">
        <f t="array" ref="AE2385">_xlfn.SWITCH(Y2385,"Saturday","Weekend","Sunday","Weekend","Weekday")</f>
        <v>Weekday</v>
      </c>
      <c r="AF2385" t="str">
        <f t="shared" si="298"/>
        <v>No</v>
      </c>
    </row>
    <row r="2386" spans="24:32" x14ac:dyDescent="0.25">
      <c r="X2386" s="5">
        <v>46942</v>
      </c>
      <c r="Y2386" t="str">
        <f t="shared" si="292"/>
        <v>Saturday</v>
      </c>
      <c r="Z2386">
        <f t="shared" si="293"/>
        <v>8</v>
      </c>
      <c r="AA2386">
        <f t="shared" si="294"/>
        <v>7</v>
      </c>
      <c r="AB2386" t="str">
        <f t="shared" si="295"/>
        <v>July</v>
      </c>
      <c r="AC2386">
        <f t="shared" si="296"/>
        <v>2028</v>
      </c>
      <c r="AD2386" t="str">
        <f t="shared" si="297"/>
        <v/>
      </c>
      <c r="AE2386" t="str" cm="1">
        <f t="array" ref="AE2386">_xlfn.SWITCH(Y2386,"Saturday","Weekend","Sunday","Weekend","Weekday")</f>
        <v>Weekend</v>
      </c>
      <c r="AF2386" t="str">
        <f t="shared" si="298"/>
        <v>Yes</v>
      </c>
    </row>
    <row r="2387" spans="24:32" x14ac:dyDescent="0.25">
      <c r="X2387" s="5">
        <v>46943</v>
      </c>
      <c r="Y2387" t="str">
        <f t="shared" si="292"/>
        <v>Sunday</v>
      </c>
      <c r="Z2387">
        <f t="shared" si="293"/>
        <v>9</v>
      </c>
      <c r="AA2387">
        <f t="shared" si="294"/>
        <v>7</v>
      </c>
      <c r="AB2387" t="str">
        <f t="shared" si="295"/>
        <v>July</v>
      </c>
      <c r="AC2387">
        <f t="shared" si="296"/>
        <v>2028</v>
      </c>
      <c r="AD2387" t="str">
        <f t="shared" si="297"/>
        <v/>
      </c>
      <c r="AE2387" t="str" cm="1">
        <f t="array" ref="AE2387">_xlfn.SWITCH(Y2387,"Saturday","Weekend","Sunday","Weekend","Weekday")</f>
        <v>Weekend</v>
      </c>
      <c r="AF2387" t="str">
        <f t="shared" si="298"/>
        <v>Yes</v>
      </c>
    </row>
    <row r="2388" spans="24:32" x14ac:dyDescent="0.25">
      <c r="X2388" s="5">
        <v>46944</v>
      </c>
      <c r="Y2388" t="str">
        <f t="shared" si="292"/>
        <v>Monday</v>
      </c>
      <c r="Z2388">
        <f t="shared" si="293"/>
        <v>10</v>
      </c>
      <c r="AA2388">
        <f t="shared" si="294"/>
        <v>7</v>
      </c>
      <c r="AB2388" t="str">
        <f t="shared" si="295"/>
        <v>July</v>
      </c>
      <c r="AC2388">
        <f t="shared" si="296"/>
        <v>2028</v>
      </c>
      <c r="AD2388" t="str">
        <f t="shared" si="297"/>
        <v/>
      </c>
      <c r="AE2388" t="str" cm="1">
        <f t="array" ref="AE2388">_xlfn.SWITCH(Y2388,"Saturday","Weekend","Sunday","Weekend","Weekday")</f>
        <v>Weekday</v>
      </c>
      <c r="AF2388" t="str">
        <f t="shared" si="298"/>
        <v>No</v>
      </c>
    </row>
    <row r="2389" spans="24:32" x14ac:dyDescent="0.25">
      <c r="X2389" s="5">
        <v>46945</v>
      </c>
      <c r="Y2389" t="str">
        <f t="shared" si="292"/>
        <v>Tuesday</v>
      </c>
      <c r="Z2389">
        <f t="shared" si="293"/>
        <v>11</v>
      </c>
      <c r="AA2389">
        <f t="shared" si="294"/>
        <v>7</v>
      </c>
      <c r="AB2389" t="str">
        <f t="shared" si="295"/>
        <v>July</v>
      </c>
      <c r="AC2389">
        <f t="shared" si="296"/>
        <v>2028</v>
      </c>
      <c r="AD2389" t="str">
        <f t="shared" si="297"/>
        <v/>
      </c>
      <c r="AE2389" t="str" cm="1">
        <f t="array" ref="AE2389">_xlfn.SWITCH(Y2389,"Saturday","Weekend","Sunday","Weekend","Weekday")</f>
        <v>Weekday</v>
      </c>
      <c r="AF2389" t="str">
        <f t="shared" si="298"/>
        <v>No</v>
      </c>
    </row>
    <row r="2390" spans="24:32" x14ac:dyDescent="0.25">
      <c r="X2390" s="5">
        <v>46946</v>
      </c>
      <c r="Y2390" t="str">
        <f t="shared" si="292"/>
        <v>Wednesday</v>
      </c>
      <c r="Z2390">
        <f t="shared" si="293"/>
        <v>12</v>
      </c>
      <c r="AA2390">
        <f t="shared" si="294"/>
        <v>7</v>
      </c>
      <c r="AB2390" t="str">
        <f t="shared" si="295"/>
        <v>July</v>
      </c>
      <c r="AC2390">
        <f t="shared" si="296"/>
        <v>2028</v>
      </c>
      <c r="AD2390" t="str">
        <f t="shared" si="297"/>
        <v/>
      </c>
      <c r="AE2390" t="str" cm="1">
        <f t="array" ref="AE2390">_xlfn.SWITCH(Y2390,"Saturday","Weekend","Sunday","Weekend","Weekday")</f>
        <v>Weekday</v>
      </c>
      <c r="AF2390" t="str">
        <f t="shared" si="298"/>
        <v>No</v>
      </c>
    </row>
    <row r="2391" spans="24:32" x14ac:dyDescent="0.25">
      <c r="X2391" s="5">
        <v>46947</v>
      </c>
      <c r="Y2391" t="str">
        <f t="shared" si="292"/>
        <v>Thursday</v>
      </c>
      <c r="Z2391">
        <f t="shared" si="293"/>
        <v>13</v>
      </c>
      <c r="AA2391">
        <f t="shared" si="294"/>
        <v>7</v>
      </c>
      <c r="AB2391" t="str">
        <f t="shared" si="295"/>
        <v>July</v>
      </c>
      <c r="AC2391">
        <f t="shared" si="296"/>
        <v>2028</v>
      </c>
      <c r="AD2391" t="str">
        <f t="shared" si="297"/>
        <v/>
      </c>
      <c r="AE2391" t="str" cm="1">
        <f t="array" ref="AE2391">_xlfn.SWITCH(Y2391,"Saturday","Weekend","Sunday","Weekend","Weekday")</f>
        <v>Weekday</v>
      </c>
      <c r="AF2391" t="str">
        <f t="shared" si="298"/>
        <v>No</v>
      </c>
    </row>
    <row r="2392" spans="24:32" x14ac:dyDescent="0.25">
      <c r="X2392" s="5">
        <v>46948</v>
      </c>
      <c r="Y2392" t="str">
        <f t="shared" si="292"/>
        <v>Friday</v>
      </c>
      <c r="Z2392">
        <f t="shared" si="293"/>
        <v>14</v>
      </c>
      <c r="AA2392">
        <f t="shared" si="294"/>
        <v>7</v>
      </c>
      <c r="AB2392" t="str">
        <f t="shared" si="295"/>
        <v>July</v>
      </c>
      <c r="AC2392">
        <f t="shared" si="296"/>
        <v>2028</v>
      </c>
      <c r="AD2392" t="str">
        <f t="shared" si="297"/>
        <v/>
      </c>
      <c r="AE2392" t="str" cm="1">
        <f t="array" ref="AE2392">_xlfn.SWITCH(Y2392,"Saturday","Weekend","Sunday","Weekend","Weekday")</f>
        <v>Weekday</v>
      </c>
      <c r="AF2392" t="str">
        <f t="shared" si="298"/>
        <v>No</v>
      </c>
    </row>
    <row r="2393" spans="24:32" x14ac:dyDescent="0.25">
      <c r="X2393" s="5">
        <v>46949</v>
      </c>
      <c r="Y2393" t="str">
        <f t="shared" si="292"/>
        <v>Saturday</v>
      </c>
      <c r="Z2393">
        <f t="shared" si="293"/>
        <v>15</v>
      </c>
      <c r="AA2393">
        <f t="shared" si="294"/>
        <v>7</v>
      </c>
      <c r="AB2393" t="str">
        <f t="shared" si="295"/>
        <v>July</v>
      </c>
      <c r="AC2393">
        <f t="shared" si="296"/>
        <v>2028</v>
      </c>
      <c r="AD2393" t="str">
        <f t="shared" si="297"/>
        <v/>
      </c>
      <c r="AE2393" t="str" cm="1">
        <f t="array" ref="AE2393">_xlfn.SWITCH(Y2393,"Saturday","Weekend","Sunday","Weekend","Weekday")</f>
        <v>Weekend</v>
      </c>
      <c r="AF2393" t="str">
        <f t="shared" si="298"/>
        <v>Yes</v>
      </c>
    </row>
    <row r="2394" spans="24:32" x14ac:dyDescent="0.25">
      <c r="X2394" s="5">
        <v>46950</v>
      </c>
      <c r="Y2394" t="str">
        <f t="shared" si="292"/>
        <v>Sunday</v>
      </c>
      <c r="Z2394">
        <f t="shared" si="293"/>
        <v>16</v>
      </c>
      <c r="AA2394">
        <f t="shared" si="294"/>
        <v>7</v>
      </c>
      <c r="AB2394" t="str">
        <f t="shared" si="295"/>
        <v>July</v>
      </c>
      <c r="AC2394">
        <f t="shared" si="296"/>
        <v>2028</v>
      </c>
      <c r="AD2394" t="str">
        <f t="shared" si="297"/>
        <v/>
      </c>
      <c r="AE2394" t="str" cm="1">
        <f t="array" ref="AE2394">_xlfn.SWITCH(Y2394,"Saturday","Weekend","Sunday","Weekend","Weekday")</f>
        <v>Weekend</v>
      </c>
      <c r="AF2394" t="str">
        <f t="shared" si="298"/>
        <v>Yes</v>
      </c>
    </row>
    <row r="2395" spans="24:32" x14ac:dyDescent="0.25">
      <c r="X2395" s="5">
        <v>46951</v>
      </c>
      <c r="Y2395" t="str">
        <f t="shared" si="292"/>
        <v>Monday</v>
      </c>
      <c r="Z2395">
        <f t="shared" si="293"/>
        <v>17</v>
      </c>
      <c r="AA2395">
        <f t="shared" si="294"/>
        <v>7</v>
      </c>
      <c r="AB2395" t="str">
        <f t="shared" si="295"/>
        <v>July</v>
      </c>
      <c r="AC2395">
        <f t="shared" si="296"/>
        <v>2028</v>
      </c>
      <c r="AD2395" t="str">
        <f t="shared" si="297"/>
        <v/>
      </c>
      <c r="AE2395" t="str" cm="1">
        <f t="array" ref="AE2395">_xlfn.SWITCH(Y2395,"Saturday","Weekend","Sunday","Weekend","Weekday")</f>
        <v>Weekday</v>
      </c>
      <c r="AF2395" t="str">
        <f t="shared" si="298"/>
        <v>No</v>
      </c>
    </row>
    <row r="2396" spans="24:32" x14ac:dyDescent="0.25">
      <c r="X2396" s="5">
        <v>46952</v>
      </c>
      <c r="Y2396" t="str">
        <f t="shared" si="292"/>
        <v>Tuesday</v>
      </c>
      <c r="Z2396">
        <f t="shared" si="293"/>
        <v>18</v>
      </c>
      <c r="AA2396">
        <f t="shared" si="294"/>
        <v>7</v>
      </c>
      <c r="AB2396" t="str">
        <f t="shared" si="295"/>
        <v>July</v>
      </c>
      <c r="AC2396">
        <f t="shared" si="296"/>
        <v>2028</v>
      </c>
      <c r="AD2396" t="str">
        <f t="shared" si="297"/>
        <v/>
      </c>
      <c r="AE2396" t="str" cm="1">
        <f t="array" ref="AE2396">_xlfn.SWITCH(Y2396,"Saturday","Weekend","Sunday","Weekend","Weekday")</f>
        <v>Weekday</v>
      </c>
      <c r="AF2396" t="str">
        <f t="shared" si="298"/>
        <v>No</v>
      </c>
    </row>
    <row r="2397" spans="24:32" x14ac:dyDescent="0.25">
      <c r="X2397" s="5">
        <v>46953</v>
      </c>
      <c r="Y2397" t="str">
        <f t="shared" si="292"/>
        <v>Wednesday</v>
      </c>
      <c r="Z2397">
        <f t="shared" si="293"/>
        <v>19</v>
      </c>
      <c r="AA2397">
        <f t="shared" si="294"/>
        <v>7</v>
      </c>
      <c r="AB2397" t="str">
        <f t="shared" si="295"/>
        <v>July</v>
      </c>
      <c r="AC2397">
        <f t="shared" si="296"/>
        <v>2028</v>
      </c>
      <c r="AD2397" t="str">
        <f t="shared" si="297"/>
        <v/>
      </c>
      <c r="AE2397" t="str" cm="1">
        <f t="array" ref="AE2397">_xlfn.SWITCH(Y2397,"Saturday","Weekend","Sunday","Weekend","Weekday")</f>
        <v>Weekday</v>
      </c>
      <c r="AF2397" t="str">
        <f t="shared" si="298"/>
        <v>No</v>
      </c>
    </row>
    <row r="2398" spans="24:32" x14ac:dyDescent="0.25">
      <c r="X2398" s="5">
        <v>46954</v>
      </c>
      <c r="Y2398" t="str">
        <f t="shared" si="292"/>
        <v>Thursday</v>
      </c>
      <c r="Z2398">
        <f t="shared" si="293"/>
        <v>20</v>
      </c>
      <c r="AA2398">
        <f t="shared" si="294"/>
        <v>7</v>
      </c>
      <c r="AB2398" t="str">
        <f t="shared" si="295"/>
        <v>July</v>
      </c>
      <c r="AC2398">
        <f t="shared" si="296"/>
        <v>2028</v>
      </c>
      <c r="AD2398" t="str">
        <f t="shared" si="297"/>
        <v/>
      </c>
      <c r="AE2398" t="str" cm="1">
        <f t="array" ref="AE2398">_xlfn.SWITCH(Y2398,"Saturday","Weekend","Sunday","Weekend","Weekday")</f>
        <v>Weekday</v>
      </c>
      <c r="AF2398" t="str">
        <f t="shared" si="298"/>
        <v>No</v>
      </c>
    </row>
    <row r="2399" spans="24:32" x14ac:dyDescent="0.25">
      <c r="X2399" s="5">
        <v>46955</v>
      </c>
      <c r="Y2399" t="str">
        <f t="shared" si="292"/>
        <v>Friday</v>
      </c>
      <c r="Z2399">
        <f t="shared" si="293"/>
        <v>21</v>
      </c>
      <c r="AA2399">
        <f t="shared" si="294"/>
        <v>7</v>
      </c>
      <c r="AB2399" t="str">
        <f t="shared" si="295"/>
        <v>July</v>
      </c>
      <c r="AC2399">
        <f t="shared" si="296"/>
        <v>2028</v>
      </c>
      <c r="AD2399" t="str">
        <f t="shared" si="297"/>
        <v/>
      </c>
      <c r="AE2399" t="str" cm="1">
        <f t="array" ref="AE2399">_xlfn.SWITCH(Y2399,"Saturday","Weekend","Sunday","Weekend","Weekday")</f>
        <v>Weekday</v>
      </c>
      <c r="AF2399" t="str">
        <f t="shared" si="298"/>
        <v>No</v>
      </c>
    </row>
    <row r="2400" spans="24:32" x14ac:dyDescent="0.25">
      <c r="X2400" s="5">
        <v>46956</v>
      </c>
      <c r="Y2400" t="str">
        <f t="shared" si="292"/>
        <v>Saturday</v>
      </c>
      <c r="Z2400">
        <f t="shared" si="293"/>
        <v>22</v>
      </c>
      <c r="AA2400">
        <f t="shared" si="294"/>
        <v>7</v>
      </c>
      <c r="AB2400" t="str">
        <f t="shared" si="295"/>
        <v>July</v>
      </c>
      <c r="AC2400">
        <f t="shared" si="296"/>
        <v>2028</v>
      </c>
      <c r="AD2400" t="str">
        <f t="shared" si="297"/>
        <v/>
      </c>
      <c r="AE2400" t="str" cm="1">
        <f t="array" ref="AE2400">_xlfn.SWITCH(Y2400,"Saturday","Weekend","Sunday","Weekend","Weekday")</f>
        <v>Weekend</v>
      </c>
      <c r="AF2400" t="str">
        <f t="shared" si="298"/>
        <v>Yes</v>
      </c>
    </row>
    <row r="2401" spans="24:32" x14ac:dyDescent="0.25">
      <c r="X2401" s="5">
        <v>46957</v>
      </c>
      <c r="Y2401" t="str">
        <f t="shared" si="292"/>
        <v>Sunday</v>
      </c>
      <c r="Z2401">
        <f t="shared" si="293"/>
        <v>23</v>
      </c>
      <c r="AA2401">
        <f t="shared" si="294"/>
        <v>7</v>
      </c>
      <c r="AB2401" t="str">
        <f t="shared" si="295"/>
        <v>July</v>
      </c>
      <c r="AC2401">
        <f t="shared" si="296"/>
        <v>2028</v>
      </c>
      <c r="AD2401" t="str">
        <f t="shared" si="297"/>
        <v/>
      </c>
      <c r="AE2401" t="str" cm="1">
        <f t="array" ref="AE2401">_xlfn.SWITCH(Y2401,"Saturday","Weekend","Sunday","Weekend","Weekday")</f>
        <v>Weekend</v>
      </c>
      <c r="AF2401" t="str">
        <f t="shared" si="298"/>
        <v>Yes</v>
      </c>
    </row>
    <row r="2402" spans="24:32" x14ac:dyDescent="0.25">
      <c r="X2402" s="5">
        <v>46958</v>
      </c>
      <c r="Y2402" t="str">
        <f t="shared" si="292"/>
        <v>Monday</v>
      </c>
      <c r="Z2402">
        <f t="shared" si="293"/>
        <v>24</v>
      </c>
      <c r="AA2402">
        <f t="shared" si="294"/>
        <v>7</v>
      </c>
      <c r="AB2402" t="str">
        <f t="shared" si="295"/>
        <v>July</v>
      </c>
      <c r="AC2402">
        <f t="shared" si="296"/>
        <v>2028</v>
      </c>
      <c r="AD2402" t="str">
        <f t="shared" si="297"/>
        <v/>
      </c>
      <c r="AE2402" t="str" cm="1">
        <f t="array" ref="AE2402">_xlfn.SWITCH(Y2402,"Saturday","Weekend","Sunday","Weekend","Weekday")</f>
        <v>Weekday</v>
      </c>
      <c r="AF2402" t="str">
        <f t="shared" si="298"/>
        <v>No</v>
      </c>
    </row>
    <row r="2403" spans="24:32" x14ac:dyDescent="0.25">
      <c r="X2403" s="5">
        <v>46959</v>
      </c>
      <c r="Y2403" t="str">
        <f t="shared" si="292"/>
        <v>Tuesday</v>
      </c>
      <c r="Z2403">
        <f t="shared" si="293"/>
        <v>25</v>
      </c>
      <c r="AA2403">
        <f t="shared" si="294"/>
        <v>7</v>
      </c>
      <c r="AB2403" t="str">
        <f t="shared" si="295"/>
        <v>July</v>
      </c>
      <c r="AC2403">
        <f t="shared" si="296"/>
        <v>2028</v>
      </c>
      <c r="AD2403" t="str">
        <f t="shared" si="297"/>
        <v/>
      </c>
      <c r="AE2403" t="str" cm="1">
        <f t="array" ref="AE2403">_xlfn.SWITCH(Y2403,"Saturday","Weekend","Sunday","Weekend","Weekday")</f>
        <v>Weekday</v>
      </c>
      <c r="AF2403" t="str">
        <f t="shared" si="298"/>
        <v>No</v>
      </c>
    </row>
    <row r="2404" spans="24:32" x14ac:dyDescent="0.25">
      <c r="X2404" s="5">
        <v>46960</v>
      </c>
      <c r="Y2404" t="str">
        <f t="shared" si="292"/>
        <v>Wednesday</v>
      </c>
      <c r="Z2404">
        <f t="shared" si="293"/>
        <v>26</v>
      </c>
      <c r="AA2404">
        <f t="shared" si="294"/>
        <v>7</v>
      </c>
      <c r="AB2404" t="str">
        <f t="shared" si="295"/>
        <v>July</v>
      </c>
      <c r="AC2404">
        <f t="shared" si="296"/>
        <v>2028</v>
      </c>
      <c r="AD2404" t="str">
        <f t="shared" si="297"/>
        <v/>
      </c>
      <c r="AE2404" t="str" cm="1">
        <f t="array" ref="AE2404">_xlfn.SWITCH(Y2404,"Saturday","Weekend","Sunday","Weekend","Weekday")</f>
        <v>Weekday</v>
      </c>
      <c r="AF2404" t="str">
        <f t="shared" si="298"/>
        <v>No</v>
      </c>
    </row>
    <row r="2405" spans="24:32" x14ac:dyDescent="0.25">
      <c r="X2405" s="5">
        <v>46961</v>
      </c>
      <c r="Y2405" t="str">
        <f t="shared" si="292"/>
        <v>Thursday</v>
      </c>
      <c r="Z2405">
        <f t="shared" si="293"/>
        <v>27</v>
      </c>
      <c r="AA2405">
        <f t="shared" si="294"/>
        <v>7</v>
      </c>
      <c r="AB2405" t="str">
        <f t="shared" si="295"/>
        <v>July</v>
      </c>
      <c r="AC2405">
        <f t="shared" si="296"/>
        <v>2028</v>
      </c>
      <c r="AD2405" t="str">
        <f t="shared" si="297"/>
        <v/>
      </c>
      <c r="AE2405" t="str" cm="1">
        <f t="array" ref="AE2405">_xlfn.SWITCH(Y2405,"Saturday","Weekend","Sunday","Weekend","Weekday")</f>
        <v>Weekday</v>
      </c>
      <c r="AF2405" t="str">
        <f t="shared" si="298"/>
        <v>No</v>
      </c>
    </row>
    <row r="2406" spans="24:32" x14ac:dyDescent="0.25">
      <c r="X2406" s="5">
        <v>46962</v>
      </c>
      <c r="Y2406" t="str">
        <f t="shared" si="292"/>
        <v>Friday</v>
      </c>
      <c r="Z2406">
        <f t="shared" si="293"/>
        <v>28</v>
      </c>
      <c r="AA2406">
        <f t="shared" si="294"/>
        <v>7</v>
      </c>
      <c r="AB2406" t="str">
        <f t="shared" si="295"/>
        <v>July</v>
      </c>
      <c r="AC2406">
        <f t="shared" si="296"/>
        <v>2028</v>
      </c>
      <c r="AD2406" t="str">
        <f t="shared" si="297"/>
        <v/>
      </c>
      <c r="AE2406" t="str" cm="1">
        <f t="array" ref="AE2406">_xlfn.SWITCH(Y2406,"Saturday","Weekend","Sunday","Weekend","Weekday")</f>
        <v>Weekday</v>
      </c>
      <c r="AF2406" t="str">
        <f t="shared" si="298"/>
        <v>No</v>
      </c>
    </row>
    <row r="2407" spans="24:32" x14ac:dyDescent="0.25">
      <c r="X2407" s="5">
        <v>46963</v>
      </c>
      <c r="Y2407" t="str">
        <f t="shared" si="292"/>
        <v>Saturday</v>
      </c>
      <c r="Z2407">
        <f t="shared" si="293"/>
        <v>29</v>
      </c>
      <c r="AA2407">
        <f t="shared" si="294"/>
        <v>7</v>
      </c>
      <c r="AB2407" t="str">
        <f t="shared" si="295"/>
        <v>July</v>
      </c>
      <c r="AC2407">
        <f t="shared" si="296"/>
        <v>2028</v>
      </c>
      <c r="AD2407" t="str">
        <f t="shared" si="297"/>
        <v/>
      </c>
      <c r="AE2407" t="str" cm="1">
        <f t="array" ref="AE2407">_xlfn.SWITCH(Y2407,"Saturday","Weekend","Sunday","Weekend","Weekday")</f>
        <v>Weekend</v>
      </c>
      <c r="AF2407" t="str">
        <f t="shared" si="298"/>
        <v>Yes</v>
      </c>
    </row>
    <row r="2408" spans="24:32" x14ac:dyDescent="0.25">
      <c r="X2408" s="5">
        <v>46964</v>
      </c>
      <c r="Y2408" t="str">
        <f t="shared" si="292"/>
        <v>Sunday</v>
      </c>
      <c r="Z2408">
        <f t="shared" si="293"/>
        <v>30</v>
      </c>
      <c r="AA2408">
        <f t="shared" si="294"/>
        <v>7</v>
      </c>
      <c r="AB2408" t="str">
        <f t="shared" si="295"/>
        <v>July</v>
      </c>
      <c r="AC2408">
        <f t="shared" si="296"/>
        <v>2028</v>
      </c>
      <c r="AD2408" t="str">
        <f t="shared" si="297"/>
        <v/>
      </c>
      <c r="AE2408" t="str" cm="1">
        <f t="array" ref="AE2408">_xlfn.SWITCH(Y2408,"Saturday","Weekend","Sunday","Weekend","Weekday")</f>
        <v>Weekend</v>
      </c>
      <c r="AF2408" t="str">
        <f t="shared" si="298"/>
        <v>Yes</v>
      </c>
    </row>
    <row r="2409" spans="24:32" x14ac:dyDescent="0.25">
      <c r="X2409" s="5">
        <v>46965</v>
      </c>
      <c r="Y2409" t="str">
        <f t="shared" si="292"/>
        <v>Monday</v>
      </c>
      <c r="Z2409">
        <f t="shared" si="293"/>
        <v>31</v>
      </c>
      <c r="AA2409">
        <f t="shared" si="294"/>
        <v>7</v>
      </c>
      <c r="AB2409" t="str">
        <f t="shared" si="295"/>
        <v>July</v>
      </c>
      <c r="AC2409">
        <f t="shared" si="296"/>
        <v>2028</v>
      </c>
      <c r="AD2409" t="str">
        <f t="shared" si="297"/>
        <v/>
      </c>
      <c r="AE2409" t="str" cm="1">
        <f t="array" ref="AE2409">_xlfn.SWITCH(Y2409,"Saturday","Weekend","Sunday","Weekend","Weekday")</f>
        <v>Weekday</v>
      </c>
      <c r="AF2409" t="str">
        <f t="shared" si="298"/>
        <v>No</v>
      </c>
    </row>
    <row r="2410" spans="24:32" x14ac:dyDescent="0.25">
      <c r="X2410" s="5">
        <v>46966</v>
      </c>
      <c r="Y2410" t="str">
        <f t="shared" si="292"/>
        <v>Tuesday</v>
      </c>
      <c r="Z2410">
        <f t="shared" si="293"/>
        <v>1</v>
      </c>
      <c r="AA2410">
        <f t="shared" si="294"/>
        <v>8</v>
      </c>
      <c r="AB2410" t="str">
        <f t="shared" si="295"/>
        <v>August</v>
      </c>
      <c r="AC2410">
        <f t="shared" si="296"/>
        <v>2028</v>
      </c>
      <c r="AD2410" t="str">
        <f t="shared" si="297"/>
        <v/>
      </c>
      <c r="AE2410" t="str" cm="1">
        <f t="array" ref="AE2410">_xlfn.SWITCH(Y2410,"Saturday","Weekend","Sunday","Weekend","Weekday")</f>
        <v>Weekday</v>
      </c>
      <c r="AF2410" t="str">
        <f t="shared" si="298"/>
        <v>No</v>
      </c>
    </row>
    <row r="2411" spans="24:32" x14ac:dyDescent="0.25">
      <c r="X2411" s="5">
        <v>46967</v>
      </c>
      <c r="Y2411" t="str">
        <f t="shared" si="292"/>
        <v>Wednesday</v>
      </c>
      <c r="Z2411">
        <f t="shared" si="293"/>
        <v>2</v>
      </c>
      <c r="AA2411">
        <f t="shared" si="294"/>
        <v>8</v>
      </c>
      <c r="AB2411" t="str">
        <f t="shared" si="295"/>
        <v>August</v>
      </c>
      <c r="AC2411">
        <f t="shared" si="296"/>
        <v>2028</v>
      </c>
      <c r="AD2411" t="str">
        <f t="shared" si="297"/>
        <v/>
      </c>
      <c r="AE2411" t="str" cm="1">
        <f t="array" ref="AE2411">_xlfn.SWITCH(Y2411,"Saturday","Weekend","Sunday","Weekend","Weekday")</f>
        <v>Weekday</v>
      </c>
      <c r="AF2411" t="str">
        <f t="shared" si="298"/>
        <v>No</v>
      </c>
    </row>
    <row r="2412" spans="24:32" x14ac:dyDescent="0.25">
      <c r="X2412" s="5">
        <v>46968</v>
      </c>
      <c r="Y2412" t="str">
        <f t="shared" si="292"/>
        <v>Thursday</v>
      </c>
      <c r="Z2412">
        <f t="shared" si="293"/>
        <v>3</v>
      </c>
      <c r="AA2412">
        <f t="shared" si="294"/>
        <v>8</v>
      </c>
      <c r="AB2412" t="str">
        <f t="shared" si="295"/>
        <v>August</v>
      </c>
      <c r="AC2412">
        <f t="shared" si="296"/>
        <v>2028</v>
      </c>
      <c r="AD2412" t="str">
        <f t="shared" si="297"/>
        <v/>
      </c>
      <c r="AE2412" t="str" cm="1">
        <f t="array" ref="AE2412">_xlfn.SWITCH(Y2412,"Saturday","Weekend","Sunday","Weekend","Weekday")</f>
        <v>Weekday</v>
      </c>
      <c r="AF2412" t="str">
        <f t="shared" si="298"/>
        <v>No</v>
      </c>
    </row>
    <row r="2413" spans="24:32" x14ac:dyDescent="0.25">
      <c r="X2413" s="5">
        <v>46969</v>
      </c>
      <c r="Y2413" t="str">
        <f t="shared" si="292"/>
        <v>Friday</v>
      </c>
      <c r="Z2413">
        <f t="shared" si="293"/>
        <v>4</v>
      </c>
      <c r="AA2413">
        <f t="shared" si="294"/>
        <v>8</v>
      </c>
      <c r="AB2413" t="str">
        <f t="shared" si="295"/>
        <v>August</v>
      </c>
      <c r="AC2413">
        <f t="shared" si="296"/>
        <v>2028</v>
      </c>
      <c r="AD2413" t="str">
        <f t="shared" si="297"/>
        <v/>
      </c>
      <c r="AE2413" t="str" cm="1">
        <f t="array" ref="AE2413">_xlfn.SWITCH(Y2413,"Saturday","Weekend","Sunday","Weekend","Weekday")</f>
        <v>Weekday</v>
      </c>
      <c r="AF2413" t="str">
        <f t="shared" si="298"/>
        <v>No</v>
      </c>
    </row>
    <row r="2414" spans="24:32" x14ac:dyDescent="0.25">
      <c r="X2414" s="5">
        <v>46970</v>
      </c>
      <c r="Y2414" t="str">
        <f t="shared" si="292"/>
        <v>Saturday</v>
      </c>
      <c r="Z2414">
        <f t="shared" si="293"/>
        <v>5</v>
      </c>
      <c r="AA2414">
        <f t="shared" si="294"/>
        <v>8</v>
      </c>
      <c r="AB2414" t="str">
        <f t="shared" si="295"/>
        <v>August</v>
      </c>
      <c r="AC2414">
        <f t="shared" si="296"/>
        <v>2028</v>
      </c>
      <c r="AD2414" t="str">
        <f t="shared" si="297"/>
        <v/>
      </c>
      <c r="AE2414" t="str" cm="1">
        <f t="array" ref="AE2414">_xlfn.SWITCH(Y2414,"Saturday","Weekend","Sunday","Weekend","Weekday")</f>
        <v>Weekend</v>
      </c>
      <c r="AF2414" t="str">
        <f t="shared" si="298"/>
        <v>Yes</v>
      </c>
    </row>
    <row r="2415" spans="24:32" x14ac:dyDescent="0.25">
      <c r="X2415" s="5">
        <v>46971</v>
      </c>
      <c r="Y2415" t="str">
        <f t="shared" si="292"/>
        <v>Sunday</v>
      </c>
      <c r="Z2415">
        <f t="shared" si="293"/>
        <v>6</v>
      </c>
      <c r="AA2415">
        <f t="shared" si="294"/>
        <v>8</v>
      </c>
      <c r="AB2415" t="str">
        <f t="shared" si="295"/>
        <v>August</v>
      </c>
      <c r="AC2415">
        <f t="shared" si="296"/>
        <v>2028</v>
      </c>
      <c r="AD2415" t="str">
        <f t="shared" si="297"/>
        <v/>
      </c>
      <c r="AE2415" t="str" cm="1">
        <f t="array" ref="AE2415">_xlfn.SWITCH(Y2415,"Saturday","Weekend","Sunday","Weekend","Weekday")</f>
        <v>Weekend</v>
      </c>
      <c r="AF2415" t="str">
        <f t="shared" si="298"/>
        <v>Yes</v>
      </c>
    </row>
    <row r="2416" spans="24:32" x14ac:dyDescent="0.25">
      <c r="X2416" s="5">
        <v>46972</v>
      </c>
      <c r="Y2416" t="str">
        <f t="shared" si="292"/>
        <v>Monday</v>
      </c>
      <c r="Z2416">
        <f t="shared" si="293"/>
        <v>7</v>
      </c>
      <c r="AA2416">
        <f t="shared" si="294"/>
        <v>8</v>
      </c>
      <c r="AB2416" t="str">
        <f t="shared" si="295"/>
        <v>August</v>
      </c>
      <c r="AC2416">
        <f t="shared" si="296"/>
        <v>2028</v>
      </c>
      <c r="AD2416" t="str">
        <f t="shared" si="297"/>
        <v/>
      </c>
      <c r="AE2416" t="str" cm="1">
        <f t="array" ref="AE2416">_xlfn.SWITCH(Y2416,"Saturday","Weekend","Sunday","Weekend","Weekday")</f>
        <v>Weekday</v>
      </c>
      <c r="AF2416" t="str">
        <f t="shared" si="298"/>
        <v>No</v>
      </c>
    </row>
    <row r="2417" spans="24:32" x14ac:dyDescent="0.25">
      <c r="X2417" s="5">
        <v>46973</v>
      </c>
      <c r="Y2417" t="str">
        <f t="shared" si="292"/>
        <v>Tuesday</v>
      </c>
      <c r="Z2417">
        <f t="shared" si="293"/>
        <v>8</v>
      </c>
      <c r="AA2417">
        <f t="shared" si="294"/>
        <v>8</v>
      </c>
      <c r="AB2417" t="str">
        <f t="shared" si="295"/>
        <v>August</v>
      </c>
      <c r="AC2417">
        <f t="shared" si="296"/>
        <v>2028</v>
      </c>
      <c r="AD2417" t="str">
        <f t="shared" si="297"/>
        <v/>
      </c>
      <c r="AE2417" t="str" cm="1">
        <f t="array" ref="AE2417">_xlfn.SWITCH(Y2417,"Saturday","Weekend","Sunday","Weekend","Weekday")</f>
        <v>Weekday</v>
      </c>
      <c r="AF2417" t="str">
        <f t="shared" si="298"/>
        <v>No</v>
      </c>
    </row>
    <row r="2418" spans="24:32" x14ac:dyDescent="0.25">
      <c r="X2418" s="5">
        <v>46974</v>
      </c>
      <c r="Y2418" t="str">
        <f t="shared" si="292"/>
        <v>Wednesday</v>
      </c>
      <c r="Z2418">
        <f t="shared" si="293"/>
        <v>9</v>
      </c>
      <c r="AA2418">
        <f t="shared" si="294"/>
        <v>8</v>
      </c>
      <c r="AB2418" t="str">
        <f t="shared" si="295"/>
        <v>August</v>
      </c>
      <c r="AC2418">
        <f t="shared" si="296"/>
        <v>2028</v>
      </c>
      <c r="AD2418" t="str">
        <f t="shared" si="297"/>
        <v/>
      </c>
      <c r="AE2418" t="str" cm="1">
        <f t="array" ref="AE2418">_xlfn.SWITCH(Y2418,"Saturday","Weekend","Sunday","Weekend","Weekday")</f>
        <v>Weekday</v>
      </c>
      <c r="AF2418" t="str">
        <f t="shared" si="298"/>
        <v>No</v>
      </c>
    </row>
    <row r="2419" spans="24:32" x14ac:dyDescent="0.25">
      <c r="X2419" s="5">
        <v>46975</v>
      </c>
      <c r="Y2419" t="str">
        <f t="shared" si="292"/>
        <v>Thursday</v>
      </c>
      <c r="Z2419">
        <f t="shared" si="293"/>
        <v>10</v>
      </c>
      <c r="AA2419">
        <f t="shared" si="294"/>
        <v>8</v>
      </c>
      <c r="AB2419" t="str">
        <f t="shared" si="295"/>
        <v>August</v>
      </c>
      <c r="AC2419">
        <f t="shared" si="296"/>
        <v>2028</v>
      </c>
      <c r="AD2419" t="str">
        <f t="shared" si="297"/>
        <v/>
      </c>
      <c r="AE2419" t="str" cm="1">
        <f t="array" ref="AE2419">_xlfn.SWITCH(Y2419,"Saturday","Weekend","Sunday","Weekend","Weekday")</f>
        <v>Weekday</v>
      </c>
      <c r="AF2419" t="str">
        <f t="shared" si="298"/>
        <v>No</v>
      </c>
    </row>
    <row r="2420" spans="24:32" x14ac:dyDescent="0.25">
      <c r="X2420" s="5">
        <v>46976</v>
      </c>
      <c r="Y2420" t="str">
        <f t="shared" si="292"/>
        <v>Friday</v>
      </c>
      <c r="Z2420">
        <f t="shared" si="293"/>
        <v>11</v>
      </c>
      <c r="AA2420">
        <f t="shared" si="294"/>
        <v>8</v>
      </c>
      <c r="AB2420" t="str">
        <f t="shared" si="295"/>
        <v>August</v>
      </c>
      <c r="AC2420">
        <f t="shared" si="296"/>
        <v>2028</v>
      </c>
      <c r="AD2420" t="str">
        <f t="shared" si="297"/>
        <v/>
      </c>
      <c r="AE2420" t="str" cm="1">
        <f t="array" ref="AE2420">_xlfn.SWITCH(Y2420,"Saturday","Weekend","Sunday","Weekend","Weekday")</f>
        <v>Weekday</v>
      </c>
      <c r="AF2420" t="str">
        <f t="shared" si="298"/>
        <v>No</v>
      </c>
    </row>
    <row r="2421" spans="24:32" x14ac:dyDescent="0.25">
      <c r="X2421" s="5">
        <v>46977</v>
      </c>
      <c r="Y2421" t="str">
        <f t="shared" si="292"/>
        <v>Saturday</v>
      </c>
      <c r="Z2421">
        <f t="shared" si="293"/>
        <v>12</v>
      </c>
      <c r="AA2421">
        <f t="shared" si="294"/>
        <v>8</v>
      </c>
      <c r="AB2421" t="str">
        <f t="shared" si="295"/>
        <v>August</v>
      </c>
      <c r="AC2421">
        <f t="shared" si="296"/>
        <v>2028</v>
      </c>
      <c r="AD2421" t="str">
        <f t="shared" si="297"/>
        <v/>
      </c>
      <c r="AE2421" t="str" cm="1">
        <f t="array" ref="AE2421">_xlfn.SWITCH(Y2421,"Saturday","Weekend","Sunday","Weekend","Weekday")</f>
        <v>Weekend</v>
      </c>
      <c r="AF2421" t="str">
        <f t="shared" si="298"/>
        <v>Yes</v>
      </c>
    </row>
    <row r="2422" spans="24:32" x14ac:dyDescent="0.25">
      <c r="X2422" s="5">
        <v>46978</v>
      </c>
      <c r="Y2422" t="str">
        <f t="shared" si="292"/>
        <v>Sunday</v>
      </c>
      <c r="Z2422">
        <f t="shared" si="293"/>
        <v>13</v>
      </c>
      <c r="AA2422">
        <f t="shared" si="294"/>
        <v>8</v>
      </c>
      <c r="AB2422" t="str">
        <f t="shared" si="295"/>
        <v>August</v>
      </c>
      <c r="AC2422">
        <f t="shared" si="296"/>
        <v>2028</v>
      </c>
      <c r="AD2422" t="str">
        <f t="shared" si="297"/>
        <v/>
      </c>
      <c r="AE2422" t="str" cm="1">
        <f t="array" ref="AE2422">_xlfn.SWITCH(Y2422,"Saturday","Weekend","Sunday","Weekend","Weekday")</f>
        <v>Weekend</v>
      </c>
      <c r="AF2422" t="str">
        <f t="shared" si="298"/>
        <v>Yes</v>
      </c>
    </row>
    <row r="2423" spans="24:32" x14ac:dyDescent="0.25">
      <c r="X2423" s="5">
        <v>46979</v>
      </c>
      <c r="Y2423" t="str">
        <f t="shared" si="292"/>
        <v>Monday</v>
      </c>
      <c r="Z2423">
        <f t="shared" si="293"/>
        <v>14</v>
      </c>
      <c r="AA2423">
        <f t="shared" si="294"/>
        <v>8</v>
      </c>
      <c r="AB2423" t="str">
        <f t="shared" si="295"/>
        <v>August</v>
      </c>
      <c r="AC2423">
        <f t="shared" si="296"/>
        <v>2028</v>
      </c>
      <c r="AD2423" t="str">
        <f t="shared" si="297"/>
        <v/>
      </c>
      <c r="AE2423" t="str" cm="1">
        <f t="array" ref="AE2423">_xlfn.SWITCH(Y2423,"Saturday","Weekend","Sunday","Weekend","Weekday")</f>
        <v>Weekday</v>
      </c>
      <c r="AF2423" t="str">
        <f t="shared" si="298"/>
        <v>No</v>
      </c>
    </row>
    <row r="2424" spans="24:32" x14ac:dyDescent="0.25">
      <c r="X2424" s="5">
        <v>46980</v>
      </c>
      <c r="Y2424" t="str">
        <f t="shared" si="292"/>
        <v>Tuesday</v>
      </c>
      <c r="Z2424">
        <f t="shared" si="293"/>
        <v>15</v>
      </c>
      <c r="AA2424">
        <f t="shared" si="294"/>
        <v>8</v>
      </c>
      <c r="AB2424" t="str">
        <f t="shared" si="295"/>
        <v>August</v>
      </c>
      <c r="AC2424">
        <f t="shared" si="296"/>
        <v>2028</v>
      </c>
      <c r="AD2424" t="str">
        <f t="shared" si="297"/>
        <v/>
      </c>
      <c r="AE2424" t="str" cm="1">
        <f t="array" ref="AE2424">_xlfn.SWITCH(Y2424,"Saturday","Weekend","Sunday","Weekend","Weekday")</f>
        <v>Weekday</v>
      </c>
      <c r="AF2424" t="str">
        <f t="shared" si="298"/>
        <v>No</v>
      </c>
    </row>
    <row r="2425" spans="24:32" x14ac:dyDescent="0.25">
      <c r="X2425" s="5">
        <v>46981</v>
      </c>
      <c r="Y2425" t="str">
        <f t="shared" si="292"/>
        <v>Wednesday</v>
      </c>
      <c r="Z2425">
        <f t="shared" si="293"/>
        <v>16</v>
      </c>
      <c r="AA2425">
        <f t="shared" si="294"/>
        <v>8</v>
      </c>
      <c r="AB2425" t="str">
        <f t="shared" si="295"/>
        <v>August</v>
      </c>
      <c r="AC2425">
        <f t="shared" si="296"/>
        <v>2028</v>
      </c>
      <c r="AD2425" t="str">
        <f t="shared" si="297"/>
        <v/>
      </c>
      <c r="AE2425" t="str" cm="1">
        <f t="array" ref="AE2425">_xlfn.SWITCH(Y2425,"Saturday","Weekend","Sunday","Weekend","Weekday")</f>
        <v>Weekday</v>
      </c>
      <c r="AF2425" t="str">
        <f t="shared" si="298"/>
        <v>No</v>
      </c>
    </row>
    <row r="2426" spans="24:32" x14ac:dyDescent="0.25">
      <c r="X2426" s="5">
        <v>46982</v>
      </c>
      <c r="Y2426" t="str">
        <f t="shared" si="292"/>
        <v>Thursday</v>
      </c>
      <c r="Z2426">
        <f t="shared" si="293"/>
        <v>17</v>
      </c>
      <c r="AA2426">
        <f t="shared" si="294"/>
        <v>8</v>
      </c>
      <c r="AB2426" t="str">
        <f t="shared" si="295"/>
        <v>August</v>
      </c>
      <c r="AC2426">
        <f t="shared" si="296"/>
        <v>2028</v>
      </c>
      <c r="AD2426" t="str">
        <f t="shared" si="297"/>
        <v/>
      </c>
      <c r="AE2426" t="str" cm="1">
        <f t="array" ref="AE2426">_xlfn.SWITCH(Y2426,"Saturday","Weekend","Sunday","Weekend","Weekday")</f>
        <v>Weekday</v>
      </c>
      <c r="AF2426" t="str">
        <f t="shared" si="298"/>
        <v>No</v>
      </c>
    </row>
    <row r="2427" spans="24:32" x14ac:dyDescent="0.25">
      <c r="X2427" s="5">
        <v>46983</v>
      </c>
      <c r="Y2427" t="str">
        <f t="shared" si="292"/>
        <v>Friday</v>
      </c>
      <c r="Z2427">
        <f t="shared" si="293"/>
        <v>18</v>
      </c>
      <c r="AA2427">
        <f t="shared" si="294"/>
        <v>8</v>
      </c>
      <c r="AB2427" t="str">
        <f t="shared" si="295"/>
        <v>August</v>
      </c>
      <c r="AC2427">
        <f t="shared" si="296"/>
        <v>2028</v>
      </c>
      <c r="AD2427" t="str">
        <f t="shared" si="297"/>
        <v/>
      </c>
      <c r="AE2427" t="str" cm="1">
        <f t="array" ref="AE2427">_xlfn.SWITCH(Y2427,"Saturday","Weekend","Sunday","Weekend","Weekday")</f>
        <v>Weekday</v>
      </c>
      <c r="AF2427" t="str">
        <f t="shared" si="298"/>
        <v>No</v>
      </c>
    </row>
    <row r="2428" spans="24:32" x14ac:dyDescent="0.25">
      <c r="X2428" s="5">
        <v>46984</v>
      </c>
      <c r="Y2428" t="str">
        <f t="shared" si="292"/>
        <v>Saturday</v>
      </c>
      <c r="Z2428">
        <f t="shared" si="293"/>
        <v>19</v>
      </c>
      <c r="AA2428">
        <f t="shared" si="294"/>
        <v>8</v>
      </c>
      <c r="AB2428" t="str">
        <f t="shared" si="295"/>
        <v>August</v>
      </c>
      <c r="AC2428">
        <f t="shared" si="296"/>
        <v>2028</v>
      </c>
      <c r="AD2428" t="str">
        <f t="shared" si="297"/>
        <v/>
      </c>
      <c r="AE2428" t="str" cm="1">
        <f t="array" ref="AE2428">_xlfn.SWITCH(Y2428,"Saturday","Weekend","Sunday","Weekend","Weekday")</f>
        <v>Weekend</v>
      </c>
      <c r="AF2428" t="str">
        <f t="shared" si="298"/>
        <v>Yes</v>
      </c>
    </row>
    <row r="2429" spans="24:32" x14ac:dyDescent="0.25">
      <c r="X2429" s="5">
        <v>46985</v>
      </c>
      <c r="Y2429" t="str">
        <f t="shared" si="292"/>
        <v>Sunday</v>
      </c>
      <c r="Z2429">
        <f t="shared" si="293"/>
        <v>20</v>
      </c>
      <c r="AA2429">
        <f t="shared" si="294"/>
        <v>8</v>
      </c>
      <c r="AB2429" t="str">
        <f t="shared" si="295"/>
        <v>August</v>
      </c>
      <c r="AC2429">
        <f t="shared" si="296"/>
        <v>2028</v>
      </c>
      <c r="AD2429" t="str">
        <f t="shared" si="297"/>
        <v/>
      </c>
      <c r="AE2429" t="str" cm="1">
        <f t="array" ref="AE2429">_xlfn.SWITCH(Y2429,"Saturday","Weekend","Sunday","Weekend","Weekday")</f>
        <v>Weekend</v>
      </c>
      <c r="AF2429" t="str">
        <f t="shared" si="298"/>
        <v>Yes</v>
      </c>
    </row>
    <row r="2430" spans="24:32" x14ac:dyDescent="0.25">
      <c r="X2430" s="5">
        <v>46986</v>
      </c>
      <c r="Y2430" t="str">
        <f t="shared" si="292"/>
        <v>Monday</v>
      </c>
      <c r="Z2430">
        <f t="shared" si="293"/>
        <v>21</v>
      </c>
      <c r="AA2430">
        <f t="shared" si="294"/>
        <v>8</v>
      </c>
      <c r="AB2430" t="str">
        <f t="shared" si="295"/>
        <v>August</v>
      </c>
      <c r="AC2430">
        <f t="shared" si="296"/>
        <v>2028</v>
      </c>
      <c r="AD2430" t="str">
        <f t="shared" si="297"/>
        <v/>
      </c>
      <c r="AE2430" t="str" cm="1">
        <f t="array" ref="AE2430">_xlfn.SWITCH(Y2430,"Saturday","Weekend","Sunday","Weekend","Weekday")</f>
        <v>Weekday</v>
      </c>
      <c r="AF2430" t="str">
        <f t="shared" si="298"/>
        <v>No</v>
      </c>
    </row>
    <row r="2431" spans="24:32" x14ac:dyDescent="0.25">
      <c r="X2431" s="5">
        <v>46987</v>
      </c>
      <c r="Y2431" t="str">
        <f t="shared" si="292"/>
        <v>Tuesday</v>
      </c>
      <c r="Z2431">
        <f t="shared" si="293"/>
        <v>22</v>
      </c>
      <c r="AA2431">
        <f t="shared" si="294"/>
        <v>8</v>
      </c>
      <c r="AB2431" t="str">
        <f t="shared" si="295"/>
        <v>August</v>
      </c>
      <c r="AC2431">
        <f t="shared" si="296"/>
        <v>2028</v>
      </c>
      <c r="AD2431" t="str">
        <f t="shared" si="297"/>
        <v/>
      </c>
      <c r="AE2431" t="str" cm="1">
        <f t="array" ref="AE2431">_xlfn.SWITCH(Y2431,"Saturday","Weekend","Sunday","Weekend","Weekday")</f>
        <v>Weekday</v>
      </c>
      <c r="AF2431" t="str">
        <f t="shared" si="298"/>
        <v>No</v>
      </c>
    </row>
    <row r="2432" spans="24:32" x14ac:dyDescent="0.25">
      <c r="X2432" s="5">
        <v>46988</v>
      </c>
      <c r="Y2432" t="str">
        <f t="shared" si="292"/>
        <v>Wednesday</v>
      </c>
      <c r="Z2432">
        <f t="shared" si="293"/>
        <v>23</v>
      </c>
      <c r="AA2432">
        <f t="shared" si="294"/>
        <v>8</v>
      </c>
      <c r="AB2432" t="str">
        <f t="shared" si="295"/>
        <v>August</v>
      </c>
      <c r="AC2432">
        <f t="shared" si="296"/>
        <v>2028</v>
      </c>
      <c r="AD2432" t="str">
        <f t="shared" si="297"/>
        <v/>
      </c>
      <c r="AE2432" t="str" cm="1">
        <f t="array" ref="AE2432">_xlfn.SWITCH(Y2432,"Saturday","Weekend","Sunday","Weekend","Weekday")</f>
        <v>Weekday</v>
      </c>
      <c r="AF2432" t="str">
        <f t="shared" si="298"/>
        <v>No</v>
      </c>
    </row>
    <row r="2433" spans="24:32" x14ac:dyDescent="0.25">
      <c r="X2433" s="5">
        <v>46989</v>
      </c>
      <c r="Y2433" t="str">
        <f t="shared" si="292"/>
        <v>Thursday</v>
      </c>
      <c r="Z2433">
        <f t="shared" si="293"/>
        <v>24</v>
      </c>
      <c r="AA2433">
        <f t="shared" si="294"/>
        <v>8</v>
      </c>
      <c r="AB2433" t="str">
        <f t="shared" si="295"/>
        <v>August</v>
      </c>
      <c r="AC2433">
        <f t="shared" si="296"/>
        <v>2028</v>
      </c>
      <c r="AD2433" t="str">
        <f t="shared" si="297"/>
        <v/>
      </c>
      <c r="AE2433" t="str" cm="1">
        <f t="array" ref="AE2433">_xlfn.SWITCH(Y2433,"Saturday","Weekend","Sunday","Weekend","Weekday")</f>
        <v>Weekday</v>
      </c>
      <c r="AF2433" t="str">
        <f t="shared" si="298"/>
        <v>No</v>
      </c>
    </row>
    <row r="2434" spans="24:32" x14ac:dyDescent="0.25">
      <c r="X2434" s="5">
        <v>46990</v>
      </c>
      <c r="Y2434" t="str">
        <f t="shared" si="292"/>
        <v>Friday</v>
      </c>
      <c r="Z2434">
        <f t="shared" si="293"/>
        <v>25</v>
      </c>
      <c r="AA2434">
        <f t="shared" si="294"/>
        <v>8</v>
      </c>
      <c r="AB2434" t="str">
        <f t="shared" si="295"/>
        <v>August</v>
      </c>
      <c r="AC2434">
        <f t="shared" si="296"/>
        <v>2028</v>
      </c>
      <c r="AD2434" t="str">
        <f t="shared" si="297"/>
        <v/>
      </c>
      <c r="AE2434" t="str" cm="1">
        <f t="array" ref="AE2434">_xlfn.SWITCH(Y2434,"Saturday","Weekend","Sunday","Weekend","Weekday")</f>
        <v>Weekday</v>
      </c>
      <c r="AF2434" t="str">
        <f t="shared" si="298"/>
        <v>No</v>
      </c>
    </row>
    <row r="2435" spans="24:32" x14ac:dyDescent="0.25">
      <c r="X2435" s="5">
        <v>46991</v>
      </c>
      <c r="Y2435" t="str">
        <f t="shared" si="292"/>
        <v>Saturday</v>
      </c>
      <c r="Z2435">
        <f t="shared" si="293"/>
        <v>26</v>
      </c>
      <c r="AA2435">
        <f t="shared" si="294"/>
        <v>8</v>
      </c>
      <c r="AB2435" t="str">
        <f t="shared" si="295"/>
        <v>August</v>
      </c>
      <c r="AC2435">
        <f t="shared" si="296"/>
        <v>2028</v>
      </c>
      <c r="AD2435" t="str">
        <f t="shared" si="297"/>
        <v/>
      </c>
      <c r="AE2435" t="str" cm="1">
        <f t="array" ref="AE2435">_xlfn.SWITCH(Y2435,"Saturday","Weekend","Sunday","Weekend","Weekday")</f>
        <v>Weekend</v>
      </c>
      <c r="AF2435" t="str">
        <f t="shared" si="298"/>
        <v>Yes</v>
      </c>
    </row>
    <row r="2436" spans="24:32" x14ac:dyDescent="0.25">
      <c r="X2436" s="5">
        <v>46992</v>
      </c>
      <c r="Y2436" t="str">
        <f t="shared" si="292"/>
        <v>Sunday</v>
      </c>
      <c r="Z2436">
        <f t="shared" si="293"/>
        <v>27</v>
      </c>
      <c r="AA2436">
        <f t="shared" si="294"/>
        <v>8</v>
      </c>
      <c r="AB2436" t="str">
        <f t="shared" si="295"/>
        <v>August</v>
      </c>
      <c r="AC2436">
        <f t="shared" si="296"/>
        <v>2028</v>
      </c>
      <c r="AD2436" t="str">
        <f t="shared" si="297"/>
        <v/>
      </c>
      <c r="AE2436" t="str" cm="1">
        <f t="array" ref="AE2436">_xlfn.SWITCH(Y2436,"Saturday","Weekend","Sunday","Weekend","Weekday")</f>
        <v>Weekend</v>
      </c>
      <c r="AF2436" t="str">
        <f t="shared" si="298"/>
        <v>Yes</v>
      </c>
    </row>
    <row r="2437" spans="24:32" x14ac:dyDescent="0.25">
      <c r="X2437" s="5">
        <v>46993</v>
      </c>
      <c r="Y2437" t="str">
        <f t="shared" si="292"/>
        <v>Monday</v>
      </c>
      <c r="Z2437">
        <f t="shared" si="293"/>
        <v>28</v>
      </c>
      <c r="AA2437">
        <f t="shared" si="294"/>
        <v>8</v>
      </c>
      <c r="AB2437" t="str">
        <f t="shared" si="295"/>
        <v>August</v>
      </c>
      <c r="AC2437">
        <f t="shared" si="296"/>
        <v>2028</v>
      </c>
      <c r="AD2437" t="str">
        <f t="shared" si="297"/>
        <v/>
      </c>
      <c r="AE2437" t="str" cm="1">
        <f t="array" ref="AE2437">_xlfn.SWITCH(Y2437,"Saturday","Weekend","Sunday","Weekend","Weekday")</f>
        <v>Weekday</v>
      </c>
      <c r="AF2437" t="str">
        <f t="shared" si="298"/>
        <v>No</v>
      </c>
    </row>
    <row r="2438" spans="24:32" x14ac:dyDescent="0.25">
      <c r="X2438" s="5">
        <v>46994</v>
      </c>
      <c r="Y2438" t="str">
        <f t="shared" si="292"/>
        <v>Tuesday</v>
      </c>
      <c r="Z2438">
        <f t="shared" si="293"/>
        <v>29</v>
      </c>
      <c r="AA2438">
        <f t="shared" si="294"/>
        <v>8</v>
      </c>
      <c r="AB2438" t="str">
        <f t="shared" si="295"/>
        <v>August</v>
      </c>
      <c r="AC2438">
        <f t="shared" si="296"/>
        <v>2028</v>
      </c>
      <c r="AD2438" t="str">
        <f t="shared" si="297"/>
        <v/>
      </c>
      <c r="AE2438" t="str" cm="1">
        <f t="array" ref="AE2438">_xlfn.SWITCH(Y2438,"Saturday","Weekend","Sunday","Weekend","Weekday")</f>
        <v>Weekday</v>
      </c>
      <c r="AF2438" t="str">
        <f t="shared" si="298"/>
        <v>No</v>
      </c>
    </row>
    <row r="2439" spans="24:32" x14ac:dyDescent="0.25">
      <c r="X2439" s="5">
        <v>46995</v>
      </c>
      <c r="Y2439" t="str">
        <f t="shared" ref="Y2439:Y2502" si="299">TEXT(X2439,"dddd")</f>
        <v>Wednesday</v>
      </c>
      <c r="Z2439">
        <f t="shared" ref="Z2439:Z2502" si="300">DAY(X2439)</f>
        <v>30</v>
      </c>
      <c r="AA2439">
        <f t="shared" ref="AA2439:AA2502" si="301">MONTH(X2439)</f>
        <v>8</v>
      </c>
      <c r="AB2439" t="str">
        <f t="shared" ref="AB2439:AB2502" si="302">TEXT(X2439,"mmmm")</f>
        <v>August</v>
      </c>
      <c r="AC2439">
        <f t="shared" ref="AC2439:AC2502" si="303">YEAR(X2439)</f>
        <v>2028</v>
      </c>
      <c r="AD2439" t="str">
        <f t="shared" ref="AD2439:AD2502" si="304">_xlfn.XLOOKUP(X2439,$AH$6:$AH$105,$AI$6:$AI$105,"")</f>
        <v/>
      </c>
      <c r="AE2439" t="str" cm="1">
        <f t="array" ref="AE2439">_xlfn.SWITCH(Y2439,"Saturday","Weekend","Sunday","Weekend","Weekday")</f>
        <v>Weekday</v>
      </c>
      <c r="AF2439" t="str">
        <f t="shared" ref="AF2439:AF2502" si="305">IF(OR(NOT(AD2439=""),AE2439="Weekend"),"Yes","No")</f>
        <v>No</v>
      </c>
    </row>
    <row r="2440" spans="24:32" x14ac:dyDescent="0.25">
      <c r="X2440" s="5">
        <v>46996</v>
      </c>
      <c r="Y2440" t="str">
        <f t="shared" si="299"/>
        <v>Thursday</v>
      </c>
      <c r="Z2440">
        <f t="shared" si="300"/>
        <v>31</v>
      </c>
      <c r="AA2440">
        <f t="shared" si="301"/>
        <v>8</v>
      </c>
      <c r="AB2440" t="str">
        <f t="shared" si="302"/>
        <v>August</v>
      </c>
      <c r="AC2440">
        <f t="shared" si="303"/>
        <v>2028</v>
      </c>
      <c r="AD2440" t="str">
        <f t="shared" si="304"/>
        <v/>
      </c>
      <c r="AE2440" t="str" cm="1">
        <f t="array" ref="AE2440">_xlfn.SWITCH(Y2440,"Saturday","Weekend","Sunday","Weekend","Weekday")</f>
        <v>Weekday</v>
      </c>
      <c r="AF2440" t="str">
        <f t="shared" si="305"/>
        <v>No</v>
      </c>
    </row>
    <row r="2441" spans="24:32" x14ac:dyDescent="0.25">
      <c r="X2441" s="5">
        <v>46997</v>
      </c>
      <c r="Y2441" t="str">
        <f t="shared" si="299"/>
        <v>Friday</v>
      </c>
      <c r="Z2441">
        <f t="shared" si="300"/>
        <v>1</v>
      </c>
      <c r="AA2441">
        <f t="shared" si="301"/>
        <v>9</v>
      </c>
      <c r="AB2441" t="str">
        <f t="shared" si="302"/>
        <v>September</v>
      </c>
      <c r="AC2441">
        <f t="shared" si="303"/>
        <v>2028</v>
      </c>
      <c r="AD2441" t="str">
        <f t="shared" si="304"/>
        <v/>
      </c>
      <c r="AE2441" t="str" cm="1">
        <f t="array" ref="AE2441">_xlfn.SWITCH(Y2441,"Saturday","Weekend","Sunday","Weekend","Weekday")</f>
        <v>Weekday</v>
      </c>
      <c r="AF2441" t="str">
        <f t="shared" si="305"/>
        <v>No</v>
      </c>
    </row>
    <row r="2442" spans="24:32" x14ac:dyDescent="0.25">
      <c r="X2442" s="5">
        <v>46998</v>
      </c>
      <c r="Y2442" t="str">
        <f t="shared" si="299"/>
        <v>Saturday</v>
      </c>
      <c r="Z2442">
        <f t="shared" si="300"/>
        <v>2</v>
      </c>
      <c r="AA2442">
        <f t="shared" si="301"/>
        <v>9</v>
      </c>
      <c r="AB2442" t="str">
        <f t="shared" si="302"/>
        <v>September</v>
      </c>
      <c r="AC2442">
        <f t="shared" si="303"/>
        <v>2028</v>
      </c>
      <c r="AD2442" t="str">
        <f t="shared" si="304"/>
        <v/>
      </c>
      <c r="AE2442" t="str" cm="1">
        <f t="array" ref="AE2442">_xlfn.SWITCH(Y2442,"Saturday","Weekend","Sunday","Weekend","Weekday")</f>
        <v>Weekend</v>
      </c>
      <c r="AF2442" t="str">
        <f t="shared" si="305"/>
        <v>Yes</v>
      </c>
    </row>
    <row r="2443" spans="24:32" x14ac:dyDescent="0.25">
      <c r="X2443" s="5">
        <v>46999</v>
      </c>
      <c r="Y2443" t="str">
        <f t="shared" si="299"/>
        <v>Sunday</v>
      </c>
      <c r="Z2443">
        <f t="shared" si="300"/>
        <v>3</v>
      </c>
      <c r="AA2443">
        <f t="shared" si="301"/>
        <v>9</v>
      </c>
      <c r="AB2443" t="str">
        <f t="shared" si="302"/>
        <v>September</v>
      </c>
      <c r="AC2443">
        <f t="shared" si="303"/>
        <v>2028</v>
      </c>
      <c r="AD2443" t="str">
        <f t="shared" si="304"/>
        <v/>
      </c>
      <c r="AE2443" t="str" cm="1">
        <f t="array" ref="AE2443">_xlfn.SWITCH(Y2443,"Saturday","Weekend","Sunday","Weekend","Weekday")</f>
        <v>Weekend</v>
      </c>
      <c r="AF2443" t="str">
        <f t="shared" si="305"/>
        <v>Yes</v>
      </c>
    </row>
    <row r="2444" spans="24:32" x14ac:dyDescent="0.25">
      <c r="X2444" s="5">
        <v>47000</v>
      </c>
      <c r="Y2444" t="str">
        <f t="shared" si="299"/>
        <v>Monday</v>
      </c>
      <c r="Z2444">
        <f t="shared" si="300"/>
        <v>4</v>
      </c>
      <c r="AA2444">
        <f t="shared" si="301"/>
        <v>9</v>
      </c>
      <c r="AB2444" t="str">
        <f t="shared" si="302"/>
        <v>September</v>
      </c>
      <c r="AC2444">
        <f t="shared" si="303"/>
        <v>2028</v>
      </c>
      <c r="AD2444" t="str">
        <f t="shared" si="304"/>
        <v>Labor Day</v>
      </c>
      <c r="AE2444" t="str" cm="1">
        <f t="array" ref="AE2444">_xlfn.SWITCH(Y2444,"Saturday","Weekend","Sunday","Weekend","Weekday")</f>
        <v>Weekday</v>
      </c>
      <c r="AF2444" t="str">
        <f t="shared" si="305"/>
        <v>Yes</v>
      </c>
    </row>
    <row r="2445" spans="24:32" x14ac:dyDescent="0.25">
      <c r="X2445" s="5">
        <v>47001</v>
      </c>
      <c r="Y2445" t="str">
        <f t="shared" si="299"/>
        <v>Tuesday</v>
      </c>
      <c r="Z2445">
        <f t="shared" si="300"/>
        <v>5</v>
      </c>
      <c r="AA2445">
        <f t="shared" si="301"/>
        <v>9</v>
      </c>
      <c r="AB2445" t="str">
        <f t="shared" si="302"/>
        <v>September</v>
      </c>
      <c r="AC2445">
        <f t="shared" si="303"/>
        <v>2028</v>
      </c>
      <c r="AD2445" t="str">
        <f t="shared" si="304"/>
        <v/>
      </c>
      <c r="AE2445" t="str" cm="1">
        <f t="array" ref="AE2445">_xlfn.SWITCH(Y2445,"Saturday","Weekend","Sunday","Weekend","Weekday")</f>
        <v>Weekday</v>
      </c>
      <c r="AF2445" t="str">
        <f t="shared" si="305"/>
        <v>No</v>
      </c>
    </row>
    <row r="2446" spans="24:32" x14ac:dyDescent="0.25">
      <c r="X2446" s="5">
        <v>47002</v>
      </c>
      <c r="Y2446" t="str">
        <f t="shared" si="299"/>
        <v>Wednesday</v>
      </c>
      <c r="Z2446">
        <f t="shared" si="300"/>
        <v>6</v>
      </c>
      <c r="AA2446">
        <f t="shared" si="301"/>
        <v>9</v>
      </c>
      <c r="AB2446" t="str">
        <f t="shared" si="302"/>
        <v>September</v>
      </c>
      <c r="AC2446">
        <f t="shared" si="303"/>
        <v>2028</v>
      </c>
      <c r="AD2446" t="str">
        <f t="shared" si="304"/>
        <v/>
      </c>
      <c r="AE2446" t="str" cm="1">
        <f t="array" ref="AE2446">_xlfn.SWITCH(Y2446,"Saturday","Weekend","Sunday","Weekend","Weekday")</f>
        <v>Weekday</v>
      </c>
      <c r="AF2446" t="str">
        <f t="shared" si="305"/>
        <v>No</v>
      </c>
    </row>
    <row r="2447" spans="24:32" x14ac:dyDescent="0.25">
      <c r="X2447" s="5">
        <v>47003</v>
      </c>
      <c r="Y2447" t="str">
        <f t="shared" si="299"/>
        <v>Thursday</v>
      </c>
      <c r="Z2447">
        <f t="shared" si="300"/>
        <v>7</v>
      </c>
      <c r="AA2447">
        <f t="shared" si="301"/>
        <v>9</v>
      </c>
      <c r="AB2447" t="str">
        <f t="shared" si="302"/>
        <v>September</v>
      </c>
      <c r="AC2447">
        <f t="shared" si="303"/>
        <v>2028</v>
      </c>
      <c r="AD2447" t="str">
        <f t="shared" si="304"/>
        <v/>
      </c>
      <c r="AE2447" t="str" cm="1">
        <f t="array" ref="AE2447">_xlfn.SWITCH(Y2447,"Saturday","Weekend","Sunday","Weekend","Weekday")</f>
        <v>Weekday</v>
      </c>
      <c r="AF2447" t="str">
        <f t="shared" si="305"/>
        <v>No</v>
      </c>
    </row>
    <row r="2448" spans="24:32" x14ac:dyDescent="0.25">
      <c r="X2448" s="5">
        <v>47004</v>
      </c>
      <c r="Y2448" t="str">
        <f t="shared" si="299"/>
        <v>Friday</v>
      </c>
      <c r="Z2448">
        <f t="shared" si="300"/>
        <v>8</v>
      </c>
      <c r="AA2448">
        <f t="shared" si="301"/>
        <v>9</v>
      </c>
      <c r="AB2448" t="str">
        <f t="shared" si="302"/>
        <v>September</v>
      </c>
      <c r="AC2448">
        <f t="shared" si="303"/>
        <v>2028</v>
      </c>
      <c r="AD2448" t="str">
        <f t="shared" si="304"/>
        <v/>
      </c>
      <c r="AE2448" t="str" cm="1">
        <f t="array" ref="AE2448">_xlfn.SWITCH(Y2448,"Saturday","Weekend","Sunday","Weekend","Weekday")</f>
        <v>Weekday</v>
      </c>
      <c r="AF2448" t="str">
        <f t="shared" si="305"/>
        <v>No</v>
      </c>
    </row>
    <row r="2449" spans="24:32" x14ac:dyDescent="0.25">
      <c r="X2449" s="5">
        <v>47005</v>
      </c>
      <c r="Y2449" t="str">
        <f t="shared" si="299"/>
        <v>Saturday</v>
      </c>
      <c r="Z2449">
        <f t="shared" si="300"/>
        <v>9</v>
      </c>
      <c r="AA2449">
        <f t="shared" si="301"/>
        <v>9</v>
      </c>
      <c r="AB2449" t="str">
        <f t="shared" si="302"/>
        <v>September</v>
      </c>
      <c r="AC2449">
        <f t="shared" si="303"/>
        <v>2028</v>
      </c>
      <c r="AD2449" t="str">
        <f t="shared" si="304"/>
        <v/>
      </c>
      <c r="AE2449" t="str" cm="1">
        <f t="array" ref="AE2449">_xlfn.SWITCH(Y2449,"Saturday","Weekend","Sunday","Weekend","Weekday")</f>
        <v>Weekend</v>
      </c>
      <c r="AF2449" t="str">
        <f t="shared" si="305"/>
        <v>Yes</v>
      </c>
    </row>
    <row r="2450" spans="24:32" x14ac:dyDescent="0.25">
      <c r="X2450" s="5">
        <v>47006</v>
      </c>
      <c r="Y2450" t="str">
        <f t="shared" si="299"/>
        <v>Sunday</v>
      </c>
      <c r="Z2450">
        <f t="shared" si="300"/>
        <v>10</v>
      </c>
      <c r="AA2450">
        <f t="shared" si="301"/>
        <v>9</v>
      </c>
      <c r="AB2450" t="str">
        <f t="shared" si="302"/>
        <v>September</v>
      </c>
      <c r="AC2450">
        <f t="shared" si="303"/>
        <v>2028</v>
      </c>
      <c r="AD2450" t="str">
        <f t="shared" si="304"/>
        <v/>
      </c>
      <c r="AE2450" t="str" cm="1">
        <f t="array" ref="AE2450">_xlfn.SWITCH(Y2450,"Saturday","Weekend","Sunday","Weekend","Weekday")</f>
        <v>Weekend</v>
      </c>
      <c r="AF2450" t="str">
        <f t="shared" si="305"/>
        <v>Yes</v>
      </c>
    </row>
    <row r="2451" spans="24:32" x14ac:dyDescent="0.25">
      <c r="X2451" s="5">
        <v>47007</v>
      </c>
      <c r="Y2451" t="str">
        <f t="shared" si="299"/>
        <v>Monday</v>
      </c>
      <c r="Z2451">
        <f t="shared" si="300"/>
        <v>11</v>
      </c>
      <c r="AA2451">
        <f t="shared" si="301"/>
        <v>9</v>
      </c>
      <c r="AB2451" t="str">
        <f t="shared" si="302"/>
        <v>September</v>
      </c>
      <c r="AC2451">
        <f t="shared" si="303"/>
        <v>2028</v>
      </c>
      <c r="AD2451" t="str">
        <f t="shared" si="304"/>
        <v/>
      </c>
      <c r="AE2451" t="str" cm="1">
        <f t="array" ref="AE2451">_xlfn.SWITCH(Y2451,"Saturday","Weekend","Sunday","Weekend","Weekday")</f>
        <v>Weekday</v>
      </c>
      <c r="AF2451" t="str">
        <f t="shared" si="305"/>
        <v>No</v>
      </c>
    </row>
    <row r="2452" spans="24:32" x14ac:dyDescent="0.25">
      <c r="X2452" s="5">
        <v>47008</v>
      </c>
      <c r="Y2452" t="str">
        <f t="shared" si="299"/>
        <v>Tuesday</v>
      </c>
      <c r="Z2452">
        <f t="shared" si="300"/>
        <v>12</v>
      </c>
      <c r="AA2452">
        <f t="shared" si="301"/>
        <v>9</v>
      </c>
      <c r="AB2452" t="str">
        <f t="shared" si="302"/>
        <v>September</v>
      </c>
      <c r="AC2452">
        <f t="shared" si="303"/>
        <v>2028</v>
      </c>
      <c r="AD2452" t="str">
        <f t="shared" si="304"/>
        <v/>
      </c>
      <c r="AE2452" t="str" cm="1">
        <f t="array" ref="AE2452">_xlfn.SWITCH(Y2452,"Saturday","Weekend","Sunday","Weekend","Weekday")</f>
        <v>Weekday</v>
      </c>
      <c r="AF2452" t="str">
        <f t="shared" si="305"/>
        <v>No</v>
      </c>
    </row>
    <row r="2453" spans="24:32" x14ac:dyDescent="0.25">
      <c r="X2453" s="5">
        <v>47009</v>
      </c>
      <c r="Y2453" t="str">
        <f t="shared" si="299"/>
        <v>Wednesday</v>
      </c>
      <c r="Z2453">
        <f t="shared" si="300"/>
        <v>13</v>
      </c>
      <c r="AA2453">
        <f t="shared" si="301"/>
        <v>9</v>
      </c>
      <c r="AB2453" t="str">
        <f t="shared" si="302"/>
        <v>September</v>
      </c>
      <c r="AC2453">
        <f t="shared" si="303"/>
        <v>2028</v>
      </c>
      <c r="AD2453" t="str">
        <f t="shared" si="304"/>
        <v/>
      </c>
      <c r="AE2453" t="str" cm="1">
        <f t="array" ref="AE2453">_xlfn.SWITCH(Y2453,"Saturday","Weekend","Sunday","Weekend","Weekday")</f>
        <v>Weekday</v>
      </c>
      <c r="AF2453" t="str">
        <f t="shared" si="305"/>
        <v>No</v>
      </c>
    </row>
    <row r="2454" spans="24:32" x14ac:dyDescent="0.25">
      <c r="X2454" s="5">
        <v>47010</v>
      </c>
      <c r="Y2454" t="str">
        <f t="shared" si="299"/>
        <v>Thursday</v>
      </c>
      <c r="Z2454">
        <f t="shared" si="300"/>
        <v>14</v>
      </c>
      <c r="AA2454">
        <f t="shared" si="301"/>
        <v>9</v>
      </c>
      <c r="AB2454" t="str">
        <f t="shared" si="302"/>
        <v>September</v>
      </c>
      <c r="AC2454">
        <f t="shared" si="303"/>
        <v>2028</v>
      </c>
      <c r="AD2454" t="str">
        <f t="shared" si="304"/>
        <v/>
      </c>
      <c r="AE2454" t="str" cm="1">
        <f t="array" ref="AE2454">_xlfn.SWITCH(Y2454,"Saturday","Weekend","Sunday","Weekend","Weekday")</f>
        <v>Weekday</v>
      </c>
      <c r="AF2454" t="str">
        <f t="shared" si="305"/>
        <v>No</v>
      </c>
    </row>
    <row r="2455" spans="24:32" x14ac:dyDescent="0.25">
      <c r="X2455" s="5">
        <v>47011</v>
      </c>
      <c r="Y2455" t="str">
        <f t="shared" si="299"/>
        <v>Friday</v>
      </c>
      <c r="Z2455">
        <f t="shared" si="300"/>
        <v>15</v>
      </c>
      <c r="AA2455">
        <f t="shared" si="301"/>
        <v>9</v>
      </c>
      <c r="AB2455" t="str">
        <f t="shared" si="302"/>
        <v>September</v>
      </c>
      <c r="AC2455">
        <f t="shared" si="303"/>
        <v>2028</v>
      </c>
      <c r="AD2455" t="str">
        <f t="shared" si="304"/>
        <v/>
      </c>
      <c r="AE2455" t="str" cm="1">
        <f t="array" ref="AE2455">_xlfn.SWITCH(Y2455,"Saturday","Weekend","Sunday","Weekend","Weekday")</f>
        <v>Weekday</v>
      </c>
      <c r="AF2455" t="str">
        <f t="shared" si="305"/>
        <v>No</v>
      </c>
    </row>
    <row r="2456" spans="24:32" x14ac:dyDescent="0.25">
      <c r="X2456" s="5">
        <v>47012</v>
      </c>
      <c r="Y2456" t="str">
        <f t="shared" si="299"/>
        <v>Saturday</v>
      </c>
      <c r="Z2456">
        <f t="shared" si="300"/>
        <v>16</v>
      </c>
      <c r="AA2456">
        <f t="shared" si="301"/>
        <v>9</v>
      </c>
      <c r="AB2456" t="str">
        <f t="shared" si="302"/>
        <v>September</v>
      </c>
      <c r="AC2456">
        <f t="shared" si="303"/>
        <v>2028</v>
      </c>
      <c r="AD2456" t="str">
        <f t="shared" si="304"/>
        <v/>
      </c>
      <c r="AE2456" t="str" cm="1">
        <f t="array" ref="AE2456">_xlfn.SWITCH(Y2456,"Saturday","Weekend","Sunday","Weekend","Weekday")</f>
        <v>Weekend</v>
      </c>
      <c r="AF2456" t="str">
        <f t="shared" si="305"/>
        <v>Yes</v>
      </c>
    </row>
    <row r="2457" spans="24:32" x14ac:dyDescent="0.25">
      <c r="X2457" s="5">
        <v>47013</v>
      </c>
      <c r="Y2457" t="str">
        <f t="shared" si="299"/>
        <v>Sunday</v>
      </c>
      <c r="Z2457">
        <f t="shared" si="300"/>
        <v>17</v>
      </c>
      <c r="AA2457">
        <f t="shared" si="301"/>
        <v>9</v>
      </c>
      <c r="AB2457" t="str">
        <f t="shared" si="302"/>
        <v>September</v>
      </c>
      <c r="AC2457">
        <f t="shared" si="303"/>
        <v>2028</v>
      </c>
      <c r="AD2457" t="str">
        <f t="shared" si="304"/>
        <v/>
      </c>
      <c r="AE2457" t="str" cm="1">
        <f t="array" ref="AE2457">_xlfn.SWITCH(Y2457,"Saturday","Weekend","Sunday","Weekend","Weekday")</f>
        <v>Weekend</v>
      </c>
      <c r="AF2457" t="str">
        <f t="shared" si="305"/>
        <v>Yes</v>
      </c>
    </row>
    <row r="2458" spans="24:32" x14ac:dyDescent="0.25">
      <c r="X2458" s="5">
        <v>47014</v>
      </c>
      <c r="Y2458" t="str">
        <f t="shared" si="299"/>
        <v>Monday</v>
      </c>
      <c r="Z2458">
        <f t="shared" si="300"/>
        <v>18</v>
      </c>
      <c r="AA2458">
        <f t="shared" si="301"/>
        <v>9</v>
      </c>
      <c r="AB2458" t="str">
        <f t="shared" si="302"/>
        <v>September</v>
      </c>
      <c r="AC2458">
        <f t="shared" si="303"/>
        <v>2028</v>
      </c>
      <c r="AD2458" t="str">
        <f t="shared" si="304"/>
        <v/>
      </c>
      <c r="AE2458" t="str" cm="1">
        <f t="array" ref="AE2458">_xlfn.SWITCH(Y2458,"Saturday","Weekend","Sunday","Weekend","Weekday")</f>
        <v>Weekday</v>
      </c>
      <c r="AF2458" t="str">
        <f t="shared" si="305"/>
        <v>No</v>
      </c>
    </row>
    <row r="2459" spans="24:32" x14ac:dyDescent="0.25">
      <c r="X2459" s="5">
        <v>47015</v>
      </c>
      <c r="Y2459" t="str">
        <f t="shared" si="299"/>
        <v>Tuesday</v>
      </c>
      <c r="Z2459">
        <f t="shared" si="300"/>
        <v>19</v>
      </c>
      <c r="AA2459">
        <f t="shared" si="301"/>
        <v>9</v>
      </c>
      <c r="AB2459" t="str">
        <f t="shared" si="302"/>
        <v>September</v>
      </c>
      <c r="AC2459">
        <f t="shared" si="303"/>
        <v>2028</v>
      </c>
      <c r="AD2459" t="str">
        <f t="shared" si="304"/>
        <v/>
      </c>
      <c r="AE2459" t="str" cm="1">
        <f t="array" ref="AE2459">_xlfn.SWITCH(Y2459,"Saturday","Weekend","Sunday","Weekend","Weekday")</f>
        <v>Weekday</v>
      </c>
      <c r="AF2459" t="str">
        <f t="shared" si="305"/>
        <v>No</v>
      </c>
    </row>
    <row r="2460" spans="24:32" x14ac:dyDescent="0.25">
      <c r="X2460" s="5">
        <v>47016</v>
      </c>
      <c r="Y2460" t="str">
        <f t="shared" si="299"/>
        <v>Wednesday</v>
      </c>
      <c r="Z2460">
        <f t="shared" si="300"/>
        <v>20</v>
      </c>
      <c r="AA2460">
        <f t="shared" si="301"/>
        <v>9</v>
      </c>
      <c r="AB2460" t="str">
        <f t="shared" si="302"/>
        <v>September</v>
      </c>
      <c r="AC2460">
        <f t="shared" si="303"/>
        <v>2028</v>
      </c>
      <c r="AD2460" t="str">
        <f t="shared" si="304"/>
        <v/>
      </c>
      <c r="AE2460" t="str" cm="1">
        <f t="array" ref="AE2460">_xlfn.SWITCH(Y2460,"Saturday","Weekend","Sunday","Weekend","Weekday")</f>
        <v>Weekday</v>
      </c>
      <c r="AF2460" t="str">
        <f t="shared" si="305"/>
        <v>No</v>
      </c>
    </row>
    <row r="2461" spans="24:32" x14ac:dyDescent="0.25">
      <c r="X2461" s="5">
        <v>47017</v>
      </c>
      <c r="Y2461" t="str">
        <f t="shared" si="299"/>
        <v>Thursday</v>
      </c>
      <c r="Z2461">
        <f t="shared" si="300"/>
        <v>21</v>
      </c>
      <c r="AA2461">
        <f t="shared" si="301"/>
        <v>9</v>
      </c>
      <c r="AB2461" t="str">
        <f t="shared" si="302"/>
        <v>September</v>
      </c>
      <c r="AC2461">
        <f t="shared" si="303"/>
        <v>2028</v>
      </c>
      <c r="AD2461" t="str">
        <f t="shared" si="304"/>
        <v/>
      </c>
      <c r="AE2461" t="str" cm="1">
        <f t="array" ref="AE2461">_xlfn.SWITCH(Y2461,"Saturday","Weekend","Sunday","Weekend","Weekday")</f>
        <v>Weekday</v>
      </c>
      <c r="AF2461" t="str">
        <f t="shared" si="305"/>
        <v>No</v>
      </c>
    </row>
    <row r="2462" spans="24:32" x14ac:dyDescent="0.25">
      <c r="X2462" s="5">
        <v>47018</v>
      </c>
      <c r="Y2462" t="str">
        <f t="shared" si="299"/>
        <v>Friday</v>
      </c>
      <c r="Z2462">
        <f t="shared" si="300"/>
        <v>22</v>
      </c>
      <c r="AA2462">
        <f t="shared" si="301"/>
        <v>9</v>
      </c>
      <c r="AB2462" t="str">
        <f t="shared" si="302"/>
        <v>September</v>
      </c>
      <c r="AC2462">
        <f t="shared" si="303"/>
        <v>2028</v>
      </c>
      <c r="AD2462" t="str">
        <f t="shared" si="304"/>
        <v/>
      </c>
      <c r="AE2462" t="str" cm="1">
        <f t="array" ref="AE2462">_xlfn.SWITCH(Y2462,"Saturday","Weekend","Sunday","Weekend","Weekday")</f>
        <v>Weekday</v>
      </c>
      <c r="AF2462" t="str">
        <f t="shared" si="305"/>
        <v>No</v>
      </c>
    </row>
    <row r="2463" spans="24:32" x14ac:dyDescent="0.25">
      <c r="X2463" s="5">
        <v>47019</v>
      </c>
      <c r="Y2463" t="str">
        <f t="shared" si="299"/>
        <v>Saturday</v>
      </c>
      <c r="Z2463">
        <f t="shared" si="300"/>
        <v>23</v>
      </c>
      <c r="AA2463">
        <f t="shared" si="301"/>
        <v>9</v>
      </c>
      <c r="AB2463" t="str">
        <f t="shared" si="302"/>
        <v>September</v>
      </c>
      <c r="AC2463">
        <f t="shared" si="303"/>
        <v>2028</v>
      </c>
      <c r="AD2463" t="str">
        <f t="shared" si="304"/>
        <v/>
      </c>
      <c r="AE2463" t="str" cm="1">
        <f t="array" ref="AE2463">_xlfn.SWITCH(Y2463,"Saturday","Weekend","Sunday","Weekend","Weekday")</f>
        <v>Weekend</v>
      </c>
      <c r="AF2463" t="str">
        <f t="shared" si="305"/>
        <v>Yes</v>
      </c>
    </row>
    <row r="2464" spans="24:32" x14ac:dyDescent="0.25">
      <c r="X2464" s="5">
        <v>47020</v>
      </c>
      <c r="Y2464" t="str">
        <f t="shared" si="299"/>
        <v>Sunday</v>
      </c>
      <c r="Z2464">
        <f t="shared" si="300"/>
        <v>24</v>
      </c>
      <c r="AA2464">
        <f t="shared" si="301"/>
        <v>9</v>
      </c>
      <c r="AB2464" t="str">
        <f t="shared" si="302"/>
        <v>September</v>
      </c>
      <c r="AC2464">
        <f t="shared" si="303"/>
        <v>2028</v>
      </c>
      <c r="AD2464" t="str">
        <f t="shared" si="304"/>
        <v/>
      </c>
      <c r="AE2464" t="str" cm="1">
        <f t="array" ref="AE2464">_xlfn.SWITCH(Y2464,"Saturday","Weekend","Sunday","Weekend","Weekday")</f>
        <v>Weekend</v>
      </c>
      <c r="AF2464" t="str">
        <f t="shared" si="305"/>
        <v>Yes</v>
      </c>
    </row>
    <row r="2465" spans="24:32" x14ac:dyDescent="0.25">
      <c r="X2465" s="5">
        <v>47021</v>
      </c>
      <c r="Y2465" t="str">
        <f t="shared" si="299"/>
        <v>Monday</v>
      </c>
      <c r="Z2465">
        <f t="shared" si="300"/>
        <v>25</v>
      </c>
      <c r="AA2465">
        <f t="shared" si="301"/>
        <v>9</v>
      </c>
      <c r="AB2465" t="str">
        <f t="shared" si="302"/>
        <v>September</v>
      </c>
      <c r="AC2465">
        <f t="shared" si="303"/>
        <v>2028</v>
      </c>
      <c r="AD2465" t="str">
        <f t="shared" si="304"/>
        <v/>
      </c>
      <c r="AE2465" t="str" cm="1">
        <f t="array" ref="AE2465">_xlfn.SWITCH(Y2465,"Saturday","Weekend","Sunday","Weekend","Weekday")</f>
        <v>Weekday</v>
      </c>
      <c r="AF2465" t="str">
        <f t="shared" si="305"/>
        <v>No</v>
      </c>
    </row>
    <row r="2466" spans="24:32" x14ac:dyDescent="0.25">
      <c r="X2466" s="5">
        <v>47022</v>
      </c>
      <c r="Y2466" t="str">
        <f t="shared" si="299"/>
        <v>Tuesday</v>
      </c>
      <c r="Z2466">
        <f t="shared" si="300"/>
        <v>26</v>
      </c>
      <c r="AA2466">
        <f t="shared" si="301"/>
        <v>9</v>
      </c>
      <c r="AB2466" t="str">
        <f t="shared" si="302"/>
        <v>September</v>
      </c>
      <c r="AC2466">
        <f t="shared" si="303"/>
        <v>2028</v>
      </c>
      <c r="AD2466" t="str">
        <f t="shared" si="304"/>
        <v/>
      </c>
      <c r="AE2466" t="str" cm="1">
        <f t="array" ref="AE2466">_xlfn.SWITCH(Y2466,"Saturday","Weekend","Sunday","Weekend","Weekday")</f>
        <v>Weekday</v>
      </c>
      <c r="AF2466" t="str">
        <f t="shared" si="305"/>
        <v>No</v>
      </c>
    </row>
    <row r="2467" spans="24:32" x14ac:dyDescent="0.25">
      <c r="X2467" s="5">
        <v>47023</v>
      </c>
      <c r="Y2467" t="str">
        <f t="shared" si="299"/>
        <v>Wednesday</v>
      </c>
      <c r="Z2467">
        <f t="shared" si="300"/>
        <v>27</v>
      </c>
      <c r="AA2467">
        <f t="shared" si="301"/>
        <v>9</v>
      </c>
      <c r="AB2467" t="str">
        <f t="shared" si="302"/>
        <v>September</v>
      </c>
      <c r="AC2467">
        <f t="shared" si="303"/>
        <v>2028</v>
      </c>
      <c r="AD2467" t="str">
        <f t="shared" si="304"/>
        <v/>
      </c>
      <c r="AE2467" t="str" cm="1">
        <f t="array" ref="AE2467">_xlfn.SWITCH(Y2467,"Saturday","Weekend","Sunday","Weekend","Weekday")</f>
        <v>Weekday</v>
      </c>
      <c r="AF2467" t="str">
        <f t="shared" si="305"/>
        <v>No</v>
      </c>
    </row>
    <row r="2468" spans="24:32" x14ac:dyDescent="0.25">
      <c r="X2468" s="5">
        <v>47024</v>
      </c>
      <c r="Y2468" t="str">
        <f t="shared" si="299"/>
        <v>Thursday</v>
      </c>
      <c r="Z2468">
        <f t="shared" si="300"/>
        <v>28</v>
      </c>
      <c r="AA2468">
        <f t="shared" si="301"/>
        <v>9</v>
      </c>
      <c r="AB2468" t="str">
        <f t="shared" si="302"/>
        <v>September</v>
      </c>
      <c r="AC2468">
        <f t="shared" si="303"/>
        <v>2028</v>
      </c>
      <c r="AD2468" t="str">
        <f t="shared" si="304"/>
        <v/>
      </c>
      <c r="AE2468" t="str" cm="1">
        <f t="array" ref="AE2468">_xlfn.SWITCH(Y2468,"Saturday","Weekend","Sunday","Weekend","Weekday")</f>
        <v>Weekday</v>
      </c>
      <c r="AF2468" t="str">
        <f t="shared" si="305"/>
        <v>No</v>
      </c>
    </row>
    <row r="2469" spans="24:32" x14ac:dyDescent="0.25">
      <c r="X2469" s="5">
        <v>47025</v>
      </c>
      <c r="Y2469" t="str">
        <f t="shared" si="299"/>
        <v>Friday</v>
      </c>
      <c r="Z2469">
        <f t="shared" si="300"/>
        <v>29</v>
      </c>
      <c r="AA2469">
        <f t="shared" si="301"/>
        <v>9</v>
      </c>
      <c r="AB2469" t="str">
        <f t="shared" si="302"/>
        <v>September</v>
      </c>
      <c r="AC2469">
        <f t="shared" si="303"/>
        <v>2028</v>
      </c>
      <c r="AD2469" t="str">
        <f t="shared" si="304"/>
        <v/>
      </c>
      <c r="AE2469" t="str" cm="1">
        <f t="array" ref="AE2469">_xlfn.SWITCH(Y2469,"Saturday","Weekend","Sunday","Weekend","Weekday")</f>
        <v>Weekday</v>
      </c>
      <c r="AF2469" t="str">
        <f t="shared" si="305"/>
        <v>No</v>
      </c>
    </row>
    <row r="2470" spans="24:32" x14ac:dyDescent="0.25">
      <c r="X2470" s="5">
        <v>47026</v>
      </c>
      <c r="Y2470" t="str">
        <f t="shared" si="299"/>
        <v>Saturday</v>
      </c>
      <c r="Z2470">
        <f t="shared" si="300"/>
        <v>30</v>
      </c>
      <c r="AA2470">
        <f t="shared" si="301"/>
        <v>9</v>
      </c>
      <c r="AB2470" t="str">
        <f t="shared" si="302"/>
        <v>September</v>
      </c>
      <c r="AC2470">
        <f t="shared" si="303"/>
        <v>2028</v>
      </c>
      <c r="AD2470" t="str">
        <f t="shared" si="304"/>
        <v/>
      </c>
      <c r="AE2470" t="str" cm="1">
        <f t="array" ref="AE2470">_xlfn.SWITCH(Y2470,"Saturday","Weekend","Sunday","Weekend","Weekday")</f>
        <v>Weekend</v>
      </c>
      <c r="AF2470" t="str">
        <f t="shared" si="305"/>
        <v>Yes</v>
      </c>
    </row>
    <row r="2471" spans="24:32" x14ac:dyDescent="0.25">
      <c r="X2471" s="5">
        <v>47027</v>
      </c>
      <c r="Y2471" t="str">
        <f t="shared" si="299"/>
        <v>Sunday</v>
      </c>
      <c r="Z2471">
        <f t="shared" si="300"/>
        <v>1</v>
      </c>
      <c r="AA2471">
        <f t="shared" si="301"/>
        <v>10</v>
      </c>
      <c r="AB2471" t="str">
        <f t="shared" si="302"/>
        <v>October</v>
      </c>
      <c r="AC2471">
        <f t="shared" si="303"/>
        <v>2028</v>
      </c>
      <c r="AD2471" t="str">
        <f t="shared" si="304"/>
        <v/>
      </c>
      <c r="AE2471" t="str" cm="1">
        <f t="array" ref="AE2471">_xlfn.SWITCH(Y2471,"Saturday","Weekend","Sunday","Weekend","Weekday")</f>
        <v>Weekend</v>
      </c>
      <c r="AF2471" t="str">
        <f t="shared" si="305"/>
        <v>Yes</v>
      </c>
    </row>
    <row r="2472" spans="24:32" x14ac:dyDescent="0.25">
      <c r="X2472" s="5">
        <v>47028</v>
      </c>
      <c r="Y2472" t="str">
        <f t="shared" si="299"/>
        <v>Monday</v>
      </c>
      <c r="Z2472">
        <f t="shared" si="300"/>
        <v>2</v>
      </c>
      <c r="AA2472">
        <f t="shared" si="301"/>
        <v>10</v>
      </c>
      <c r="AB2472" t="str">
        <f t="shared" si="302"/>
        <v>October</v>
      </c>
      <c r="AC2472">
        <f t="shared" si="303"/>
        <v>2028</v>
      </c>
      <c r="AD2472" t="str">
        <f t="shared" si="304"/>
        <v/>
      </c>
      <c r="AE2472" t="str" cm="1">
        <f t="array" ref="AE2472">_xlfn.SWITCH(Y2472,"Saturday","Weekend","Sunday","Weekend","Weekday")</f>
        <v>Weekday</v>
      </c>
      <c r="AF2472" t="str">
        <f t="shared" si="305"/>
        <v>No</v>
      </c>
    </row>
    <row r="2473" spans="24:32" x14ac:dyDescent="0.25">
      <c r="X2473" s="5">
        <v>47029</v>
      </c>
      <c r="Y2473" t="str">
        <f t="shared" si="299"/>
        <v>Tuesday</v>
      </c>
      <c r="Z2473">
        <f t="shared" si="300"/>
        <v>3</v>
      </c>
      <c r="AA2473">
        <f t="shared" si="301"/>
        <v>10</v>
      </c>
      <c r="AB2473" t="str">
        <f t="shared" si="302"/>
        <v>October</v>
      </c>
      <c r="AC2473">
        <f t="shared" si="303"/>
        <v>2028</v>
      </c>
      <c r="AD2473" t="str">
        <f t="shared" si="304"/>
        <v/>
      </c>
      <c r="AE2473" t="str" cm="1">
        <f t="array" ref="AE2473">_xlfn.SWITCH(Y2473,"Saturday","Weekend","Sunday","Weekend","Weekday")</f>
        <v>Weekday</v>
      </c>
      <c r="AF2473" t="str">
        <f t="shared" si="305"/>
        <v>No</v>
      </c>
    </row>
    <row r="2474" spans="24:32" x14ac:dyDescent="0.25">
      <c r="X2474" s="5">
        <v>47030</v>
      </c>
      <c r="Y2474" t="str">
        <f t="shared" si="299"/>
        <v>Wednesday</v>
      </c>
      <c r="Z2474">
        <f t="shared" si="300"/>
        <v>4</v>
      </c>
      <c r="AA2474">
        <f t="shared" si="301"/>
        <v>10</v>
      </c>
      <c r="AB2474" t="str">
        <f t="shared" si="302"/>
        <v>October</v>
      </c>
      <c r="AC2474">
        <f t="shared" si="303"/>
        <v>2028</v>
      </c>
      <c r="AD2474" t="str">
        <f t="shared" si="304"/>
        <v/>
      </c>
      <c r="AE2474" t="str" cm="1">
        <f t="array" ref="AE2474">_xlfn.SWITCH(Y2474,"Saturday","Weekend","Sunday","Weekend","Weekday")</f>
        <v>Weekday</v>
      </c>
      <c r="AF2474" t="str">
        <f t="shared" si="305"/>
        <v>No</v>
      </c>
    </row>
    <row r="2475" spans="24:32" x14ac:dyDescent="0.25">
      <c r="X2475" s="5">
        <v>47031</v>
      </c>
      <c r="Y2475" t="str">
        <f t="shared" si="299"/>
        <v>Thursday</v>
      </c>
      <c r="Z2475">
        <f t="shared" si="300"/>
        <v>5</v>
      </c>
      <c r="AA2475">
        <f t="shared" si="301"/>
        <v>10</v>
      </c>
      <c r="AB2475" t="str">
        <f t="shared" si="302"/>
        <v>October</v>
      </c>
      <c r="AC2475">
        <f t="shared" si="303"/>
        <v>2028</v>
      </c>
      <c r="AD2475" t="str">
        <f t="shared" si="304"/>
        <v/>
      </c>
      <c r="AE2475" t="str" cm="1">
        <f t="array" ref="AE2475">_xlfn.SWITCH(Y2475,"Saturday","Weekend","Sunday","Weekend","Weekday")</f>
        <v>Weekday</v>
      </c>
      <c r="AF2475" t="str">
        <f t="shared" si="305"/>
        <v>No</v>
      </c>
    </row>
    <row r="2476" spans="24:32" x14ac:dyDescent="0.25">
      <c r="X2476" s="5">
        <v>47032</v>
      </c>
      <c r="Y2476" t="str">
        <f t="shared" si="299"/>
        <v>Friday</v>
      </c>
      <c r="Z2476">
        <f t="shared" si="300"/>
        <v>6</v>
      </c>
      <c r="AA2476">
        <f t="shared" si="301"/>
        <v>10</v>
      </c>
      <c r="AB2476" t="str">
        <f t="shared" si="302"/>
        <v>October</v>
      </c>
      <c r="AC2476">
        <f t="shared" si="303"/>
        <v>2028</v>
      </c>
      <c r="AD2476" t="str">
        <f t="shared" si="304"/>
        <v/>
      </c>
      <c r="AE2476" t="str" cm="1">
        <f t="array" ref="AE2476">_xlfn.SWITCH(Y2476,"Saturday","Weekend","Sunday","Weekend","Weekday")</f>
        <v>Weekday</v>
      </c>
      <c r="AF2476" t="str">
        <f t="shared" si="305"/>
        <v>No</v>
      </c>
    </row>
    <row r="2477" spans="24:32" x14ac:dyDescent="0.25">
      <c r="X2477" s="5">
        <v>47033</v>
      </c>
      <c r="Y2477" t="str">
        <f t="shared" si="299"/>
        <v>Saturday</v>
      </c>
      <c r="Z2477">
        <f t="shared" si="300"/>
        <v>7</v>
      </c>
      <c r="AA2477">
        <f t="shared" si="301"/>
        <v>10</v>
      </c>
      <c r="AB2477" t="str">
        <f t="shared" si="302"/>
        <v>October</v>
      </c>
      <c r="AC2477">
        <f t="shared" si="303"/>
        <v>2028</v>
      </c>
      <c r="AD2477" t="str">
        <f t="shared" si="304"/>
        <v/>
      </c>
      <c r="AE2477" t="str" cm="1">
        <f t="array" ref="AE2477">_xlfn.SWITCH(Y2477,"Saturday","Weekend","Sunday","Weekend","Weekday")</f>
        <v>Weekend</v>
      </c>
      <c r="AF2477" t="str">
        <f t="shared" si="305"/>
        <v>Yes</v>
      </c>
    </row>
    <row r="2478" spans="24:32" x14ac:dyDescent="0.25">
      <c r="X2478" s="5">
        <v>47034</v>
      </c>
      <c r="Y2478" t="str">
        <f t="shared" si="299"/>
        <v>Sunday</v>
      </c>
      <c r="Z2478">
        <f t="shared" si="300"/>
        <v>8</v>
      </c>
      <c r="AA2478">
        <f t="shared" si="301"/>
        <v>10</v>
      </c>
      <c r="AB2478" t="str">
        <f t="shared" si="302"/>
        <v>October</v>
      </c>
      <c r="AC2478">
        <f t="shared" si="303"/>
        <v>2028</v>
      </c>
      <c r="AD2478" t="str">
        <f t="shared" si="304"/>
        <v/>
      </c>
      <c r="AE2478" t="str" cm="1">
        <f t="array" ref="AE2478">_xlfn.SWITCH(Y2478,"Saturday","Weekend","Sunday","Weekend","Weekday")</f>
        <v>Weekend</v>
      </c>
      <c r="AF2478" t="str">
        <f t="shared" si="305"/>
        <v>Yes</v>
      </c>
    </row>
    <row r="2479" spans="24:32" x14ac:dyDescent="0.25">
      <c r="X2479" s="5">
        <v>47035</v>
      </c>
      <c r="Y2479" t="str">
        <f t="shared" si="299"/>
        <v>Monday</v>
      </c>
      <c r="Z2479">
        <f t="shared" si="300"/>
        <v>9</v>
      </c>
      <c r="AA2479">
        <f t="shared" si="301"/>
        <v>10</v>
      </c>
      <c r="AB2479" t="str">
        <f t="shared" si="302"/>
        <v>October</v>
      </c>
      <c r="AC2479">
        <f t="shared" si="303"/>
        <v>2028</v>
      </c>
      <c r="AD2479" t="str">
        <f t="shared" si="304"/>
        <v/>
      </c>
      <c r="AE2479" t="str" cm="1">
        <f t="array" ref="AE2479">_xlfn.SWITCH(Y2479,"Saturday","Weekend","Sunday","Weekend","Weekday")</f>
        <v>Weekday</v>
      </c>
      <c r="AF2479" t="str">
        <f t="shared" si="305"/>
        <v>No</v>
      </c>
    </row>
    <row r="2480" spans="24:32" x14ac:dyDescent="0.25">
      <c r="X2480" s="5">
        <v>47036</v>
      </c>
      <c r="Y2480" t="str">
        <f t="shared" si="299"/>
        <v>Tuesday</v>
      </c>
      <c r="Z2480">
        <f t="shared" si="300"/>
        <v>10</v>
      </c>
      <c r="AA2480">
        <f t="shared" si="301"/>
        <v>10</v>
      </c>
      <c r="AB2480" t="str">
        <f t="shared" si="302"/>
        <v>October</v>
      </c>
      <c r="AC2480">
        <f t="shared" si="303"/>
        <v>2028</v>
      </c>
      <c r="AD2480" t="str">
        <f t="shared" si="304"/>
        <v/>
      </c>
      <c r="AE2480" t="str" cm="1">
        <f t="array" ref="AE2480">_xlfn.SWITCH(Y2480,"Saturday","Weekend","Sunday","Weekend","Weekday")</f>
        <v>Weekday</v>
      </c>
      <c r="AF2480" t="str">
        <f t="shared" si="305"/>
        <v>No</v>
      </c>
    </row>
    <row r="2481" spans="24:32" x14ac:dyDescent="0.25">
      <c r="X2481" s="5">
        <v>47037</v>
      </c>
      <c r="Y2481" t="str">
        <f t="shared" si="299"/>
        <v>Wednesday</v>
      </c>
      <c r="Z2481">
        <f t="shared" si="300"/>
        <v>11</v>
      </c>
      <c r="AA2481">
        <f t="shared" si="301"/>
        <v>10</v>
      </c>
      <c r="AB2481" t="str">
        <f t="shared" si="302"/>
        <v>October</v>
      </c>
      <c r="AC2481">
        <f t="shared" si="303"/>
        <v>2028</v>
      </c>
      <c r="AD2481" t="str">
        <f t="shared" si="304"/>
        <v/>
      </c>
      <c r="AE2481" t="str" cm="1">
        <f t="array" ref="AE2481">_xlfn.SWITCH(Y2481,"Saturday","Weekend","Sunday","Weekend","Weekday")</f>
        <v>Weekday</v>
      </c>
      <c r="AF2481" t="str">
        <f t="shared" si="305"/>
        <v>No</v>
      </c>
    </row>
    <row r="2482" spans="24:32" x14ac:dyDescent="0.25">
      <c r="X2482" s="5">
        <v>47038</v>
      </c>
      <c r="Y2482" t="str">
        <f t="shared" si="299"/>
        <v>Thursday</v>
      </c>
      <c r="Z2482">
        <f t="shared" si="300"/>
        <v>12</v>
      </c>
      <c r="AA2482">
        <f t="shared" si="301"/>
        <v>10</v>
      </c>
      <c r="AB2482" t="str">
        <f t="shared" si="302"/>
        <v>October</v>
      </c>
      <c r="AC2482">
        <f t="shared" si="303"/>
        <v>2028</v>
      </c>
      <c r="AD2482" t="str">
        <f t="shared" si="304"/>
        <v/>
      </c>
      <c r="AE2482" t="str" cm="1">
        <f t="array" ref="AE2482">_xlfn.SWITCH(Y2482,"Saturday","Weekend","Sunday","Weekend","Weekday")</f>
        <v>Weekday</v>
      </c>
      <c r="AF2482" t="str">
        <f t="shared" si="305"/>
        <v>No</v>
      </c>
    </row>
    <row r="2483" spans="24:32" x14ac:dyDescent="0.25">
      <c r="X2483" s="5">
        <v>47039</v>
      </c>
      <c r="Y2483" t="str">
        <f t="shared" si="299"/>
        <v>Friday</v>
      </c>
      <c r="Z2483">
        <f t="shared" si="300"/>
        <v>13</v>
      </c>
      <c r="AA2483">
        <f t="shared" si="301"/>
        <v>10</v>
      </c>
      <c r="AB2483" t="str">
        <f t="shared" si="302"/>
        <v>October</v>
      </c>
      <c r="AC2483">
        <f t="shared" si="303"/>
        <v>2028</v>
      </c>
      <c r="AD2483" t="str">
        <f t="shared" si="304"/>
        <v/>
      </c>
      <c r="AE2483" t="str" cm="1">
        <f t="array" ref="AE2483">_xlfn.SWITCH(Y2483,"Saturday","Weekend","Sunday","Weekend","Weekday")</f>
        <v>Weekday</v>
      </c>
      <c r="AF2483" t="str">
        <f t="shared" si="305"/>
        <v>No</v>
      </c>
    </row>
    <row r="2484" spans="24:32" x14ac:dyDescent="0.25">
      <c r="X2484" s="5">
        <v>47040</v>
      </c>
      <c r="Y2484" t="str">
        <f t="shared" si="299"/>
        <v>Saturday</v>
      </c>
      <c r="Z2484">
        <f t="shared" si="300"/>
        <v>14</v>
      </c>
      <c r="AA2484">
        <f t="shared" si="301"/>
        <v>10</v>
      </c>
      <c r="AB2484" t="str">
        <f t="shared" si="302"/>
        <v>October</v>
      </c>
      <c r="AC2484">
        <f t="shared" si="303"/>
        <v>2028</v>
      </c>
      <c r="AD2484" t="str">
        <f t="shared" si="304"/>
        <v/>
      </c>
      <c r="AE2484" t="str" cm="1">
        <f t="array" ref="AE2484">_xlfn.SWITCH(Y2484,"Saturday","Weekend","Sunday","Weekend","Weekday")</f>
        <v>Weekend</v>
      </c>
      <c r="AF2484" t="str">
        <f t="shared" si="305"/>
        <v>Yes</v>
      </c>
    </row>
    <row r="2485" spans="24:32" x14ac:dyDescent="0.25">
      <c r="X2485" s="5">
        <v>47041</v>
      </c>
      <c r="Y2485" t="str">
        <f t="shared" si="299"/>
        <v>Sunday</v>
      </c>
      <c r="Z2485">
        <f t="shared" si="300"/>
        <v>15</v>
      </c>
      <c r="AA2485">
        <f t="shared" si="301"/>
        <v>10</v>
      </c>
      <c r="AB2485" t="str">
        <f t="shared" si="302"/>
        <v>October</v>
      </c>
      <c r="AC2485">
        <f t="shared" si="303"/>
        <v>2028</v>
      </c>
      <c r="AD2485" t="str">
        <f t="shared" si="304"/>
        <v/>
      </c>
      <c r="AE2485" t="str" cm="1">
        <f t="array" ref="AE2485">_xlfn.SWITCH(Y2485,"Saturday","Weekend","Sunday","Weekend","Weekday")</f>
        <v>Weekend</v>
      </c>
      <c r="AF2485" t="str">
        <f t="shared" si="305"/>
        <v>Yes</v>
      </c>
    </row>
    <row r="2486" spans="24:32" x14ac:dyDescent="0.25">
      <c r="X2486" s="5">
        <v>47042</v>
      </c>
      <c r="Y2486" t="str">
        <f t="shared" si="299"/>
        <v>Monday</v>
      </c>
      <c r="Z2486">
        <f t="shared" si="300"/>
        <v>16</v>
      </c>
      <c r="AA2486">
        <f t="shared" si="301"/>
        <v>10</v>
      </c>
      <c r="AB2486" t="str">
        <f t="shared" si="302"/>
        <v>October</v>
      </c>
      <c r="AC2486">
        <f t="shared" si="303"/>
        <v>2028</v>
      </c>
      <c r="AD2486" t="str">
        <f t="shared" si="304"/>
        <v/>
      </c>
      <c r="AE2486" t="str" cm="1">
        <f t="array" ref="AE2486">_xlfn.SWITCH(Y2486,"Saturday","Weekend","Sunday","Weekend","Weekday")</f>
        <v>Weekday</v>
      </c>
      <c r="AF2486" t="str">
        <f t="shared" si="305"/>
        <v>No</v>
      </c>
    </row>
    <row r="2487" spans="24:32" x14ac:dyDescent="0.25">
      <c r="X2487" s="5">
        <v>47043</v>
      </c>
      <c r="Y2487" t="str">
        <f t="shared" si="299"/>
        <v>Tuesday</v>
      </c>
      <c r="Z2487">
        <f t="shared" si="300"/>
        <v>17</v>
      </c>
      <c r="AA2487">
        <f t="shared" si="301"/>
        <v>10</v>
      </c>
      <c r="AB2487" t="str">
        <f t="shared" si="302"/>
        <v>October</v>
      </c>
      <c r="AC2487">
        <f t="shared" si="303"/>
        <v>2028</v>
      </c>
      <c r="AD2487" t="str">
        <f t="shared" si="304"/>
        <v/>
      </c>
      <c r="AE2487" t="str" cm="1">
        <f t="array" ref="AE2487">_xlfn.SWITCH(Y2487,"Saturday","Weekend","Sunday","Weekend","Weekday")</f>
        <v>Weekday</v>
      </c>
      <c r="AF2487" t="str">
        <f t="shared" si="305"/>
        <v>No</v>
      </c>
    </row>
    <row r="2488" spans="24:32" x14ac:dyDescent="0.25">
      <c r="X2488" s="5">
        <v>47044</v>
      </c>
      <c r="Y2488" t="str">
        <f t="shared" si="299"/>
        <v>Wednesday</v>
      </c>
      <c r="Z2488">
        <f t="shared" si="300"/>
        <v>18</v>
      </c>
      <c r="AA2488">
        <f t="shared" si="301"/>
        <v>10</v>
      </c>
      <c r="AB2488" t="str">
        <f t="shared" si="302"/>
        <v>October</v>
      </c>
      <c r="AC2488">
        <f t="shared" si="303"/>
        <v>2028</v>
      </c>
      <c r="AD2488" t="str">
        <f t="shared" si="304"/>
        <v/>
      </c>
      <c r="AE2488" t="str" cm="1">
        <f t="array" ref="AE2488">_xlfn.SWITCH(Y2488,"Saturday","Weekend","Sunday","Weekend","Weekday")</f>
        <v>Weekday</v>
      </c>
      <c r="AF2488" t="str">
        <f t="shared" si="305"/>
        <v>No</v>
      </c>
    </row>
    <row r="2489" spans="24:32" x14ac:dyDescent="0.25">
      <c r="X2489" s="5">
        <v>47045</v>
      </c>
      <c r="Y2489" t="str">
        <f t="shared" si="299"/>
        <v>Thursday</v>
      </c>
      <c r="Z2489">
        <f t="shared" si="300"/>
        <v>19</v>
      </c>
      <c r="AA2489">
        <f t="shared" si="301"/>
        <v>10</v>
      </c>
      <c r="AB2489" t="str">
        <f t="shared" si="302"/>
        <v>October</v>
      </c>
      <c r="AC2489">
        <f t="shared" si="303"/>
        <v>2028</v>
      </c>
      <c r="AD2489" t="str">
        <f t="shared" si="304"/>
        <v/>
      </c>
      <c r="AE2489" t="str" cm="1">
        <f t="array" ref="AE2489">_xlfn.SWITCH(Y2489,"Saturday","Weekend","Sunday","Weekend","Weekday")</f>
        <v>Weekday</v>
      </c>
      <c r="AF2489" t="str">
        <f t="shared" si="305"/>
        <v>No</v>
      </c>
    </row>
    <row r="2490" spans="24:32" x14ac:dyDescent="0.25">
      <c r="X2490" s="5">
        <v>47046</v>
      </c>
      <c r="Y2490" t="str">
        <f t="shared" si="299"/>
        <v>Friday</v>
      </c>
      <c r="Z2490">
        <f t="shared" si="300"/>
        <v>20</v>
      </c>
      <c r="AA2490">
        <f t="shared" si="301"/>
        <v>10</v>
      </c>
      <c r="AB2490" t="str">
        <f t="shared" si="302"/>
        <v>October</v>
      </c>
      <c r="AC2490">
        <f t="shared" si="303"/>
        <v>2028</v>
      </c>
      <c r="AD2490" t="str">
        <f t="shared" si="304"/>
        <v/>
      </c>
      <c r="AE2490" t="str" cm="1">
        <f t="array" ref="AE2490">_xlfn.SWITCH(Y2490,"Saturday","Weekend","Sunday","Weekend","Weekday")</f>
        <v>Weekday</v>
      </c>
      <c r="AF2490" t="str">
        <f t="shared" si="305"/>
        <v>No</v>
      </c>
    </row>
    <row r="2491" spans="24:32" x14ac:dyDescent="0.25">
      <c r="X2491" s="5">
        <v>47047</v>
      </c>
      <c r="Y2491" t="str">
        <f t="shared" si="299"/>
        <v>Saturday</v>
      </c>
      <c r="Z2491">
        <f t="shared" si="300"/>
        <v>21</v>
      </c>
      <c r="AA2491">
        <f t="shared" si="301"/>
        <v>10</v>
      </c>
      <c r="AB2491" t="str">
        <f t="shared" si="302"/>
        <v>October</v>
      </c>
      <c r="AC2491">
        <f t="shared" si="303"/>
        <v>2028</v>
      </c>
      <c r="AD2491" t="str">
        <f t="shared" si="304"/>
        <v/>
      </c>
      <c r="AE2491" t="str" cm="1">
        <f t="array" ref="AE2491">_xlfn.SWITCH(Y2491,"Saturday","Weekend","Sunday","Weekend","Weekday")</f>
        <v>Weekend</v>
      </c>
      <c r="AF2491" t="str">
        <f t="shared" si="305"/>
        <v>Yes</v>
      </c>
    </row>
    <row r="2492" spans="24:32" x14ac:dyDescent="0.25">
      <c r="X2492" s="5">
        <v>47048</v>
      </c>
      <c r="Y2492" t="str">
        <f t="shared" si="299"/>
        <v>Sunday</v>
      </c>
      <c r="Z2492">
        <f t="shared" si="300"/>
        <v>22</v>
      </c>
      <c r="AA2492">
        <f t="shared" si="301"/>
        <v>10</v>
      </c>
      <c r="AB2492" t="str">
        <f t="shared" si="302"/>
        <v>October</v>
      </c>
      <c r="AC2492">
        <f t="shared" si="303"/>
        <v>2028</v>
      </c>
      <c r="AD2492" t="str">
        <f t="shared" si="304"/>
        <v/>
      </c>
      <c r="AE2492" t="str" cm="1">
        <f t="array" ref="AE2492">_xlfn.SWITCH(Y2492,"Saturday","Weekend","Sunday","Weekend","Weekday")</f>
        <v>Weekend</v>
      </c>
      <c r="AF2492" t="str">
        <f t="shared" si="305"/>
        <v>Yes</v>
      </c>
    </row>
    <row r="2493" spans="24:32" x14ac:dyDescent="0.25">
      <c r="X2493" s="5">
        <v>47049</v>
      </c>
      <c r="Y2493" t="str">
        <f t="shared" si="299"/>
        <v>Monday</v>
      </c>
      <c r="Z2493">
        <f t="shared" si="300"/>
        <v>23</v>
      </c>
      <c r="AA2493">
        <f t="shared" si="301"/>
        <v>10</v>
      </c>
      <c r="AB2493" t="str">
        <f t="shared" si="302"/>
        <v>October</v>
      </c>
      <c r="AC2493">
        <f t="shared" si="303"/>
        <v>2028</v>
      </c>
      <c r="AD2493" t="str">
        <f t="shared" si="304"/>
        <v/>
      </c>
      <c r="AE2493" t="str" cm="1">
        <f t="array" ref="AE2493">_xlfn.SWITCH(Y2493,"Saturday","Weekend","Sunday","Weekend","Weekday")</f>
        <v>Weekday</v>
      </c>
      <c r="AF2493" t="str">
        <f t="shared" si="305"/>
        <v>No</v>
      </c>
    </row>
    <row r="2494" spans="24:32" x14ac:dyDescent="0.25">
      <c r="X2494" s="5">
        <v>47050</v>
      </c>
      <c r="Y2494" t="str">
        <f t="shared" si="299"/>
        <v>Tuesday</v>
      </c>
      <c r="Z2494">
        <f t="shared" si="300"/>
        <v>24</v>
      </c>
      <c r="AA2494">
        <f t="shared" si="301"/>
        <v>10</v>
      </c>
      <c r="AB2494" t="str">
        <f t="shared" si="302"/>
        <v>October</v>
      </c>
      <c r="AC2494">
        <f t="shared" si="303"/>
        <v>2028</v>
      </c>
      <c r="AD2494" t="str">
        <f t="shared" si="304"/>
        <v/>
      </c>
      <c r="AE2494" t="str" cm="1">
        <f t="array" ref="AE2494">_xlfn.SWITCH(Y2494,"Saturday","Weekend","Sunday","Weekend","Weekday")</f>
        <v>Weekday</v>
      </c>
      <c r="AF2494" t="str">
        <f t="shared" si="305"/>
        <v>No</v>
      </c>
    </row>
    <row r="2495" spans="24:32" x14ac:dyDescent="0.25">
      <c r="X2495" s="5">
        <v>47051</v>
      </c>
      <c r="Y2495" t="str">
        <f t="shared" si="299"/>
        <v>Wednesday</v>
      </c>
      <c r="Z2495">
        <f t="shared" si="300"/>
        <v>25</v>
      </c>
      <c r="AA2495">
        <f t="shared" si="301"/>
        <v>10</v>
      </c>
      <c r="AB2495" t="str">
        <f t="shared" si="302"/>
        <v>October</v>
      </c>
      <c r="AC2495">
        <f t="shared" si="303"/>
        <v>2028</v>
      </c>
      <c r="AD2495" t="str">
        <f t="shared" si="304"/>
        <v/>
      </c>
      <c r="AE2495" t="str" cm="1">
        <f t="array" ref="AE2495">_xlfn.SWITCH(Y2495,"Saturday","Weekend","Sunday","Weekend","Weekday")</f>
        <v>Weekday</v>
      </c>
      <c r="AF2495" t="str">
        <f t="shared" si="305"/>
        <v>No</v>
      </c>
    </row>
    <row r="2496" spans="24:32" x14ac:dyDescent="0.25">
      <c r="X2496" s="5">
        <v>47052</v>
      </c>
      <c r="Y2496" t="str">
        <f t="shared" si="299"/>
        <v>Thursday</v>
      </c>
      <c r="Z2496">
        <f t="shared" si="300"/>
        <v>26</v>
      </c>
      <c r="AA2496">
        <f t="shared" si="301"/>
        <v>10</v>
      </c>
      <c r="AB2496" t="str">
        <f t="shared" si="302"/>
        <v>October</v>
      </c>
      <c r="AC2496">
        <f t="shared" si="303"/>
        <v>2028</v>
      </c>
      <c r="AD2496" t="str">
        <f t="shared" si="304"/>
        <v/>
      </c>
      <c r="AE2496" t="str" cm="1">
        <f t="array" ref="AE2496">_xlfn.SWITCH(Y2496,"Saturday","Weekend","Sunday","Weekend","Weekday")</f>
        <v>Weekday</v>
      </c>
      <c r="AF2496" t="str">
        <f t="shared" si="305"/>
        <v>No</v>
      </c>
    </row>
    <row r="2497" spans="24:32" x14ac:dyDescent="0.25">
      <c r="X2497" s="5">
        <v>47053</v>
      </c>
      <c r="Y2497" t="str">
        <f t="shared" si="299"/>
        <v>Friday</v>
      </c>
      <c r="Z2497">
        <f t="shared" si="300"/>
        <v>27</v>
      </c>
      <c r="AA2497">
        <f t="shared" si="301"/>
        <v>10</v>
      </c>
      <c r="AB2497" t="str">
        <f t="shared" si="302"/>
        <v>October</v>
      </c>
      <c r="AC2497">
        <f t="shared" si="303"/>
        <v>2028</v>
      </c>
      <c r="AD2497" t="str">
        <f t="shared" si="304"/>
        <v/>
      </c>
      <c r="AE2497" t="str" cm="1">
        <f t="array" ref="AE2497">_xlfn.SWITCH(Y2497,"Saturday","Weekend","Sunday","Weekend","Weekday")</f>
        <v>Weekday</v>
      </c>
      <c r="AF2497" t="str">
        <f t="shared" si="305"/>
        <v>No</v>
      </c>
    </row>
    <row r="2498" spans="24:32" x14ac:dyDescent="0.25">
      <c r="X2498" s="5">
        <v>47054</v>
      </c>
      <c r="Y2498" t="str">
        <f t="shared" si="299"/>
        <v>Saturday</v>
      </c>
      <c r="Z2498">
        <f t="shared" si="300"/>
        <v>28</v>
      </c>
      <c r="AA2498">
        <f t="shared" si="301"/>
        <v>10</v>
      </c>
      <c r="AB2498" t="str">
        <f t="shared" si="302"/>
        <v>October</v>
      </c>
      <c r="AC2498">
        <f t="shared" si="303"/>
        <v>2028</v>
      </c>
      <c r="AD2498" t="str">
        <f t="shared" si="304"/>
        <v/>
      </c>
      <c r="AE2498" t="str" cm="1">
        <f t="array" ref="AE2498">_xlfn.SWITCH(Y2498,"Saturday","Weekend","Sunday","Weekend","Weekday")</f>
        <v>Weekend</v>
      </c>
      <c r="AF2498" t="str">
        <f t="shared" si="305"/>
        <v>Yes</v>
      </c>
    </row>
    <row r="2499" spans="24:32" x14ac:dyDescent="0.25">
      <c r="X2499" s="5">
        <v>47055</v>
      </c>
      <c r="Y2499" t="str">
        <f t="shared" si="299"/>
        <v>Sunday</v>
      </c>
      <c r="Z2499">
        <f t="shared" si="300"/>
        <v>29</v>
      </c>
      <c r="AA2499">
        <f t="shared" si="301"/>
        <v>10</v>
      </c>
      <c r="AB2499" t="str">
        <f t="shared" si="302"/>
        <v>October</v>
      </c>
      <c r="AC2499">
        <f t="shared" si="303"/>
        <v>2028</v>
      </c>
      <c r="AD2499" t="str">
        <f t="shared" si="304"/>
        <v/>
      </c>
      <c r="AE2499" t="str" cm="1">
        <f t="array" ref="AE2499">_xlfn.SWITCH(Y2499,"Saturday","Weekend","Sunday","Weekend","Weekday")</f>
        <v>Weekend</v>
      </c>
      <c r="AF2499" t="str">
        <f t="shared" si="305"/>
        <v>Yes</v>
      </c>
    </row>
    <row r="2500" spans="24:32" x14ac:dyDescent="0.25">
      <c r="X2500" s="5">
        <v>47056</v>
      </c>
      <c r="Y2500" t="str">
        <f t="shared" si="299"/>
        <v>Monday</v>
      </c>
      <c r="Z2500">
        <f t="shared" si="300"/>
        <v>30</v>
      </c>
      <c r="AA2500">
        <f t="shared" si="301"/>
        <v>10</v>
      </c>
      <c r="AB2500" t="str">
        <f t="shared" si="302"/>
        <v>October</v>
      </c>
      <c r="AC2500">
        <f t="shared" si="303"/>
        <v>2028</v>
      </c>
      <c r="AD2500" t="str">
        <f t="shared" si="304"/>
        <v/>
      </c>
      <c r="AE2500" t="str" cm="1">
        <f t="array" ref="AE2500">_xlfn.SWITCH(Y2500,"Saturday","Weekend","Sunday","Weekend","Weekday")</f>
        <v>Weekday</v>
      </c>
      <c r="AF2500" t="str">
        <f t="shared" si="305"/>
        <v>No</v>
      </c>
    </row>
    <row r="2501" spans="24:32" x14ac:dyDescent="0.25">
      <c r="X2501" s="5">
        <v>47057</v>
      </c>
      <c r="Y2501" t="str">
        <f t="shared" si="299"/>
        <v>Tuesday</v>
      </c>
      <c r="Z2501">
        <f t="shared" si="300"/>
        <v>31</v>
      </c>
      <c r="AA2501">
        <f t="shared" si="301"/>
        <v>10</v>
      </c>
      <c r="AB2501" t="str">
        <f t="shared" si="302"/>
        <v>October</v>
      </c>
      <c r="AC2501">
        <f t="shared" si="303"/>
        <v>2028</v>
      </c>
      <c r="AD2501" t="str">
        <f t="shared" si="304"/>
        <v/>
      </c>
      <c r="AE2501" t="str" cm="1">
        <f t="array" ref="AE2501">_xlfn.SWITCH(Y2501,"Saturday","Weekend","Sunday","Weekend","Weekday")</f>
        <v>Weekday</v>
      </c>
      <c r="AF2501" t="str">
        <f t="shared" si="305"/>
        <v>No</v>
      </c>
    </row>
    <row r="2502" spans="24:32" x14ac:dyDescent="0.25">
      <c r="X2502" s="5">
        <v>47058</v>
      </c>
      <c r="Y2502" t="str">
        <f t="shared" si="299"/>
        <v>Wednesday</v>
      </c>
      <c r="Z2502">
        <f t="shared" si="300"/>
        <v>1</v>
      </c>
      <c r="AA2502">
        <f t="shared" si="301"/>
        <v>11</v>
      </c>
      <c r="AB2502" t="str">
        <f t="shared" si="302"/>
        <v>November</v>
      </c>
      <c r="AC2502">
        <f t="shared" si="303"/>
        <v>2028</v>
      </c>
      <c r="AD2502" t="str">
        <f t="shared" si="304"/>
        <v/>
      </c>
      <c r="AE2502" t="str" cm="1">
        <f t="array" ref="AE2502">_xlfn.SWITCH(Y2502,"Saturday","Weekend","Sunday","Weekend","Weekday")</f>
        <v>Weekday</v>
      </c>
      <c r="AF2502" t="str">
        <f t="shared" si="305"/>
        <v>No</v>
      </c>
    </row>
    <row r="2503" spans="24:32" x14ac:dyDescent="0.25">
      <c r="X2503" s="5">
        <v>47059</v>
      </c>
      <c r="Y2503" t="str">
        <f t="shared" ref="Y2503:Y2566" si="306">TEXT(X2503,"dddd")</f>
        <v>Thursday</v>
      </c>
      <c r="Z2503">
        <f t="shared" ref="Z2503:Z2566" si="307">DAY(X2503)</f>
        <v>2</v>
      </c>
      <c r="AA2503">
        <f t="shared" ref="AA2503:AA2566" si="308">MONTH(X2503)</f>
        <v>11</v>
      </c>
      <c r="AB2503" t="str">
        <f t="shared" ref="AB2503:AB2566" si="309">TEXT(X2503,"mmmm")</f>
        <v>November</v>
      </c>
      <c r="AC2503">
        <f t="shared" ref="AC2503:AC2566" si="310">YEAR(X2503)</f>
        <v>2028</v>
      </c>
      <c r="AD2503" t="str">
        <f t="shared" ref="AD2503:AD2566" si="311">_xlfn.XLOOKUP(X2503,$AH$6:$AH$105,$AI$6:$AI$105,"")</f>
        <v/>
      </c>
      <c r="AE2503" t="str" cm="1">
        <f t="array" ref="AE2503">_xlfn.SWITCH(Y2503,"Saturday","Weekend","Sunday","Weekend","Weekday")</f>
        <v>Weekday</v>
      </c>
      <c r="AF2503" t="str">
        <f t="shared" ref="AF2503:AF2566" si="312">IF(OR(NOT(AD2503=""),AE2503="Weekend"),"Yes","No")</f>
        <v>No</v>
      </c>
    </row>
    <row r="2504" spans="24:32" x14ac:dyDescent="0.25">
      <c r="X2504" s="5">
        <v>47060</v>
      </c>
      <c r="Y2504" t="str">
        <f t="shared" si="306"/>
        <v>Friday</v>
      </c>
      <c r="Z2504">
        <f t="shared" si="307"/>
        <v>3</v>
      </c>
      <c r="AA2504">
        <f t="shared" si="308"/>
        <v>11</v>
      </c>
      <c r="AB2504" t="str">
        <f t="shared" si="309"/>
        <v>November</v>
      </c>
      <c r="AC2504">
        <f t="shared" si="310"/>
        <v>2028</v>
      </c>
      <c r="AD2504" t="str">
        <f t="shared" si="311"/>
        <v/>
      </c>
      <c r="AE2504" t="str" cm="1">
        <f t="array" ref="AE2504">_xlfn.SWITCH(Y2504,"Saturday","Weekend","Sunday","Weekend","Weekday")</f>
        <v>Weekday</v>
      </c>
      <c r="AF2504" t="str">
        <f t="shared" si="312"/>
        <v>No</v>
      </c>
    </row>
    <row r="2505" spans="24:32" x14ac:dyDescent="0.25">
      <c r="X2505" s="5">
        <v>47061</v>
      </c>
      <c r="Y2505" t="str">
        <f t="shared" si="306"/>
        <v>Saturday</v>
      </c>
      <c r="Z2505">
        <f t="shared" si="307"/>
        <v>4</v>
      </c>
      <c r="AA2505">
        <f t="shared" si="308"/>
        <v>11</v>
      </c>
      <c r="AB2505" t="str">
        <f t="shared" si="309"/>
        <v>November</v>
      </c>
      <c r="AC2505">
        <f t="shared" si="310"/>
        <v>2028</v>
      </c>
      <c r="AD2505" t="str">
        <f t="shared" si="311"/>
        <v/>
      </c>
      <c r="AE2505" t="str" cm="1">
        <f t="array" ref="AE2505">_xlfn.SWITCH(Y2505,"Saturday","Weekend","Sunday","Weekend","Weekday")</f>
        <v>Weekend</v>
      </c>
      <c r="AF2505" t="str">
        <f t="shared" si="312"/>
        <v>Yes</v>
      </c>
    </row>
    <row r="2506" spans="24:32" x14ac:dyDescent="0.25">
      <c r="X2506" s="5">
        <v>47062</v>
      </c>
      <c r="Y2506" t="str">
        <f t="shared" si="306"/>
        <v>Sunday</v>
      </c>
      <c r="Z2506">
        <f t="shared" si="307"/>
        <v>5</v>
      </c>
      <c r="AA2506">
        <f t="shared" si="308"/>
        <v>11</v>
      </c>
      <c r="AB2506" t="str">
        <f t="shared" si="309"/>
        <v>November</v>
      </c>
      <c r="AC2506">
        <f t="shared" si="310"/>
        <v>2028</v>
      </c>
      <c r="AD2506" t="str">
        <f t="shared" si="311"/>
        <v/>
      </c>
      <c r="AE2506" t="str" cm="1">
        <f t="array" ref="AE2506">_xlfn.SWITCH(Y2506,"Saturday","Weekend","Sunday","Weekend","Weekday")</f>
        <v>Weekend</v>
      </c>
      <c r="AF2506" t="str">
        <f t="shared" si="312"/>
        <v>Yes</v>
      </c>
    </row>
    <row r="2507" spans="24:32" x14ac:dyDescent="0.25">
      <c r="X2507" s="5">
        <v>47063</v>
      </c>
      <c r="Y2507" t="str">
        <f t="shared" si="306"/>
        <v>Monday</v>
      </c>
      <c r="Z2507">
        <f t="shared" si="307"/>
        <v>6</v>
      </c>
      <c r="AA2507">
        <f t="shared" si="308"/>
        <v>11</v>
      </c>
      <c r="AB2507" t="str">
        <f t="shared" si="309"/>
        <v>November</v>
      </c>
      <c r="AC2507">
        <f t="shared" si="310"/>
        <v>2028</v>
      </c>
      <c r="AD2507" t="str">
        <f t="shared" si="311"/>
        <v/>
      </c>
      <c r="AE2507" t="str" cm="1">
        <f t="array" ref="AE2507">_xlfn.SWITCH(Y2507,"Saturday","Weekend","Sunday","Weekend","Weekday")</f>
        <v>Weekday</v>
      </c>
      <c r="AF2507" t="str">
        <f t="shared" si="312"/>
        <v>No</v>
      </c>
    </row>
    <row r="2508" spans="24:32" x14ac:dyDescent="0.25">
      <c r="X2508" s="5">
        <v>47064</v>
      </c>
      <c r="Y2508" t="str">
        <f t="shared" si="306"/>
        <v>Tuesday</v>
      </c>
      <c r="Z2508">
        <f t="shared" si="307"/>
        <v>7</v>
      </c>
      <c r="AA2508">
        <f t="shared" si="308"/>
        <v>11</v>
      </c>
      <c r="AB2508" t="str">
        <f t="shared" si="309"/>
        <v>November</v>
      </c>
      <c r="AC2508">
        <f t="shared" si="310"/>
        <v>2028</v>
      </c>
      <c r="AD2508" t="str">
        <f t="shared" si="311"/>
        <v/>
      </c>
      <c r="AE2508" t="str" cm="1">
        <f t="array" ref="AE2508">_xlfn.SWITCH(Y2508,"Saturday","Weekend","Sunday","Weekend","Weekday")</f>
        <v>Weekday</v>
      </c>
      <c r="AF2508" t="str">
        <f t="shared" si="312"/>
        <v>No</v>
      </c>
    </row>
    <row r="2509" spans="24:32" x14ac:dyDescent="0.25">
      <c r="X2509" s="5">
        <v>47065</v>
      </c>
      <c r="Y2509" t="str">
        <f t="shared" si="306"/>
        <v>Wednesday</v>
      </c>
      <c r="Z2509">
        <f t="shared" si="307"/>
        <v>8</v>
      </c>
      <c r="AA2509">
        <f t="shared" si="308"/>
        <v>11</v>
      </c>
      <c r="AB2509" t="str">
        <f t="shared" si="309"/>
        <v>November</v>
      </c>
      <c r="AC2509">
        <f t="shared" si="310"/>
        <v>2028</v>
      </c>
      <c r="AD2509" t="str">
        <f t="shared" si="311"/>
        <v/>
      </c>
      <c r="AE2509" t="str" cm="1">
        <f t="array" ref="AE2509">_xlfn.SWITCH(Y2509,"Saturday","Weekend","Sunday","Weekend","Weekday")</f>
        <v>Weekday</v>
      </c>
      <c r="AF2509" t="str">
        <f t="shared" si="312"/>
        <v>No</v>
      </c>
    </row>
    <row r="2510" spans="24:32" x14ac:dyDescent="0.25">
      <c r="X2510" s="5">
        <v>47066</v>
      </c>
      <c r="Y2510" t="str">
        <f t="shared" si="306"/>
        <v>Thursday</v>
      </c>
      <c r="Z2510">
        <f t="shared" si="307"/>
        <v>9</v>
      </c>
      <c r="AA2510">
        <f t="shared" si="308"/>
        <v>11</v>
      </c>
      <c r="AB2510" t="str">
        <f t="shared" si="309"/>
        <v>November</v>
      </c>
      <c r="AC2510">
        <f t="shared" si="310"/>
        <v>2028</v>
      </c>
      <c r="AD2510" t="str">
        <f t="shared" si="311"/>
        <v/>
      </c>
      <c r="AE2510" t="str" cm="1">
        <f t="array" ref="AE2510">_xlfn.SWITCH(Y2510,"Saturday","Weekend","Sunday","Weekend","Weekday")</f>
        <v>Weekday</v>
      </c>
      <c r="AF2510" t="str">
        <f t="shared" si="312"/>
        <v>No</v>
      </c>
    </row>
    <row r="2511" spans="24:32" x14ac:dyDescent="0.25">
      <c r="X2511" s="5">
        <v>47067</v>
      </c>
      <c r="Y2511" t="str">
        <f t="shared" si="306"/>
        <v>Friday</v>
      </c>
      <c r="Z2511">
        <f t="shared" si="307"/>
        <v>10</v>
      </c>
      <c r="AA2511">
        <f t="shared" si="308"/>
        <v>11</v>
      </c>
      <c r="AB2511" t="str">
        <f t="shared" si="309"/>
        <v>November</v>
      </c>
      <c r="AC2511">
        <f t="shared" si="310"/>
        <v>2028</v>
      </c>
      <c r="AD2511" t="str">
        <f t="shared" si="311"/>
        <v>Veteran's Day</v>
      </c>
      <c r="AE2511" t="str" cm="1">
        <f t="array" ref="AE2511">_xlfn.SWITCH(Y2511,"Saturday","Weekend","Sunday","Weekend","Weekday")</f>
        <v>Weekday</v>
      </c>
      <c r="AF2511" t="str">
        <f t="shared" si="312"/>
        <v>Yes</v>
      </c>
    </row>
    <row r="2512" spans="24:32" x14ac:dyDescent="0.25">
      <c r="X2512" s="5">
        <v>47068</v>
      </c>
      <c r="Y2512" t="str">
        <f t="shared" si="306"/>
        <v>Saturday</v>
      </c>
      <c r="Z2512">
        <f t="shared" si="307"/>
        <v>11</v>
      </c>
      <c r="AA2512">
        <f t="shared" si="308"/>
        <v>11</v>
      </c>
      <c r="AB2512" t="str">
        <f t="shared" si="309"/>
        <v>November</v>
      </c>
      <c r="AC2512">
        <f t="shared" si="310"/>
        <v>2028</v>
      </c>
      <c r="AD2512" t="str">
        <f t="shared" si="311"/>
        <v/>
      </c>
      <c r="AE2512" t="str" cm="1">
        <f t="array" ref="AE2512">_xlfn.SWITCH(Y2512,"Saturday","Weekend","Sunday","Weekend","Weekday")</f>
        <v>Weekend</v>
      </c>
      <c r="AF2512" t="str">
        <f t="shared" si="312"/>
        <v>Yes</v>
      </c>
    </row>
    <row r="2513" spans="24:32" x14ac:dyDescent="0.25">
      <c r="X2513" s="5">
        <v>47069</v>
      </c>
      <c r="Y2513" t="str">
        <f t="shared" si="306"/>
        <v>Sunday</v>
      </c>
      <c r="Z2513">
        <f t="shared" si="307"/>
        <v>12</v>
      </c>
      <c r="AA2513">
        <f t="shared" si="308"/>
        <v>11</v>
      </c>
      <c r="AB2513" t="str">
        <f t="shared" si="309"/>
        <v>November</v>
      </c>
      <c r="AC2513">
        <f t="shared" si="310"/>
        <v>2028</v>
      </c>
      <c r="AD2513" t="str">
        <f t="shared" si="311"/>
        <v/>
      </c>
      <c r="AE2513" t="str" cm="1">
        <f t="array" ref="AE2513">_xlfn.SWITCH(Y2513,"Saturday","Weekend","Sunday","Weekend","Weekday")</f>
        <v>Weekend</v>
      </c>
      <c r="AF2513" t="str">
        <f t="shared" si="312"/>
        <v>Yes</v>
      </c>
    </row>
    <row r="2514" spans="24:32" x14ac:dyDescent="0.25">
      <c r="X2514" s="5">
        <v>47070</v>
      </c>
      <c r="Y2514" t="str">
        <f t="shared" si="306"/>
        <v>Monday</v>
      </c>
      <c r="Z2514">
        <f t="shared" si="307"/>
        <v>13</v>
      </c>
      <c r="AA2514">
        <f t="shared" si="308"/>
        <v>11</v>
      </c>
      <c r="AB2514" t="str">
        <f t="shared" si="309"/>
        <v>November</v>
      </c>
      <c r="AC2514">
        <f t="shared" si="310"/>
        <v>2028</v>
      </c>
      <c r="AD2514" t="str">
        <f t="shared" si="311"/>
        <v/>
      </c>
      <c r="AE2514" t="str" cm="1">
        <f t="array" ref="AE2514">_xlfn.SWITCH(Y2514,"Saturday","Weekend","Sunday","Weekend","Weekday")</f>
        <v>Weekday</v>
      </c>
      <c r="AF2514" t="str">
        <f t="shared" si="312"/>
        <v>No</v>
      </c>
    </row>
    <row r="2515" spans="24:32" x14ac:dyDescent="0.25">
      <c r="X2515" s="5">
        <v>47071</v>
      </c>
      <c r="Y2515" t="str">
        <f t="shared" si="306"/>
        <v>Tuesday</v>
      </c>
      <c r="Z2515">
        <f t="shared" si="307"/>
        <v>14</v>
      </c>
      <c r="AA2515">
        <f t="shared" si="308"/>
        <v>11</v>
      </c>
      <c r="AB2515" t="str">
        <f t="shared" si="309"/>
        <v>November</v>
      </c>
      <c r="AC2515">
        <f t="shared" si="310"/>
        <v>2028</v>
      </c>
      <c r="AD2515" t="str">
        <f t="shared" si="311"/>
        <v/>
      </c>
      <c r="AE2515" t="str" cm="1">
        <f t="array" ref="AE2515">_xlfn.SWITCH(Y2515,"Saturday","Weekend","Sunday","Weekend","Weekday")</f>
        <v>Weekday</v>
      </c>
      <c r="AF2515" t="str">
        <f t="shared" si="312"/>
        <v>No</v>
      </c>
    </row>
    <row r="2516" spans="24:32" x14ac:dyDescent="0.25">
      <c r="X2516" s="5">
        <v>47072</v>
      </c>
      <c r="Y2516" t="str">
        <f t="shared" si="306"/>
        <v>Wednesday</v>
      </c>
      <c r="Z2516">
        <f t="shared" si="307"/>
        <v>15</v>
      </c>
      <c r="AA2516">
        <f t="shared" si="308"/>
        <v>11</v>
      </c>
      <c r="AB2516" t="str">
        <f t="shared" si="309"/>
        <v>November</v>
      </c>
      <c r="AC2516">
        <f t="shared" si="310"/>
        <v>2028</v>
      </c>
      <c r="AD2516" t="str">
        <f t="shared" si="311"/>
        <v/>
      </c>
      <c r="AE2516" t="str" cm="1">
        <f t="array" ref="AE2516">_xlfn.SWITCH(Y2516,"Saturday","Weekend","Sunday","Weekend","Weekday")</f>
        <v>Weekday</v>
      </c>
      <c r="AF2516" t="str">
        <f t="shared" si="312"/>
        <v>No</v>
      </c>
    </row>
    <row r="2517" spans="24:32" x14ac:dyDescent="0.25">
      <c r="X2517" s="5">
        <v>47073</v>
      </c>
      <c r="Y2517" t="str">
        <f t="shared" si="306"/>
        <v>Thursday</v>
      </c>
      <c r="Z2517">
        <f t="shared" si="307"/>
        <v>16</v>
      </c>
      <c r="AA2517">
        <f t="shared" si="308"/>
        <v>11</v>
      </c>
      <c r="AB2517" t="str">
        <f t="shared" si="309"/>
        <v>November</v>
      </c>
      <c r="AC2517">
        <f t="shared" si="310"/>
        <v>2028</v>
      </c>
      <c r="AD2517" t="str">
        <f t="shared" si="311"/>
        <v/>
      </c>
      <c r="AE2517" t="str" cm="1">
        <f t="array" ref="AE2517">_xlfn.SWITCH(Y2517,"Saturday","Weekend","Sunday","Weekend","Weekday")</f>
        <v>Weekday</v>
      </c>
      <c r="AF2517" t="str">
        <f t="shared" si="312"/>
        <v>No</v>
      </c>
    </row>
    <row r="2518" spans="24:32" x14ac:dyDescent="0.25">
      <c r="X2518" s="5">
        <v>47074</v>
      </c>
      <c r="Y2518" t="str">
        <f t="shared" si="306"/>
        <v>Friday</v>
      </c>
      <c r="Z2518">
        <f t="shared" si="307"/>
        <v>17</v>
      </c>
      <c r="AA2518">
        <f t="shared" si="308"/>
        <v>11</v>
      </c>
      <c r="AB2518" t="str">
        <f t="shared" si="309"/>
        <v>November</v>
      </c>
      <c r="AC2518">
        <f t="shared" si="310"/>
        <v>2028</v>
      </c>
      <c r="AD2518" t="str">
        <f t="shared" si="311"/>
        <v/>
      </c>
      <c r="AE2518" t="str" cm="1">
        <f t="array" ref="AE2518">_xlfn.SWITCH(Y2518,"Saturday","Weekend","Sunday","Weekend","Weekday")</f>
        <v>Weekday</v>
      </c>
      <c r="AF2518" t="str">
        <f t="shared" si="312"/>
        <v>No</v>
      </c>
    </row>
    <row r="2519" spans="24:32" x14ac:dyDescent="0.25">
      <c r="X2519" s="5">
        <v>47075</v>
      </c>
      <c r="Y2519" t="str">
        <f t="shared" si="306"/>
        <v>Saturday</v>
      </c>
      <c r="Z2519">
        <f t="shared" si="307"/>
        <v>18</v>
      </c>
      <c r="AA2519">
        <f t="shared" si="308"/>
        <v>11</v>
      </c>
      <c r="AB2519" t="str">
        <f t="shared" si="309"/>
        <v>November</v>
      </c>
      <c r="AC2519">
        <f t="shared" si="310"/>
        <v>2028</v>
      </c>
      <c r="AD2519" t="str">
        <f t="shared" si="311"/>
        <v/>
      </c>
      <c r="AE2519" t="str" cm="1">
        <f t="array" ref="AE2519">_xlfn.SWITCH(Y2519,"Saturday","Weekend","Sunday","Weekend","Weekday")</f>
        <v>Weekend</v>
      </c>
      <c r="AF2519" t="str">
        <f t="shared" si="312"/>
        <v>Yes</v>
      </c>
    </row>
    <row r="2520" spans="24:32" x14ac:dyDescent="0.25">
      <c r="X2520" s="5">
        <v>47076</v>
      </c>
      <c r="Y2520" t="str">
        <f t="shared" si="306"/>
        <v>Sunday</v>
      </c>
      <c r="Z2520">
        <f t="shared" si="307"/>
        <v>19</v>
      </c>
      <c r="AA2520">
        <f t="shared" si="308"/>
        <v>11</v>
      </c>
      <c r="AB2520" t="str">
        <f t="shared" si="309"/>
        <v>November</v>
      </c>
      <c r="AC2520">
        <f t="shared" si="310"/>
        <v>2028</v>
      </c>
      <c r="AD2520" t="str">
        <f t="shared" si="311"/>
        <v/>
      </c>
      <c r="AE2520" t="str" cm="1">
        <f t="array" ref="AE2520">_xlfn.SWITCH(Y2520,"Saturday","Weekend","Sunday","Weekend","Weekday")</f>
        <v>Weekend</v>
      </c>
      <c r="AF2520" t="str">
        <f t="shared" si="312"/>
        <v>Yes</v>
      </c>
    </row>
    <row r="2521" spans="24:32" x14ac:dyDescent="0.25">
      <c r="X2521" s="5">
        <v>47077</v>
      </c>
      <c r="Y2521" t="str">
        <f t="shared" si="306"/>
        <v>Monday</v>
      </c>
      <c r="Z2521">
        <f t="shared" si="307"/>
        <v>20</v>
      </c>
      <c r="AA2521">
        <f t="shared" si="308"/>
        <v>11</v>
      </c>
      <c r="AB2521" t="str">
        <f t="shared" si="309"/>
        <v>November</v>
      </c>
      <c r="AC2521">
        <f t="shared" si="310"/>
        <v>2028</v>
      </c>
      <c r="AD2521" t="str">
        <f t="shared" si="311"/>
        <v/>
      </c>
      <c r="AE2521" t="str" cm="1">
        <f t="array" ref="AE2521">_xlfn.SWITCH(Y2521,"Saturday","Weekend","Sunday","Weekend","Weekday")</f>
        <v>Weekday</v>
      </c>
      <c r="AF2521" t="str">
        <f t="shared" si="312"/>
        <v>No</v>
      </c>
    </row>
    <row r="2522" spans="24:32" x14ac:dyDescent="0.25">
      <c r="X2522" s="5">
        <v>47078</v>
      </c>
      <c r="Y2522" t="str">
        <f t="shared" si="306"/>
        <v>Tuesday</v>
      </c>
      <c r="Z2522">
        <f t="shared" si="307"/>
        <v>21</v>
      </c>
      <c r="AA2522">
        <f t="shared" si="308"/>
        <v>11</v>
      </c>
      <c r="AB2522" t="str">
        <f t="shared" si="309"/>
        <v>November</v>
      </c>
      <c r="AC2522">
        <f t="shared" si="310"/>
        <v>2028</v>
      </c>
      <c r="AD2522" t="str">
        <f t="shared" si="311"/>
        <v/>
      </c>
      <c r="AE2522" t="str" cm="1">
        <f t="array" ref="AE2522">_xlfn.SWITCH(Y2522,"Saturday","Weekend","Sunday","Weekend","Weekday")</f>
        <v>Weekday</v>
      </c>
      <c r="AF2522" t="str">
        <f t="shared" si="312"/>
        <v>No</v>
      </c>
    </row>
    <row r="2523" spans="24:32" x14ac:dyDescent="0.25">
      <c r="X2523" s="5">
        <v>47079</v>
      </c>
      <c r="Y2523" t="str">
        <f t="shared" si="306"/>
        <v>Wednesday</v>
      </c>
      <c r="Z2523">
        <f t="shared" si="307"/>
        <v>22</v>
      </c>
      <c r="AA2523">
        <f t="shared" si="308"/>
        <v>11</v>
      </c>
      <c r="AB2523" t="str">
        <f t="shared" si="309"/>
        <v>November</v>
      </c>
      <c r="AC2523">
        <f t="shared" si="310"/>
        <v>2028</v>
      </c>
      <c r="AD2523" t="str">
        <f t="shared" si="311"/>
        <v/>
      </c>
      <c r="AE2523" t="str" cm="1">
        <f t="array" ref="AE2523">_xlfn.SWITCH(Y2523,"Saturday","Weekend","Sunday","Weekend","Weekday")</f>
        <v>Weekday</v>
      </c>
      <c r="AF2523" t="str">
        <f t="shared" si="312"/>
        <v>No</v>
      </c>
    </row>
    <row r="2524" spans="24:32" x14ac:dyDescent="0.25">
      <c r="X2524" s="5">
        <v>47080</v>
      </c>
      <c r="Y2524" t="str">
        <f t="shared" si="306"/>
        <v>Thursday</v>
      </c>
      <c r="Z2524">
        <f t="shared" si="307"/>
        <v>23</v>
      </c>
      <c r="AA2524">
        <f t="shared" si="308"/>
        <v>11</v>
      </c>
      <c r="AB2524" t="str">
        <f t="shared" si="309"/>
        <v>November</v>
      </c>
      <c r="AC2524">
        <f t="shared" si="310"/>
        <v>2028</v>
      </c>
      <c r="AD2524" t="str">
        <f t="shared" si="311"/>
        <v>Thanksgiving</v>
      </c>
      <c r="AE2524" t="str" cm="1">
        <f t="array" ref="AE2524">_xlfn.SWITCH(Y2524,"Saturday","Weekend","Sunday","Weekend","Weekday")</f>
        <v>Weekday</v>
      </c>
      <c r="AF2524" t="str">
        <f t="shared" si="312"/>
        <v>Yes</v>
      </c>
    </row>
    <row r="2525" spans="24:32" x14ac:dyDescent="0.25">
      <c r="X2525" s="5">
        <v>47081</v>
      </c>
      <c r="Y2525" t="str">
        <f t="shared" si="306"/>
        <v>Friday</v>
      </c>
      <c r="Z2525">
        <f t="shared" si="307"/>
        <v>24</v>
      </c>
      <c r="AA2525">
        <f t="shared" si="308"/>
        <v>11</v>
      </c>
      <c r="AB2525" t="str">
        <f t="shared" si="309"/>
        <v>November</v>
      </c>
      <c r="AC2525">
        <f t="shared" si="310"/>
        <v>2028</v>
      </c>
      <c r="AD2525" t="str">
        <f t="shared" si="311"/>
        <v/>
      </c>
      <c r="AE2525" t="str" cm="1">
        <f t="array" ref="AE2525">_xlfn.SWITCH(Y2525,"Saturday","Weekend","Sunday","Weekend","Weekday")</f>
        <v>Weekday</v>
      </c>
      <c r="AF2525" t="str">
        <f t="shared" si="312"/>
        <v>No</v>
      </c>
    </row>
    <row r="2526" spans="24:32" x14ac:dyDescent="0.25">
      <c r="X2526" s="5">
        <v>47082</v>
      </c>
      <c r="Y2526" t="str">
        <f t="shared" si="306"/>
        <v>Saturday</v>
      </c>
      <c r="Z2526">
        <f t="shared" si="307"/>
        <v>25</v>
      </c>
      <c r="AA2526">
        <f t="shared" si="308"/>
        <v>11</v>
      </c>
      <c r="AB2526" t="str">
        <f t="shared" si="309"/>
        <v>November</v>
      </c>
      <c r="AC2526">
        <f t="shared" si="310"/>
        <v>2028</v>
      </c>
      <c r="AD2526" t="str">
        <f t="shared" si="311"/>
        <v/>
      </c>
      <c r="AE2526" t="str" cm="1">
        <f t="array" ref="AE2526">_xlfn.SWITCH(Y2526,"Saturday","Weekend","Sunday","Weekend","Weekday")</f>
        <v>Weekend</v>
      </c>
      <c r="AF2526" t="str">
        <f t="shared" si="312"/>
        <v>Yes</v>
      </c>
    </row>
    <row r="2527" spans="24:32" x14ac:dyDescent="0.25">
      <c r="X2527" s="5">
        <v>47083</v>
      </c>
      <c r="Y2527" t="str">
        <f t="shared" si="306"/>
        <v>Sunday</v>
      </c>
      <c r="Z2527">
        <f t="shared" si="307"/>
        <v>26</v>
      </c>
      <c r="AA2527">
        <f t="shared" si="308"/>
        <v>11</v>
      </c>
      <c r="AB2527" t="str">
        <f t="shared" si="309"/>
        <v>November</v>
      </c>
      <c r="AC2527">
        <f t="shared" si="310"/>
        <v>2028</v>
      </c>
      <c r="AD2527" t="str">
        <f t="shared" si="311"/>
        <v/>
      </c>
      <c r="AE2527" t="str" cm="1">
        <f t="array" ref="AE2527">_xlfn.SWITCH(Y2527,"Saturday","Weekend","Sunday","Weekend","Weekday")</f>
        <v>Weekend</v>
      </c>
      <c r="AF2527" t="str">
        <f t="shared" si="312"/>
        <v>Yes</v>
      </c>
    </row>
    <row r="2528" spans="24:32" x14ac:dyDescent="0.25">
      <c r="X2528" s="5">
        <v>47084</v>
      </c>
      <c r="Y2528" t="str">
        <f t="shared" si="306"/>
        <v>Monday</v>
      </c>
      <c r="Z2528">
        <f t="shared" si="307"/>
        <v>27</v>
      </c>
      <c r="AA2528">
        <f t="shared" si="308"/>
        <v>11</v>
      </c>
      <c r="AB2528" t="str">
        <f t="shared" si="309"/>
        <v>November</v>
      </c>
      <c r="AC2528">
        <f t="shared" si="310"/>
        <v>2028</v>
      </c>
      <c r="AD2528" t="str">
        <f t="shared" si="311"/>
        <v/>
      </c>
      <c r="AE2528" t="str" cm="1">
        <f t="array" ref="AE2528">_xlfn.SWITCH(Y2528,"Saturday","Weekend","Sunday","Weekend","Weekday")</f>
        <v>Weekday</v>
      </c>
      <c r="AF2528" t="str">
        <f t="shared" si="312"/>
        <v>No</v>
      </c>
    </row>
    <row r="2529" spans="24:32" x14ac:dyDescent="0.25">
      <c r="X2529" s="5">
        <v>47085</v>
      </c>
      <c r="Y2529" t="str">
        <f t="shared" si="306"/>
        <v>Tuesday</v>
      </c>
      <c r="Z2529">
        <f t="shared" si="307"/>
        <v>28</v>
      </c>
      <c r="AA2529">
        <f t="shared" si="308"/>
        <v>11</v>
      </c>
      <c r="AB2529" t="str">
        <f t="shared" si="309"/>
        <v>November</v>
      </c>
      <c r="AC2529">
        <f t="shared" si="310"/>
        <v>2028</v>
      </c>
      <c r="AD2529" t="str">
        <f t="shared" si="311"/>
        <v/>
      </c>
      <c r="AE2529" t="str" cm="1">
        <f t="array" ref="AE2529">_xlfn.SWITCH(Y2529,"Saturday","Weekend","Sunday","Weekend","Weekday")</f>
        <v>Weekday</v>
      </c>
      <c r="AF2529" t="str">
        <f t="shared" si="312"/>
        <v>No</v>
      </c>
    </row>
    <row r="2530" spans="24:32" x14ac:dyDescent="0.25">
      <c r="X2530" s="5">
        <v>47086</v>
      </c>
      <c r="Y2530" t="str">
        <f t="shared" si="306"/>
        <v>Wednesday</v>
      </c>
      <c r="Z2530">
        <f t="shared" si="307"/>
        <v>29</v>
      </c>
      <c r="AA2530">
        <f t="shared" si="308"/>
        <v>11</v>
      </c>
      <c r="AB2530" t="str">
        <f t="shared" si="309"/>
        <v>November</v>
      </c>
      <c r="AC2530">
        <f t="shared" si="310"/>
        <v>2028</v>
      </c>
      <c r="AD2530" t="str">
        <f t="shared" si="311"/>
        <v/>
      </c>
      <c r="AE2530" t="str" cm="1">
        <f t="array" ref="AE2530">_xlfn.SWITCH(Y2530,"Saturday","Weekend","Sunday","Weekend","Weekday")</f>
        <v>Weekday</v>
      </c>
      <c r="AF2530" t="str">
        <f t="shared" si="312"/>
        <v>No</v>
      </c>
    </row>
    <row r="2531" spans="24:32" x14ac:dyDescent="0.25">
      <c r="X2531" s="5">
        <v>47087</v>
      </c>
      <c r="Y2531" t="str">
        <f t="shared" si="306"/>
        <v>Thursday</v>
      </c>
      <c r="Z2531">
        <f t="shared" si="307"/>
        <v>30</v>
      </c>
      <c r="AA2531">
        <f t="shared" si="308"/>
        <v>11</v>
      </c>
      <c r="AB2531" t="str">
        <f t="shared" si="309"/>
        <v>November</v>
      </c>
      <c r="AC2531">
        <f t="shared" si="310"/>
        <v>2028</v>
      </c>
      <c r="AD2531" t="str">
        <f t="shared" si="311"/>
        <v/>
      </c>
      <c r="AE2531" t="str" cm="1">
        <f t="array" ref="AE2531">_xlfn.SWITCH(Y2531,"Saturday","Weekend","Sunday","Weekend","Weekday")</f>
        <v>Weekday</v>
      </c>
      <c r="AF2531" t="str">
        <f t="shared" si="312"/>
        <v>No</v>
      </c>
    </row>
    <row r="2532" spans="24:32" x14ac:dyDescent="0.25">
      <c r="X2532" s="5">
        <v>47088</v>
      </c>
      <c r="Y2532" t="str">
        <f t="shared" si="306"/>
        <v>Friday</v>
      </c>
      <c r="Z2532">
        <f t="shared" si="307"/>
        <v>1</v>
      </c>
      <c r="AA2532">
        <f t="shared" si="308"/>
        <v>12</v>
      </c>
      <c r="AB2532" t="str">
        <f t="shared" si="309"/>
        <v>December</v>
      </c>
      <c r="AC2532">
        <f t="shared" si="310"/>
        <v>2028</v>
      </c>
      <c r="AD2532" t="str">
        <f t="shared" si="311"/>
        <v/>
      </c>
      <c r="AE2532" t="str" cm="1">
        <f t="array" ref="AE2532">_xlfn.SWITCH(Y2532,"Saturday","Weekend","Sunday","Weekend","Weekday")</f>
        <v>Weekday</v>
      </c>
      <c r="AF2532" t="str">
        <f t="shared" si="312"/>
        <v>No</v>
      </c>
    </row>
    <row r="2533" spans="24:32" x14ac:dyDescent="0.25">
      <c r="X2533" s="5">
        <v>47089</v>
      </c>
      <c r="Y2533" t="str">
        <f t="shared" si="306"/>
        <v>Saturday</v>
      </c>
      <c r="Z2533">
        <f t="shared" si="307"/>
        <v>2</v>
      </c>
      <c r="AA2533">
        <f t="shared" si="308"/>
        <v>12</v>
      </c>
      <c r="AB2533" t="str">
        <f t="shared" si="309"/>
        <v>December</v>
      </c>
      <c r="AC2533">
        <f t="shared" si="310"/>
        <v>2028</v>
      </c>
      <c r="AD2533" t="str">
        <f t="shared" si="311"/>
        <v/>
      </c>
      <c r="AE2533" t="str" cm="1">
        <f t="array" ref="AE2533">_xlfn.SWITCH(Y2533,"Saturday","Weekend","Sunday","Weekend","Weekday")</f>
        <v>Weekend</v>
      </c>
      <c r="AF2533" t="str">
        <f t="shared" si="312"/>
        <v>Yes</v>
      </c>
    </row>
    <row r="2534" spans="24:32" x14ac:dyDescent="0.25">
      <c r="X2534" s="5">
        <v>47090</v>
      </c>
      <c r="Y2534" t="str">
        <f t="shared" si="306"/>
        <v>Sunday</v>
      </c>
      <c r="Z2534">
        <f t="shared" si="307"/>
        <v>3</v>
      </c>
      <c r="AA2534">
        <f t="shared" si="308"/>
        <v>12</v>
      </c>
      <c r="AB2534" t="str">
        <f t="shared" si="309"/>
        <v>December</v>
      </c>
      <c r="AC2534">
        <f t="shared" si="310"/>
        <v>2028</v>
      </c>
      <c r="AD2534" t="str">
        <f t="shared" si="311"/>
        <v/>
      </c>
      <c r="AE2534" t="str" cm="1">
        <f t="array" ref="AE2534">_xlfn.SWITCH(Y2534,"Saturday","Weekend","Sunday","Weekend","Weekday")</f>
        <v>Weekend</v>
      </c>
      <c r="AF2534" t="str">
        <f t="shared" si="312"/>
        <v>Yes</v>
      </c>
    </row>
    <row r="2535" spans="24:32" x14ac:dyDescent="0.25">
      <c r="X2535" s="5">
        <v>47091</v>
      </c>
      <c r="Y2535" t="str">
        <f t="shared" si="306"/>
        <v>Monday</v>
      </c>
      <c r="Z2535">
        <f t="shared" si="307"/>
        <v>4</v>
      </c>
      <c r="AA2535">
        <f t="shared" si="308"/>
        <v>12</v>
      </c>
      <c r="AB2535" t="str">
        <f t="shared" si="309"/>
        <v>December</v>
      </c>
      <c r="AC2535">
        <f t="shared" si="310"/>
        <v>2028</v>
      </c>
      <c r="AD2535" t="str">
        <f t="shared" si="311"/>
        <v/>
      </c>
      <c r="AE2535" t="str" cm="1">
        <f t="array" ref="AE2535">_xlfn.SWITCH(Y2535,"Saturday","Weekend","Sunday","Weekend","Weekday")</f>
        <v>Weekday</v>
      </c>
      <c r="AF2535" t="str">
        <f t="shared" si="312"/>
        <v>No</v>
      </c>
    </row>
    <row r="2536" spans="24:32" x14ac:dyDescent="0.25">
      <c r="X2536" s="5">
        <v>47092</v>
      </c>
      <c r="Y2536" t="str">
        <f t="shared" si="306"/>
        <v>Tuesday</v>
      </c>
      <c r="Z2536">
        <f t="shared" si="307"/>
        <v>5</v>
      </c>
      <c r="AA2536">
        <f t="shared" si="308"/>
        <v>12</v>
      </c>
      <c r="AB2536" t="str">
        <f t="shared" si="309"/>
        <v>December</v>
      </c>
      <c r="AC2536">
        <f t="shared" si="310"/>
        <v>2028</v>
      </c>
      <c r="AD2536" t="str">
        <f t="shared" si="311"/>
        <v/>
      </c>
      <c r="AE2536" t="str" cm="1">
        <f t="array" ref="AE2536">_xlfn.SWITCH(Y2536,"Saturday","Weekend","Sunday","Weekend","Weekday")</f>
        <v>Weekday</v>
      </c>
      <c r="AF2536" t="str">
        <f t="shared" si="312"/>
        <v>No</v>
      </c>
    </row>
    <row r="2537" spans="24:32" x14ac:dyDescent="0.25">
      <c r="X2537" s="5">
        <v>47093</v>
      </c>
      <c r="Y2537" t="str">
        <f t="shared" si="306"/>
        <v>Wednesday</v>
      </c>
      <c r="Z2537">
        <f t="shared" si="307"/>
        <v>6</v>
      </c>
      <c r="AA2537">
        <f t="shared" si="308"/>
        <v>12</v>
      </c>
      <c r="AB2537" t="str">
        <f t="shared" si="309"/>
        <v>December</v>
      </c>
      <c r="AC2537">
        <f t="shared" si="310"/>
        <v>2028</v>
      </c>
      <c r="AD2537" t="str">
        <f t="shared" si="311"/>
        <v/>
      </c>
      <c r="AE2537" t="str" cm="1">
        <f t="array" ref="AE2537">_xlfn.SWITCH(Y2537,"Saturday","Weekend","Sunday","Weekend","Weekday")</f>
        <v>Weekday</v>
      </c>
      <c r="AF2537" t="str">
        <f t="shared" si="312"/>
        <v>No</v>
      </c>
    </row>
    <row r="2538" spans="24:32" x14ac:dyDescent="0.25">
      <c r="X2538" s="5">
        <v>47094</v>
      </c>
      <c r="Y2538" t="str">
        <f t="shared" si="306"/>
        <v>Thursday</v>
      </c>
      <c r="Z2538">
        <f t="shared" si="307"/>
        <v>7</v>
      </c>
      <c r="AA2538">
        <f t="shared" si="308"/>
        <v>12</v>
      </c>
      <c r="AB2538" t="str">
        <f t="shared" si="309"/>
        <v>December</v>
      </c>
      <c r="AC2538">
        <f t="shared" si="310"/>
        <v>2028</v>
      </c>
      <c r="AD2538" t="str">
        <f t="shared" si="311"/>
        <v/>
      </c>
      <c r="AE2538" t="str" cm="1">
        <f t="array" ref="AE2538">_xlfn.SWITCH(Y2538,"Saturday","Weekend","Sunday","Weekend","Weekday")</f>
        <v>Weekday</v>
      </c>
      <c r="AF2538" t="str">
        <f t="shared" si="312"/>
        <v>No</v>
      </c>
    </row>
    <row r="2539" spans="24:32" x14ac:dyDescent="0.25">
      <c r="X2539" s="5">
        <v>47095</v>
      </c>
      <c r="Y2539" t="str">
        <f t="shared" si="306"/>
        <v>Friday</v>
      </c>
      <c r="Z2539">
        <f t="shared" si="307"/>
        <v>8</v>
      </c>
      <c r="AA2539">
        <f t="shared" si="308"/>
        <v>12</v>
      </c>
      <c r="AB2539" t="str">
        <f t="shared" si="309"/>
        <v>December</v>
      </c>
      <c r="AC2539">
        <f t="shared" si="310"/>
        <v>2028</v>
      </c>
      <c r="AD2539" t="str">
        <f t="shared" si="311"/>
        <v/>
      </c>
      <c r="AE2539" t="str" cm="1">
        <f t="array" ref="AE2539">_xlfn.SWITCH(Y2539,"Saturday","Weekend","Sunday","Weekend","Weekday")</f>
        <v>Weekday</v>
      </c>
      <c r="AF2539" t="str">
        <f t="shared" si="312"/>
        <v>No</v>
      </c>
    </row>
    <row r="2540" spans="24:32" x14ac:dyDescent="0.25">
      <c r="X2540" s="5">
        <v>47096</v>
      </c>
      <c r="Y2540" t="str">
        <f t="shared" si="306"/>
        <v>Saturday</v>
      </c>
      <c r="Z2540">
        <f t="shared" si="307"/>
        <v>9</v>
      </c>
      <c r="AA2540">
        <f t="shared" si="308"/>
        <v>12</v>
      </c>
      <c r="AB2540" t="str">
        <f t="shared" si="309"/>
        <v>December</v>
      </c>
      <c r="AC2540">
        <f t="shared" si="310"/>
        <v>2028</v>
      </c>
      <c r="AD2540" t="str">
        <f t="shared" si="311"/>
        <v/>
      </c>
      <c r="AE2540" t="str" cm="1">
        <f t="array" ref="AE2540">_xlfn.SWITCH(Y2540,"Saturday","Weekend","Sunday","Weekend","Weekday")</f>
        <v>Weekend</v>
      </c>
      <c r="AF2540" t="str">
        <f t="shared" si="312"/>
        <v>Yes</v>
      </c>
    </row>
    <row r="2541" spans="24:32" x14ac:dyDescent="0.25">
      <c r="X2541" s="5">
        <v>47097</v>
      </c>
      <c r="Y2541" t="str">
        <f t="shared" si="306"/>
        <v>Sunday</v>
      </c>
      <c r="Z2541">
        <f t="shared" si="307"/>
        <v>10</v>
      </c>
      <c r="AA2541">
        <f t="shared" si="308"/>
        <v>12</v>
      </c>
      <c r="AB2541" t="str">
        <f t="shared" si="309"/>
        <v>December</v>
      </c>
      <c r="AC2541">
        <f t="shared" si="310"/>
        <v>2028</v>
      </c>
      <c r="AD2541" t="str">
        <f t="shared" si="311"/>
        <v/>
      </c>
      <c r="AE2541" t="str" cm="1">
        <f t="array" ref="AE2541">_xlfn.SWITCH(Y2541,"Saturday","Weekend","Sunday","Weekend","Weekday")</f>
        <v>Weekend</v>
      </c>
      <c r="AF2541" t="str">
        <f t="shared" si="312"/>
        <v>Yes</v>
      </c>
    </row>
    <row r="2542" spans="24:32" x14ac:dyDescent="0.25">
      <c r="X2542" s="5">
        <v>47098</v>
      </c>
      <c r="Y2542" t="str">
        <f t="shared" si="306"/>
        <v>Monday</v>
      </c>
      <c r="Z2542">
        <f t="shared" si="307"/>
        <v>11</v>
      </c>
      <c r="AA2542">
        <f t="shared" si="308"/>
        <v>12</v>
      </c>
      <c r="AB2542" t="str">
        <f t="shared" si="309"/>
        <v>December</v>
      </c>
      <c r="AC2542">
        <f t="shared" si="310"/>
        <v>2028</v>
      </c>
      <c r="AD2542" t="str">
        <f t="shared" si="311"/>
        <v/>
      </c>
      <c r="AE2542" t="str" cm="1">
        <f t="array" ref="AE2542">_xlfn.SWITCH(Y2542,"Saturday","Weekend","Sunday","Weekend","Weekday")</f>
        <v>Weekday</v>
      </c>
      <c r="AF2542" t="str">
        <f t="shared" si="312"/>
        <v>No</v>
      </c>
    </row>
    <row r="2543" spans="24:32" x14ac:dyDescent="0.25">
      <c r="X2543" s="5">
        <v>47099</v>
      </c>
      <c r="Y2543" t="str">
        <f t="shared" si="306"/>
        <v>Tuesday</v>
      </c>
      <c r="Z2543">
        <f t="shared" si="307"/>
        <v>12</v>
      </c>
      <c r="AA2543">
        <f t="shared" si="308"/>
        <v>12</v>
      </c>
      <c r="AB2543" t="str">
        <f t="shared" si="309"/>
        <v>December</v>
      </c>
      <c r="AC2543">
        <f t="shared" si="310"/>
        <v>2028</v>
      </c>
      <c r="AD2543" t="str">
        <f t="shared" si="311"/>
        <v/>
      </c>
      <c r="AE2543" t="str" cm="1">
        <f t="array" ref="AE2543">_xlfn.SWITCH(Y2543,"Saturday","Weekend","Sunday","Weekend","Weekday")</f>
        <v>Weekday</v>
      </c>
      <c r="AF2543" t="str">
        <f t="shared" si="312"/>
        <v>No</v>
      </c>
    </row>
    <row r="2544" spans="24:32" x14ac:dyDescent="0.25">
      <c r="X2544" s="5">
        <v>47100</v>
      </c>
      <c r="Y2544" t="str">
        <f t="shared" si="306"/>
        <v>Wednesday</v>
      </c>
      <c r="Z2544">
        <f t="shared" si="307"/>
        <v>13</v>
      </c>
      <c r="AA2544">
        <f t="shared" si="308"/>
        <v>12</v>
      </c>
      <c r="AB2544" t="str">
        <f t="shared" si="309"/>
        <v>December</v>
      </c>
      <c r="AC2544">
        <f t="shared" si="310"/>
        <v>2028</v>
      </c>
      <c r="AD2544" t="str">
        <f t="shared" si="311"/>
        <v/>
      </c>
      <c r="AE2544" t="str" cm="1">
        <f t="array" ref="AE2544">_xlfn.SWITCH(Y2544,"Saturday","Weekend","Sunday","Weekend","Weekday")</f>
        <v>Weekday</v>
      </c>
      <c r="AF2544" t="str">
        <f t="shared" si="312"/>
        <v>No</v>
      </c>
    </row>
    <row r="2545" spans="24:32" x14ac:dyDescent="0.25">
      <c r="X2545" s="5">
        <v>47101</v>
      </c>
      <c r="Y2545" t="str">
        <f t="shared" si="306"/>
        <v>Thursday</v>
      </c>
      <c r="Z2545">
        <f t="shared" si="307"/>
        <v>14</v>
      </c>
      <c r="AA2545">
        <f t="shared" si="308"/>
        <v>12</v>
      </c>
      <c r="AB2545" t="str">
        <f t="shared" si="309"/>
        <v>December</v>
      </c>
      <c r="AC2545">
        <f t="shared" si="310"/>
        <v>2028</v>
      </c>
      <c r="AD2545" t="str">
        <f t="shared" si="311"/>
        <v/>
      </c>
      <c r="AE2545" t="str" cm="1">
        <f t="array" ref="AE2545">_xlfn.SWITCH(Y2545,"Saturday","Weekend","Sunday","Weekend","Weekday")</f>
        <v>Weekday</v>
      </c>
      <c r="AF2545" t="str">
        <f t="shared" si="312"/>
        <v>No</v>
      </c>
    </row>
    <row r="2546" spans="24:32" x14ac:dyDescent="0.25">
      <c r="X2546" s="5">
        <v>47102</v>
      </c>
      <c r="Y2546" t="str">
        <f t="shared" si="306"/>
        <v>Friday</v>
      </c>
      <c r="Z2546">
        <f t="shared" si="307"/>
        <v>15</v>
      </c>
      <c r="AA2546">
        <f t="shared" si="308"/>
        <v>12</v>
      </c>
      <c r="AB2546" t="str">
        <f t="shared" si="309"/>
        <v>December</v>
      </c>
      <c r="AC2546">
        <f t="shared" si="310"/>
        <v>2028</v>
      </c>
      <c r="AD2546" t="str">
        <f t="shared" si="311"/>
        <v/>
      </c>
      <c r="AE2546" t="str" cm="1">
        <f t="array" ref="AE2546">_xlfn.SWITCH(Y2546,"Saturday","Weekend","Sunday","Weekend","Weekday")</f>
        <v>Weekday</v>
      </c>
      <c r="AF2546" t="str">
        <f t="shared" si="312"/>
        <v>No</v>
      </c>
    </row>
    <row r="2547" spans="24:32" x14ac:dyDescent="0.25">
      <c r="X2547" s="5">
        <v>47103</v>
      </c>
      <c r="Y2547" t="str">
        <f t="shared" si="306"/>
        <v>Saturday</v>
      </c>
      <c r="Z2547">
        <f t="shared" si="307"/>
        <v>16</v>
      </c>
      <c r="AA2547">
        <f t="shared" si="308"/>
        <v>12</v>
      </c>
      <c r="AB2547" t="str">
        <f t="shared" si="309"/>
        <v>December</v>
      </c>
      <c r="AC2547">
        <f t="shared" si="310"/>
        <v>2028</v>
      </c>
      <c r="AD2547" t="str">
        <f t="shared" si="311"/>
        <v/>
      </c>
      <c r="AE2547" t="str" cm="1">
        <f t="array" ref="AE2547">_xlfn.SWITCH(Y2547,"Saturday","Weekend","Sunday","Weekend","Weekday")</f>
        <v>Weekend</v>
      </c>
      <c r="AF2547" t="str">
        <f t="shared" si="312"/>
        <v>Yes</v>
      </c>
    </row>
    <row r="2548" spans="24:32" x14ac:dyDescent="0.25">
      <c r="X2548" s="5">
        <v>47104</v>
      </c>
      <c r="Y2548" t="str">
        <f t="shared" si="306"/>
        <v>Sunday</v>
      </c>
      <c r="Z2548">
        <f t="shared" si="307"/>
        <v>17</v>
      </c>
      <c r="AA2548">
        <f t="shared" si="308"/>
        <v>12</v>
      </c>
      <c r="AB2548" t="str">
        <f t="shared" si="309"/>
        <v>December</v>
      </c>
      <c r="AC2548">
        <f t="shared" si="310"/>
        <v>2028</v>
      </c>
      <c r="AD2548" t="str">
        <f t="shared" si="311"/>
        <v/>
      </c>
      <c r="AE2548" t="str" cm="1">
        <f t="array" ref="AE2548">_xlfn.SWITCH(Y2548,"Saturday","Weekend","Sunday","Weekend","Weekday")</f>
        <v>Weekend</v>
      </c>
      <c r="AF2548" t="str">
        <f t="shared" si="312"/>
        <v>Yes</v>
      </c>
    </row>
    <row r="2549" spans="24:32" x14ac:dyDescent="0.25">
      <c r="X2549" s="5">
        <v>47105</v>
      </c>
      <c r="Y2549" t="str">
        <f t="shared" si="306"/>
        <v>Monday</v>
      </c>
      <c r="Z2549">
        <f t="shared" si="307"/>
        <v>18</v>
      </c>
      <c r="AA2549">
        <f t="shared" si="308"/>
        <v>12</v>
      </c>
      <c r="AB2549" t="str">
        <f t="shared" si="309"/>
        <v>December</v>
      </c>
      <c r="AC2549">
        <f t="shared" si="310"/>
        <v>2028</v>
      </c>
      <c r="AD2549" t="str">
        <f t="shared" si="311"/>
        <v/>
      </c>
      <c r="AE2549" t="str" cm="1">
        <f t="array" ref="AE2549">_xlfn.SWITCH(Y2549,"Saturday","Weekend","Sunday","Weekend","Weekday")</f>
        <v>Weekday</v>
      </c>
      <c r="AF2549" t="str">
        <f t="shared" si="312"/>
        <v>No</v>
      </c>
    </row>
    <row r="2550" spans="24:32" x14ac:dyDescent="0.25">
      <c r="X2550" s="5">
        <v>47106</v>
      </c>
      <c r="Y2550" t="str">
        <f t="shared" si="306"/>
        <v>Tuesday</v>
      </c>
      <c r="Z2550">
        <f t="shared" si="307"/>
        <v>19</v>
      </c>
      <c r="AA2550">
        <f t="shared" si="308"/>
        <v>12</v>
      </c>
      <c r="AB2550" t="str">
        <f t="shared" si="309"/>
        <v>December</v>
      </c>
      <c r="AC2550">
        <f t="shared" si="310"/>
        <v>2028</v>
      </c>
      <c r="AD2550" t="str">
        <f t="shared" si="311"/>
        <v/>
      </c>
      <c r="AE2550" t="str" cm="1">
        <f t="array" ref="AE2550">_xlfn.SWITCH(Y2550,"Saturday","Weekend","Sunday","Weekend","Weekday")</f>
        <v>Weekday</v>
      </c>
      <c r="AF2550" t="str">
        <f t="shared" si="312"/>
        <v>No</v>
      </c>
    </row>
    <row r="2551" spans="24:32" x14ac:dyDescent="0.25">
      <c r="X2551" s="5">
        <v>47107</v>
      </c>
      <c r="Y2551" t="str">
        <f t="shared" si="306"/>
        <v>Wednesday</v>
      </c>
      <c r="Z2551">
        <f t="shared" si="307"/>
        <v>20</v>
      </c>
      <c r="AA2551">
        <f t="shared" si="308"/>
        <v>12</v>
      </c>
      <c r="AB2551" t="str">
        <f t="shared" si="309"/>
        <v>December</v>
      </c>
      <c r="AC2551">
        <f t="shared" si="310"/>
        <v>2028</v>
      </c>
      <c r="AD2551" t="str">
        <f t="shared" si="311"/>
        <v/>
      </c>
      <c r="AE2551" t="str" cm="1">
        <f t="array" ref="AE2551">_xlfn.SWITCH(Y2551,"Saturday","Weekend","Sunday","Weekend","Weekday")</f>
        <v>Weekday</v>
      </c>
      <c r="AF2551" t="str">
        <f t="shared" si="312"/>
        <v>No</v>
      </c>
    </row>
    <row r="2552" spans="24:32" x14ac:dyDescent="0.25">
      <c r="X2552" s="5">
        <v>47108</v>
      </c>
      <c r="Y2552" t="str">
        <f t="shared" si="306"/>
        <v>Thursday</v>
      </c>
      <c r="Z2552">
        <f t="shared" si="307"/>
        <v>21</v>
      </c>
      <c r="AA2552">
        <f t="shared" si="308"/>
        <v>12</v>
      </c>
      <c r="AB2552" t="str">
        <f t="shared" si="309"/>
        <v>December</v>
      </c>
      <c r="AC2552">
        <f t="shared" si="310"/>
        <v>2028</v>
      </c>
      <c r="AD2552" t="str">
        <f t="shared" si="311"/>
        <v/>
      </c>
      <c r="AE2552" t="str" cm="1">
        <f t="array" ref="AE2552">_xlfn.SWITCH(Y2552,"Saturday","Weekend","Sunday","Weekend","Weekday")</f>
        <v>Weekday</v>
      </c>
      <c r="AF2552" t="str">
        <f t="shared" si="312"/>
        <v>No</v>
      </c>
    </row>
    <row r="2553" spans="24:32" x14ac:dyDescent="0.25">
      <c r="X2553" s="5">
        <v>47109</v>
      </c>
      <c r="Y2553" t="str">
        <f t="shared" si="306"/>
        <v>Friday</v>
      </c>
      <c r="Z2553">
        <f t="shared" si="307"/>
        <v>22</v>
      </c>
      <c r="AA2553">
        <f t="shared" si="308"/>
        <v>12</v>
      </c>
      <c r="AB2553" t="str">
        <f t="shared" si="309"/>
        <v>December</v>
      </c>
      <c r="AC2553">
        <f t="shared" si="310"/>
        <v>2028</v>
      </c>
      <c r="AD2553" t="str">
        <f t="shared" si="311"/>
        <v/>
      </c>
      <c r="AE2553" t="str" cm="1">
        <f t="array" ref="AE2553">_xlfn.SWITCH(Y2553,"Saturday","Weekend","Sunday","Weekend","Weekday")</f>
        <v>Weekday</v>
      </c>
      <c r="AF2553" t="str">
        <f t="shared" si="312"/>
        <v>No</v>
      </c>
    </row>
    <row r="2554" spans="24:32" x14ac:dyDescent="0.25">
      <c r="X2554" s="5">
        <v>47110</v>
      </c>
      <c r="Y2554" t="str">
        <f t="shared" si="306"/>
        <v>Saturday</v>
      </c>
      <c r="Z2554">
        <f t="shared" si="307"/>
        <v>23</v>
      </c>
      <c r="AA2554">
        <f t="shared" si="308"/>
        <v>12</v>
      </c>
      <c r="AB2554" t="str">
        <f t="shared" si="309"/>
        <v>December</v>
      </c>
      <c r="AC2554">
        <f t="shared" si="310"/>
        <v>2028</v>
      </c>
      <c r="AD2554" t="str">
        <f t="shared" si="311"/>
        <v/>
      </c>
      <c r="AE2554" t="str" cm="1">
        <f t="array" ref="AE2554">_xlfn.SWITCH(Y2554,"Saturday","Weekend","Sunday","Weekend","Weekday")</f>
        <v>Weekend</v>
      </c>
      <c r="AF2554" t="str">
        <f t="shared" si="312"/>
        <v>Yes</v>
      </c>
    </row>
    <row r="2555" spans="24:32" x14ac:dyDescent="0.25">
      <c r="X2555" s="5">
        <v>47111</v>
      </c>
      <c r="Y2555" t="str">
        <f t="shared" si="306"/>
        <v>Sunday</v>
      </c>
      <c r="Z2555">
        <f t="shared" si="307"/>
        <v>24</v>
      </c>
      <c r="AA2555">
        <f t="shared" si="308"/>
        <v>12</v>
      </c>
      <c r="AB2555" t="str">
        <f t="shared" si="309"/>
        <v>December</v>
      </c>
      <c r="AC2555">
        <f t="shared" si="310"/>
        <v>2028</v>
      </c>
      <c r="AD2555" t="str">
        <f t="shared" si="311"/>
        <v/>
      </c>
      <c r="AE2555" t="str" cm="1">
        <f t="array" ref="AE2555">_xlfn.SWITCH(Y2555,"Saturday","Weekend","Sunday","Weekend","Weekday")</f>
        <v>Weekend</v>
      </c>
      <c r="AF2555" t="str">
        <f t="shared" si="312"/>
        <v>Yes</v>
      </c>
    </row>
    <row r="2556" spans="24:32" x14ac:dyDescent="0.25">
      <c r="X2556" s="5">
        <v>47112</v>
      </c>
      <c r="Y2556" t="str">
        <f t="shared" si="306"/>
        <v>Monday</v>
      </c>
      <c r="Z2556">
        <f t="shared" si="307"/>
        <v>25</v>
      </c>
      <c r="AA2556">
        <f t="shared" si="308"/>
        <v>12</v>
      </c>
      <c r="AB2556" t="str">
        <f t="shared" si="309"/>
        <v>December</v>
      </c>
      <c r="AC2556">
        <f t="shared" si="310"/>
        <v>2028</v>
      </c>
      <c r="AD2556" t="str">
        <f t="shared" si="311"/>
        <v>Christmas</v>
      </c>
      <c r="AE2556" t="str" cm="1">
        <f t="array" ref="AE2556">_xlfn.SWITCH(Y2556,"Saturday","Weekend","Sunday","Weekend","Weekday")</f>
        <v>Weekday</v>
      </c>
      <c r="AF2556" t="str">
        <f t="shared" si="312"/>
        <v>Yes</v>
      </c>
    </row>
    <row r="2557" spans="24:32" x14ac:dyDescent="0.25">
      <c r="X2557" s="5">
        <v>47113</v>
      </c>
      <c r="Y2557" t="str">
        <f t="shared" si="306"/>
        <v>Tuesday</v>
      </c>
      <c r="Z2557">
        <f t="shared" si="307"/>
        <v>26</v>
      </c>
      <c r="AA2557">
        <f t="shared" si="308"/>
        <v>12</v>
      </c>
      <c r="AB2557" t="str">
        <f t="shared" si="309"/>
        <v>December</v>
      </c>
      <c r="AC2557">
        <f t="shared" si="310"/>
        <v>2028</v>
      </c>
      <c r="AD2557" t="str">
        <f t="shared" si="311"/>
        <v/>
      </c>
      <c r="AE2557" t="str" cm="1">
        <f t="array" ref="AE2557">_xlfn.SWITCH(Y2557,"Saturday","Weekend","Sunday","Weekend","Weekday")</f>
        <v>Weekday</v>
      </c>
      <c r="AF2557" t="str">
        <f t="shared" si="312"/>
        <v>No</v>
      </c>
    </row>
    <row r="2558" spans="24:32" x14ac:dyDescent="0.25">
      <c r="X2558" s="5">
        <v>47114</v>
      </c>
      <c r="Y2558" t="str">
        <f t="shared" si="306"/>
        <v>Wednesday</v>
      </c>
      <c r="Z2558">
        <f t="shared" si="307"/>
        <v>27</v>
      </c>
      <c r="AA2558">
        <f t="shared" si="308"/>
        <v>12</v>
      </c>
      <c r="AB2558" t="str">
        <f t="shared" si="309"/>
        <v>December</v>
      </c>
      <c r="AC2558">
        <f t="shared" si="310"/>
        <v>2028</v>
      </c>
      <c r="AD2558" t="str">
        <f t="shared" si="311"/>
        <v/>
      </c>
      <c r="AE2558" t="str" cm="1">
        <f t="array" ref="AE2558">_xlfn.SWITCH(Y2558,"Saturday","Weekend","Sunday","Weekend","Weekday")</f>
        <v>Weekday</v>
      </c>
      <c r="AF2558" t="str">
        <f t="shared" si="312"/>
        <v>No</v>
      </c>
    </row>
    <row r="2559" spans="24:32" x14ac:dyDescent="0.25">
      <c r="X2559" s="5">
        <v>47115</v>
      </c>
      <c r="Y2559" t="str">
        <f t="shared" si="306"/>
        <v>Thursday</v>
      </c>
      <c r="Z2559">
        <f t="shared" si="307"/>
        <v>28</v>
      </c>
      <c r="AA2559">
        <f t="shared" si="308"/>
        <v>12</v>
      </c>
      <c r="AB2559" t="str">
        <f t="shared" si="309"/>
        <v>December</v>
      </c>
      <c r="AC2559">
        <f t="shared" si="310"/>
        <v>2028</v>
      </c>
      <c r="AD2559" t="str">
        <f t="shared" si="311"/>
        <v/>
      </c>
      <c r="AE2559" t="str" cm="1">
        <f t="array" ref="AE2559">_xlfn.SWITCH(Y2559,"Saturday","Weekend","Sunday","Weekend","Weekday")</f>
        <v>Weekday</v>
      </c>
      <c r="AF2559" t="str">
        <f t="shared" si="312"/>
        <v>No</v>
      </c>
    </row>
    <row r="2560" spans="24:32" x14ac:dyDescent="0.25">
      <c r="X2560" s="5">
        <v>47116</v>
      </c>
      <c r="Y2560" t="str">
        <f t="shared" si="306"/>
        <v>Friday</v>
      </c>
      <c r="Z2560">
        <f t="shared" si="307"/>
        <v>29</v>
      </c>
      <c r="AA2560">
        <f t="shared" si="308"/>
        <v>12</v>
      </c>
      <c r="AB2560" t="str">
        <f t="shared" si="309"/>
        <v>December</v>
      </c>
      <c r="AC2560">
        <f t="shared" si="310"/>
        <v>2028</v>
      </c>
      <c r="AD2560" t="str">
        <f t="shared" si="311"/>
        <v/>
      </c>
      <c r="AE2560" t="str" cm="1">
        <f t="array" ref="AE2560">_xlfn.SWITCH(Y2560,"Saturday","Weekend","Sunday","Weekend","Weekday")</f>
        <v>Weekday</v>
      </c>
      <c r="AF2560" t="str">
        <f t="shared" si="312"/>
        <v>No</v>
      </c>
    </row>
    <row r="2561" spans="24:32" x14ac:dyDescent="0.25">
      <c r="X2561" s="5">
        <v>47117</v>
      </c>
      <c r="Y2561" t="str">
        <f t="shared" si="306"/>
        <v>Saturday</v>
      </c>
      <c r="Z2561">
        <f t="shared" si="307"/>
        <v>30</v>
      </c>
      <c r="AA2561">
        <f t="shared" si="308"/>
        <v>12</v>
      </c>
      <c r="AB2561" t="str">
        <f t="shared" si="309"/>
        <v>December</v>
      </c>
      <c r="AC2561">
        <f t="shared" si="310"/>
        <v>2028</v>
      </c>
      <c r="AD2561" t="str">
        <f t="shared" si="311"/>
        <v/>
      </c>
      <c r="AE2561" t="str" cm="1">
        <f t="array" ref="AE2561">_xlfn.SWITCH(Y2561,"Saturday","Weekend","Sunday","Weekend","Weekday")</f>
        <v>Weekend</v>
      </c>
      <c r="AF2561" t="str">
        <f t="shared" si="312"/>
        <v>Yes</v>
      </c>
    </row>
    <row r="2562" spans="24:32" x14ac:dyDescent="0.25">
      <c r="X2562" s="5">
        <v>47118</v>
      </c>
      <c r="Y2562" t="str">
        <f t="shared" si="306"/>
        <v>Sunday</v>
      </c>
      <c r="Z2562">
        <f t="shared" si="307"/>
        <v>31</v>
      </c>
      <c r="AA2562">
        <f t="shared" si="308"/>
        <v>12</v>
      </c>
      <c r="AB2562" t="str">
        <f t="shared" si="309"/>
        <v>December</v>
      </c>
      <c r="AC2562">
        <f t="shared" si="310"/>
        <v>2028</v>
      </c>
      <c r="AD2562" t="str">
        <f t="shared" si="311"/>
        <v/>
      </c>
      <c r="AE2562" t="str" cm="1">
        <f t="array" ref="AE2562">_xlfn.SWITCH(Y2562,"Saturday","Weekend","Sunday","Weekend","Weekday")</f>
        <v>Weekend</v>
      </c>
      <c r="AF2562" t="str">
        <f t="shared" si="312"/>
        <v>Yes</v>
      </c>
    </row>
    <row r="2563" spans="24:32" x14ac:dyDescent="0.25">
      <c r="X2563" s="5">
        <v>47119</v>
      </c>
      <c r="Y2563" t="str">
        <f t="shared" si="306"/>
        <v>Monday</v>
      </c>
      <c r="Z2563">
        <f t="shared" si="307"/>
        <v>1</v>
      </c>
      <c r="AA2563">
        <f t="shared" si="308"/>
        <v>1</v>
      </c>
      <c r="AB2563" t="str">
        <f t="shared" si="309"/>
        <v>January</v>
      </c>
      <c r="AC2563">
        <f t="shared" si="310"/>
        <v>2029</v>
      </c>
      <c r="AD2563" t="str">
        <f t="shared" si="311"/>
        <v>New Year's Day</v>
      </c>
      <c r="AE2563" t="str" cm="1">
        <f t="array" ref="AE2563">_xlfn.SWITCH(Y2563,"Saturday","Weekend","Sunday","Weekend","Weekday")</f>
        <v>Weekday</v>
      </c>
      <c r="AF2563" t="str">
        <f t="shared" si="312"/>
        <v>Yes</v>
      </c>
    </row>
    <row r="2564" spans="24:32" x14ac:dyDescent="0.25">
      <c r="X2564" s="5">
        <v>47120</v>
      </c>
      <c r="Y2564" t="str">
        <f t="shared" si="306"/>
        <v>Tuesday</v>
      </c>
      <c r="Z2564">
        <f t="shared" si="307"/>
        <v>2</v>
      </c>
      <c r="AA2564">
        <f t="shared" si="308"/>
        <v>1</v>
      </c>
      <c r="AB2564" t="str">
        <f t="shared" si="309"/>
        <v>January</v>
      </c>
      <c r="AC2564">
        <f t="shared" si="310"/>
        <v>2029</v>
      </c>
      <c r="AD2564" t="str">
        <f t="shared" si="311"/>
        <v/>
      </c>
      <c r="AE2564" t="str" cm="1">
        <f t="array" ref="AE2564">_xlfn.SWITCH(Y2564,"Saturday","Weekend","Sunday","Weekend","Weekday")</f>
        <v>Weekday</v>
      </c>
      <c r="AF2564" t="str">
        <f t="shared" si="312"/>
        <v>No</v>
      </c>
    </row>
    <row r="2565" spans="24:32" x14ac:dyDescent="0.25">
      <c r="X2565" s="5">
        <v>47121</v>
      </c>
      <c r="Y2565" t="str">
        <f t="shared" si="306"/>
        <v>Wednesday</v>
      </c>
      <c r="Z2565">
        <f t="shared" si="307"/>
        <v>3</v>
      </c>
      <c r="AA2565">
        <f t="shared" si="308"/>
        <v>1</v>
      </c>
      <c r="AB2565" t="str">
        <f t="shared" si="309"/>
        <v>January</v>
      </c>
      <c r="AC2565">
        <f t="shared" si="310"/>
        <v>2029</v>
      </c>
      <c r="AD2565" t="str">
        <f t="shared" si="311"/>
        <v/>
      </c>
      <c r="AE2565" t="str" cm="1">
        <f t="array" ref="AE2565">_xlfn.SWITCH(Y2565,"Saturday","Weekend","Sunday","Weekend","Weekday")</f>
        <v>Weekday</v>
      </c>
      <c r="AF2565" t="str">
        <f t="shared" si="312"/>
        <v>No</v>
      </c>
    </row>
    <row r="2566" spans="24:32" x14ac:dyDescent="0.25">
      <c r="X2566" s="5">
        <v>47122</v>
      </c>
      <c r="Y2566" t="str">
        <f t="shared" si="306"/>
        <v>Thursday</v>
      </c>
      <c r="Z2566">
        <f t="shared" si="307"/>
        <v>4</v>
      </c>
      <c r="AA2566">
        <f t="shared" si="308"/>
        <v>1</v>
      </c>
      <c r="AB2566" t="str">
        <f t="shared" si="309"/>
        <v>January</v>
      </c>
      <c r="AC2566">
        <f t="shared" si="310"/>
        <v>2029</v>
      </c>
      <c r="AD2566" t="str">
        <f t="shared" si="311"/>
        <v/>
      </c>
      <c r="AE2566" t="str" cm="1">
        <f t="array" ref="AE2566">_xlfn.SWITCH(Y2566,"Saturday","Weekend","Sunday","Weekend","Weekday")</f>
        <v>Weekday</v>
      </c>
      <c r="AF2566" t="str">
        <f t="shared" si="312"/>
        <v>No</v>
      </c>
    </row>
    <row r="2567" spans="24:32" x14ac:dyDescent="0.25">
      <c r="X2567" s="5">
        <v>47123</v>
      </c>
      <c r="Y2567" t="str">
        <f t="shared" ref="Y2567:Y2630" si="313">TEXT(X2567,"dddd")</f>
        <v>Friday</v>
      </c>
      <c r="Z2567">
        <f t="shared" ref="Z2567:Z2630" si="314">DAY(X2567)</f>
        <v>5</v>
      </c>
      <c r="AA2567">
        <f t="shared" ref="AA2567:AA2630" si="315">MONTH(X2567)</f>
        <v>1</v>
      </c>
      <c r="AB2567" t="str">
        <f t="shared" ref="AB2567:AB2630" si="316">TEXT(X2567,"mmmm")</f>
        <v>January</v>
      </c>
      <c r="AC2567">
        <f t="shared" ref="AC2567:AC2630" si="317">YEAR(X2567)</f>
        <v>2029</v>
      </c>
      <c r="AD2567" t="str">
        <f t="shared" ref="AD2567:AD2630" si="318">_xlfn.XLOOKUP(X2567,$AH$6:$AH$105,$AI$6:$AI$105,"")</f>
        <v/>
      </c>
      <c r="AE2567" t="str" cm="1">
        <f t="array" ref="AE2567">_xlfn.SWITCH(Y2567,"Saturday","Weekend","Sunday","Weekend","Weekday")</f>
        <v>Weekday</v>
      </c>
      <c r="AF2567" t="str">
        <f t="shared" ref="AF2567:AF2630" si="319">IF(OR(NOT(AD2567=""),AE2567="Weekend"),"Yes","No")</f>
        <v>No</v>
      </c>
    </row>
    <row r="2568" spans="24:32" x14ac:dyDescent="0.25">
      <c r="X2568" s="5">
        <v>47124</v>
      </c>
      <c r="Y2568" t="str">
        <f t="shared" si="313"/>
        <v>Saturday</v>
      </c>
      <c r="Z2568">
        <f t="shared" si="314"/>
        <v>6</v>
      </c>
      <c r="AA2568">
        <f t="shared" si="315"/>
        <v>1</v>
      </c>
      <c r="AB2568" t="str">
        <f t="shared" si="316"/>
        <v>January</v>
      </c>
      <c r="AC2568">
        <f t="shared" si="317"/>
        <v>2029</v>
      </c>
      <c r="AD2568" t="str">
        <f t="shared" si="318"/>
        <v/>
      </c>
      <c r="AE2568" t="str" cm="1">
        <f t="array" ref="AE2568">_xlfn.SWITCH(Y2568,"Saturday","Weekend","Sunday","Weekend","Weekday")</f>
        <v>Weekend</v>
      </c>
      <c r="AF2568" t="str">
        <f t="shared" si="319"/>
        <v>Yes</v>
      </c>
    </row>
    <row r="2569" spans="24:32" x14ac:dyDescent="0.25">
      <c r="X2569" s="5">
        <v>47125</v>
      </c>
      <c r="Y2569" t="str">
        <f t="shared" si="313"/>
        <v>Sunday</v>
      </c>
      <c r="Z2569">
        <f t="shared" si="314"/>
        <v>7</v>
      </c>
      <c r="AA2569">
        <f t="shared" si="315"/>
        <v>1</v>
      </c>
      <c r="AB2569" t="str">
        <f t="shared" si="316"/>
        <v>January</v>
      </c>
      <c r="AC2569">
        <f t="shared" si="317"/>
        <v>2029</v>
      </c>
      <c r="AD2569" t="str">
        <f t="shared" si="318"/>
        <v/>
      </c>
      <c r="AE2569" t="str" cm="1">
        <f t="array" ref="AE2569">_xlfn.SWITCH(Y2569,"Saturday","Weekend","Sunday","Weekend","Weekday")</f>
        <v>Weekend</v>
      </c>
      <c r="AF2569" t="str">
        <f t="shared" si="319"/>
        <v>Yes</v>
      </c>
    </row>
    <row r="2570" spans="24:32" x14ac:dyDescent="0.25">
      <c r="X2570" s="5">
        <v>47126</v>
      </c>
      <c r="Y2570" t="str">
        <f t="shared" si="313"/>
        <v>Monday</v>
      </c>
      <c r="Z2570">
        <f t="shared" si="314"/>
        <v>8</v>
      </c>
      <c r="AA2570">
        <f t="shared" si="315"/>
        <v>1</v>
      </c>
      <c r="AB2570" t="str">
        <f t="shared" si="316"/>
        <v>January</v>
      </c>
      <c r="AC2570">
        <f t="shared" si="317"/>
        <v>2029</v>
      </c>
      <c r="AD2570" t="str">
        <f t="shared" si="318"/>
        <v/>
      </c>
      <c r="AE2570" t="str" cm="1">
        <f t="array" ref="AE2570">_xlfn.SWITCH(Y2570,"Saturday","Weekend","Sunday","Weekend","Weekday")</f>
        <v>Weekday</v>
      </c>
      <c r="AF2570" t="str">
        <f t="shared" si="319"/>
        <v>No</v>
      </c>
    </row>
    <row r="2571" spans="24:32" x14ac:dyDescent="0.25">
      <c r="X2571" s="5">
        <v>47127</v>
      </c>
      <c r="Y2571" t="str">
        <f t="shared" si="313"/>
        <v>Tuesday</v>
      </c>
      <c r="Z2571">
        <f t="shared" si="314"/>
        <v>9</v>
      </c>
      <c r="AA2571">
        <f t="shared" si="315"/>
        <v>1</v>
      </c>
      <c r="AB2571" t="str">
        <f t="shared" si="316"/>
        <v>January</v>
      </c>
      <c r="AC2571">
        <f t="shared" si="317"/>
        <v>2029</v>
      </c>
      <c r="AD2571" t="str">
        <f t="shared" si="318"/>
        <v/>
      </c>
      <c r="AE2571" t="str" cm="1">
        <f t="array" ref="AE2571">_xlfn.SWITCH(Y2571,"Saturday","Weekend","Sunday","Weekend","Weekday")</f>
        <v>Weekday</v>
      </c>
      <c r="AF2571" t="str">
        <f t="shared" si="319"/>
        <v>No</v>
      </c>
    </row>
    <row r="2572" spans="24:32" x14ac:dyDescent="0.25">
      <c r="X2572" s="5">
        <v>47128</v>
      </c>
      <c r="Y2572" t="str">
        <f t="shared" si="313"/>
        <v>Wednesday</v>
      </c>
      <c r="Z2572">
        <f t="shared" si="314"/>
        <v>10</v>
      </c>
      <c r="AA2572">
        <f t="shared" si="315"/>
        <v>1</v>
      </c>
      <c r="AB2572" t="str">
        <f t="shared" si="316"/>
        <v>January</v>
      </c>
      <c r="AC2572">
        <f t="shared" si="317"/>
        <v>2029</v>
      </c>
      <c r="AD2572" t="str">
        <f t="shared" si="318"/>
        <v/>
      </c>
      <c r="AE2572" t="str" cm="1">
        <f t="array" ref="AE2572">_xlfn.SWITCH(Y2572,"Saturday","Weekend","Sunday","Weekend","Weekday")</f>
        <v>Weekday</v>
      </c>
      <c r="AF2572" t="str">
        <f t="shared" si="319"/>
        <v>No</v>
      </c>
    </row>
    <row r="2573" spans="24:32" x14ac:dyDescent="0.25">
      <c r="X2573" s="5">
        <v>47129</v>
      </c>
      <c r="Y2573" t="str">
        <f t="shared" si="313"/>
        <v>Thursday</v>
      </c>
      <c r="Z2573">
        <f t="shared" si="314"/>
        <v>11</v>
      </c>
      <c r="AA2573">
        <f t="shared" si="315"/>
        <v>1</v>
      </c>
      <c r="AB2573" t="str">
        <f t="shared" si="316"/>
        <v>January</v>
      </c>
      <c r="AC2573">
        <f t="shared" si="317"/>
        <v>2029</v>
      </c>
      <c r="AD2573" t="str">
        <f t="shared" si="318"/>
        <v/>
      </c>
      <c r="AE2573" t="str" cm="1">
        <f t="array" ref="AE2573">_xlfn.SWITCH(Y2573,"Saturday","Weekend","Sunday","Weekend","Weekday")</f>
        <v>Weekday</v>
      </c>
      <c r="AF2573" t="str">
        <f t="shared" si="319"/>
        <v>No</v>
      </c>
    </row>
    <row r="2574" spans="24:32" x14ac:dyDescent="0.25">
      <c r="X2574" s="5">
        <v>47130</v>
      </c>
      <c r="Y2574" t="str">
        <f t="shared" si="313"/>
        <v>Friday</v>
      </c>
      <c r="Z2574">
        <f t="shared" si="314"/>
        <v>12</v>
      </c>
      <c r="AA2574">
        <f t="shared" si="315"/>
        <v>1</v>
      </c>
      <c r="AB2574" t="str">
        <f t="shared" si="316"/>
        <v>January</v>
      </c>
      <c r="AC2574">
        <f t="shared" si="317"/>
        <v>2029</v>
      </c>
      <c r="AD2574" t="str">
        <f t="shared" si="318"/>
        <v/>
      </c>
      <c r="AE2574" t="str" cm="1">
        <f t="array" ref="AE2574">_xlfn.SWITCH(Y2574,"Saturday","Weekend","Sunday","Weekend","Weekday")</f>
        <v>Weekday</v>
      </c>
      <c r="AF2574" t="str">
        <f t="shared" si="319"/>
        <v>No</v>
      </c>
    </row>
    <row r="2575" spans="24:32" x14ac:dyDescent="0.25">
      <c r="X2575" s="5">
        <v>47131</v>
      </c>
      <c r="Y2575" t="str">
        <f t="shared" si="313"/>
        <v>Saturday</v>
      </c>
      <c r="Z2575">
        <f t="shared" si="314"/>
        <v>13</v>
      </c>
      <c r="AA2575">
        <f t="shared" si="315"/>
        <v>1</v>
      </c>
      <c r="AB2575" t="str">
        <f t="shared" si="316"/>
        <v>January</v>
      </c>
      <c r="AC2575">
        <f t="shared" si="317"/>
        <v>2029</v>
      </c>
      <c r="AD2575" t="str">
        <f t="shared" si="318"/>
        <v/>
      </c>
      <c r="AE2575" t="str" cm="1">
        <f t="array" ref="AE2575">_xlfn.SWITCH(Y2575,"Saturday","Weekend","Sunday","Weekend","Weekday")</f>
        <v>Weekend</v>
      </c>
      <c r="AF2575" t="str">
        <f t="shared" si="319"/>
        <v>Yes</v>
      </c>
    </row>
    <row r="2576" spans="24:32" x14ac:dyDescent="0.25">
      <c r="X2576" s="5">
        <v>47132</v>
      </c>
      <c r="Y2576" t="str">
        <f t="shared" si="313"/>
        <v>Sunday</v>
      </c>
      <c r="Z2576">
        <f t="shared" si="314"/>
        <v>14</v>
      </c>
      <c r="AA2576">
        <f t="shared" si="315"/>
        <v>1</v>
      </c>
      <c r="AB2576" t="str">
        <f t="shared" si="316"/>
        <v>January</v>
      </c>
      <c r="AC2576">
        <f t="shared" si="317"/>
        <v>2029</v>
      </c>
      <c r="AD2576" t="str">
        <f t="shared" si="318"/>
        <v/>
      </c>
      <c r="AE2576" t="str" cm="1">
        <f t="array" ref="AE2576">_xlfn.SWITCH(Y2576,"Saturday","Weekend","Sunday","Weekend","Weekday")</f>
        <v>Weekend</v>
      </c>
      <c r="AF2576" t="str">
        <f t="shared" si="319"/>
        <v>Yes</v>
      </c>
    </row>
    <row r="2577" spans="24:32" x14ac:dyDescent="0.25">
      <c r="X2577" s="5">
        <v>47133</v>
      </c>
      <c r="Y2577" t="str">
        <f t="shared" si="313"/>
        <v>Monday</v>
      </c>
      <c r="Z2577">
        <f t="shared" si="314"/>
        <v>15</v>
      </c>
      <c r="AA2577">
        <f t="shared" si="315"/>
        <v>1</v>
      </c>
      <c r="AB2577" t="str">
        <f t="shared" si="316"/>
        <v>January</v>
      </c>
      <c r="AC2577">
        <f t="shared" si="317"/>
        <v>2029</v>
      </c>
      <c r="AD2577" t="str">
        <f t="shared" si="318"/>
        <v>Martin Luther King Jr. Day</v>
      </c>
      <c r="AE2577" t="str" cm="1">
        <f t="array" ref="AE2577">_xlfn.SWITCH(Y2577,"Saturday","Weekend","Sunday","Weekend","Weekday")</f>
        <v>Weekday</v>
      </c>
      <c r="AF2577" t="str">
        <f t="shared" si="319"/>
        <v>Yes</v>
      </c>
    </row>
    <row r="2578" spans="24:32" x14ac:dyDescent="0.25">
      <c r="X2578" s="5">
        <v>47134</v>
      </c>
      <c r="Y2578" t="str">
        <f t="shared" si="313"/>
        <v>Tuesday</v>
      </c>
      <c r="Z2578">
        <f t="shared" si="314"/>
        <v>16</v>
      </c>
      <c r="AA2578">
        <f t="shared" si="315"/>
        <v>1</v>
      </c>
      <c r="AB2578" t="str">
        <f t="shared" si="316"/>
        <v>January</v>
      </c>
      <c r="AC2578">
        <f t="shared" si="317"/>
        <v>2029</v>
      </c>
      <c r="AD2578" t="str">
        <f t="shared" si="318"/>
        <v/>
      </c>
      <c r="AE2578" t="str" cm="1">
        <f t="array" ref="AE2578">_xlfn.SWITCH(Y2578,"Saturday","Weekend","Sunday","Weekend","Weekday")</f>
        <v>Weekday</v>
      </c>
      <c r="AF2578" t="str">
        <f t="shared" si="319"/>
        <v>No</v>
      </c>
    </row>
    <row r="2579" spans="24:32" x14ac:dyDescent="0.25">
      <c r="X2579" s="5">
        <v>47135</v>
      </c>
      <c r="Y2579" t="str">
        <f t="shared" si="313"/>
        <v>Wednesday</v>
      </c>
      <c r="Z2579">
        <f t="shared" si="314"/>
        <v>17</v>
      </c>
      <c r="AA2579">
        <f t="shared" si="315"/>
        <v>1</v>
      </c>
      <c r="AB2579" t="str">
        <f t="shared" si="316"/>
        <v>January</v>
      </c>
      <c r="AC2579">
        <f t="shared" si="317"/>
        <v>2029</v>
      </c>
      <c r="AD2579" t="str">
        <f t="shared" si="318"/>
        <v/>
      </c>
      <c r="AE2579" t="str" cm="1">
        <f t="array" ref="AE2579">_xlfn.SWITCH(Y2579,"Saturday","Weekend","Sunday","Weekend","Weekday")</f>
        <v>Weekday</v>
      </c>
      <c r="AF2579" t="str">
        <f t="shared" si="319"/>
        <v>No</v>
      </c>
    </row>
    <row r="2580" spans="24:32" x14ac:dyDescent="0.25">
      <c r="X2580" s="5">
        <v>47136</v>
      </c>
      <c r="Y2580" t="str">
        <f t="shared" si="313"/>
        <v>Thursday</v>
      </c>
      <c r="Z2580">
        <f t="shared" si="314"/>
        <v>18</v>
      </c>
      <c r="AA2580">
        <f t="shared" si="315"/>
        <v>1</v>
      </c>
      <c r="AB2580" t="str">
        <f t="shared" si="316"/>
        <v>January</v>
      </c>
      <c r="AC2580">
        <f t="shared" si="317"/>
        <v>2029</v>
      </c>
      <c r="AD2580" t="str">
        <f t="shared" si="318"/>
        <v/>
      </c>
      <c r="AE2580" t="str" cm="1">
        <f t="array" ref="AE2580">_xlfn.SWITCH(Y2580,"Saturday","Weekend","Sunday","Weekend","Weekday")</f>
        <v>Weekday</v>
      </c>
      <c r="AF2580" t="str">
        <f t="shared" si="319"/>
        <v>No</v>
      </c>
    </row>
    <row r="2581" spans="24:32" x14ac:dyDescent="0.25">
      <c r="X2581" s="5">
        <v>47137</v>
      </c>
      <c r="Y2581" t="str">
        <f t="shared" si="313"/>
        <v>Friday</v>
      </c>
      <c r="Z2581">
        <f t="shared" si="314"/>
        <v>19</v>
      </c>
      <c r="AA2581">
        <f t="shared" si="315"/>
        <v>1</v>
      </c>
      <c r="AB2581" t="str">
        <f t="shared" si="316"/>
        <v>January</v>
      </c>
      <c r="AC2581">
        <f t="shared" si="317"/>
        <v>2029</v>
      </c>
      <c r="AD2581" t="str">
        <f t="shared" si="318"/>
        <v/>
      </c>
      <c r="AE2581" t="str" cm="1">
        <f t="array" ref="AE2581">_xlfn.SWITCH(Y2581,"Saturday","Weekend","Sunday","Weekend","Weekday")</f>
        <v>Weekday</v>
      </c>
      <c r="AF2581" t="str">
        <f t="shared" si="319"/>
        <v>No</v>
      </c>
    </row>
    <row r="2582" spans="24:32" x14ac:dyDescent="0.25">
      <c r="X2582" s="5">
        <v>47138</v>
      </c>
      <c r="Y2582" t="str">
        <f t="shared" si="313"/>
        <v>Saturday</v>
      </c>
      <c r="Z2582">
        <f t="shared" si="314"/>
        <v>20</v>
      </c>
      <c r="AA2582">
        <f t="shared" si="315"/>
        <v>1</v>
      </c>
      <c r="AB2582" t="str">
        <f t="shared" si="316"/>
        <v>January</v>
      </c>
      <c r="AC2582">
        <f t="shared" si="317"/>
        <v>2029</v>
      </c>
      <c r="AD2582" t="str">
        <f t="shared" si="318"/>
        <v/>
      </c>
      <c r="AE2582" t="str" cm="1">
        <f t="array" ref="AE2582">_xlfn.SWITCH(Y2582,"Saturday","Weekend","Sunday","Weekend","Weekday")</f>
        <v>Weekend</v>
      </c>
      <c r="AF2582" t="str">
        <f t="shared" si="319"/>
        <v>Yes</v>
      </c>
    </row>
    <row r="2583" spans="24:32" x14ac:dyDescent="0.25">
      <c r="X2583" s="5">
        <v>47139</v>
      </c>
      <c r="Y2583" t="str">
        <f t="shared" si="313"/>
        <v>Sunday</v>
      </c>
      <c r="Z2583">
        <f t="shared" si="314"/>
        <v>21</v>
      </c>
      <c r="AA2583">
        <f t="shared" si="315"/>
        <v>1</v>
      </c>
      <c r="AB2583" t="str">
        <f t="shared" si="316"/>
        <v>January</v>
      </c>
      <c r="AC2583">
        <f t="shared" si="317"/>
        <v>2029</v>
      </c>
      <c r="AD2583" t="str">
        <f t="shared" si="318"/>
        <v/>
      </c>
      <c r="AE2583" t="str" cm="1">
        <f t="array" ref="AE2583">_xlfn.SWITCH(Y2583,"Saturday","Weekend","Sunday","Weekend","Weekday")</f>
        <v>Weekend</v>
      </c>
      <c r="AF2583" t="str">
        <f t="shared" si="319"/>
        <v>Yes</v>
      </c>
    </row>
    <row r="2584" spans="24:32" x14ac:dyDescent="0.25">
      <c r="X2584" s="5">
        <v>47140</v>
      </c>
      <c r="Y2584" t="str">
        <f t="shared" si="313"/>
        <v>Monday</v>
      </c>
      <c r="Z2584">
        <f t="shared" si="314"/>
        <v>22</v>
      </c>
      <c r="AA2584">
        <f t="shared" si="315"/>
        <v>1</v>
      </c>
      <c r="AB2584" t="str">
        <f t="shared" si="316"/>
        <v>January</v>
      </c>
      <c r="AC2584">
        <f t="shared" si="317"/>
        <v>2029</v>
      </c>
      <c r="AD2584" t="str">
        <f t="shared" si="318"/>
        <v/>
      </c>
      <c r="AE2584" t="str" cm="1">
        <f t="array" ref="AE2584">_xlfn.SWITCH(Y2584,"Saturday","Weekend","Sunday","Weekend","Weekday")</f>
        <v>Weekday</v>
      </c>
      <c r="AF2584" t="str">
        <f t="shared" si="319"/>
        <v>No</v>
      </c>
    </row>
    <row r="2585" spans="24:32" x14ac:dyDescent="0.25">
      <c r="X2585" s="5">
        <v>47141</v>
      </c>
      <c r="Y2585" t="str">
        <f t="shared" si="313"/>
        <v>Tuesday</v>
      </c>
      <c r="Z2585">
        <f t="shared" si="314"/>
        <v>23</v>
      </c>
      <c r="AA2585">
        <f t="shared" si="315"/>
        <v>1</v>
      </c>
      <c r="AB2585" t="str">
        <f t="shared" si="316"/>
        <v>January</v>
      </c>
      <c r="AC2585">
        <f t="shared" si="317"/>
        <v>2029</v>
      </c>
      <c r="AD2585" t="str">
        <f t="shared" si="318"/>
        <v/>
      </c>
      <c r="AE2585" t="str" cm="1">
        <f t="array" ref="AE2585">_xlfn.SWITCH(Y2585,"Saturday","Weekend","Sunday","Weekend","Weekday")</f>
        <v>Weekday</v>
      </c>
      <c r="AF2585" t="str">
        <f t="shared" si="319"/>
        <v>No</v>
      </c>
    </row>
    <row r="2586" spans="24:32" x14ac:dyDescent="0.25">
      <c r="X2586" s="5">
        <v>47142</v>
      </c>
      <c r="Y2586" t="str">
        <f t="shared" si="313"/>
        <v>Wednesday</v>
      </c>
      <c r="Z2586">
        <f t="shared" si="314"/>
        <v>24</v>
      </c>
      <c r="AA2586">
        <f t="shared" si="315"/>
        <v>1</v>
      </c>
      <c r="AB2586" t="str">
        <f t="shared" si="316"/>
        <v>January</v>
      </c>
      <c r="AC2586">
        <f t="shared" si="317"/>
        <v>2029</v>
      </c>
      <c r="AD2586" t="str">
        <f t="shared" si="318"/>
        <v/>
      </c>
      <c r="AE2586" t="str" cm="1">
        <f t="array" ref="AE2586">_xlfn.SWITCH(Y2586,"Saturday","Weekend","Sunday","Weekend","Weekday")</f>
        <v>Weekday</v>
      </c>
      <c r="AF2586" t="str">
        <f t="shared" si="319"/>
        <v>No</v>
      </c>
    </row>
    <row r="2587" spans="24:32" x14ac:dyDescent="0.25">
      <c r="X2587" s="5">
        <v>47143</v>
      </c>
      <c r="Y2587" t="str">
        <f t="shared" si="313"/>
        <v>Thursday</v>
      </c>
      <c r="Z2587">
        <f t="shared" si="314"/>
        <v>25</v>
      </c>
      <c r="AA2587">
        <f t="shared" si="315"/>
        <v>1</v>
      </c>
      <c r="AB2587" t="str">
        <f t="shared" si="316"/>
        <v>January</v>
      </c>
      <c r="AC2587">
        <f t="shared" si="317"/>
        <v>2029</v>
      </c>
      <c r="AD2587" t="str">
        <f t="shared" si="318"/>
        <v/>
      </c>
      <c r="AE2587" t="str" cm="1">
        <f t="array" ref="AE2587">_xlfn.SWITCH(Y2587,"Saturday","Weekend","Sunday","Weekend","Weekday")</f>
        <v>Weekday</v>
      </c>
      <c r="AF2587" t="str">
        <f t="shared" si="319"/>
        <v>No</v>
      </c>
    </row>
    <row r="2588" spans="24:32" x14ac:dyDescent="0.25">
      <c r="X2588" s="5">
        <v>47144</v>
      </c>
      <c r="Y2588" t="str">
        <f t="shared" si="313"/>
        <v>Friday</v>
      </c>
      <c r="Z2588">
        <f t="shared" si="314"/>
        <v>26</v>
      </c>
      <c r="AA2588">
        <f t="shared" si="315"/>
        <v>1</v>
      </c>
      <c r="AB2588" t="str">
        <f t="shared" si="316"/>
        <v>January</v>
      </c>
      <c r="AC2588">
        <f t="shared" si="317"/>
        <v>2029</v>
      </c>
      <c r="AD2588" t="str">
        <f t="shared" si="318"/>
        <v/>
      </c>
      <c r="AE2588" t="str" cm="1">
        <f t="array" ref="AE2588">_xlfn.SWITCH(Y2588,"Saturday","Weekend","Sunday","Weekend","Weekday")</f>
        <v>Weekday</v>
      </c>
      <c r="AF2588" t="str">
        <f t="shared" si="319"/>
        <v>No</v>
      </c>
    </row>
    <row r="2589" spans="24:32" x14ac:dyDescent="0.25">
      <c r="X2589" s="5">
        <v>47145</v>
      </c>
      <c r="Y2589" t="str">
        <f t="shared" si="313"/>
        <v>Saturday</v>
      </c>
      <c r="Z2589">
        <f t="shared" si="314"/>
        <v>27</v>
      </c>
      <c r="AA2589">
        <f t="shared" si="315"/>
        <v>1</v>
      </c>
      <c r="AB2589" t="str">
        <f t="shared" si="316"/>
        <v>January</v>
      </c>
      <c r="AC2589">
        <f t="shared" si="317"/>
        <v>2029</v>
      </c>
      <c r="AD2589" t="str">
        <f t="shared" si="318"/>
        <v/>
      </c>
      <c r="AE2589" t="str" cm="1">
        <f t="array" ref="AE2589">_xlfn.SWITCH(Y2589,"Saturday","Weekend","Sunday","Weekend","Weekday")</f>
        <v>Weekend</v>
      </c>
      <c r="AF2589" t="str">
        <f t="shared" si="319"/>
        <v>Yes</v>
      </c>
    </row>
    <row r="2590" spans="24:32" x14ac:dyDescent="0.25">
      <c r="X2590" s="5">
        <v>47146</v>
      </c>
      <c r="Y2590" t="str">
        <f t="shared" si="313"/>
        <v>Sunday</v>
      </c>
      <c r="Z2590">
        <f t="shared" si="314"/>
        <v>28</v>
      </c>
      <c r="AA2590">
        <f t="shared" si="315"/>
        <v>1</v>
      </c>
      <c r="AB2590" t="str">
        <f t="shared" si="316"/>
        <v>January</v>
      </c>
      <c r="AC2590">
        <f t="shared" si="317"/>
        <v>2029</v>
      </c>
      <c r="AD2590" t="str">
        <f t="shared" si="318"/>
        <v/>
      </c>
      <c r="AE2590" t="str" cm="1">
        <f t="array" ref="AE2590">_xlfn.SWITCH(Y2590,"Saturday","Weekend","Sunday","Weekend","Weekday")</f>
        <v>Weekend</v>
      </c>
      <c r="AF2590" t="str">
        <f t="shared" si="319"/>
        <v>Yes</v>
      </c>
    </row>
    <row r="2591" spans="24:32" x14ac:dyDescent="0.25">
      <c r="X2591" s="5">
        <v>47147</v>
      </c>
      <c r="Y2591" t="str">
        <f t="shared" si="313"/>
        <v>Monday</v>
      </c>
      <c r="Z2591">
        <f t="shared" si="314"/>
        <v>29</v>
      </c>
      <c r="AA2591">
        <f t="shared" si="315"/>
        <v>1</v>
      </c>
      <c r="AB2591" t="str">
        <f t="shared" si="316"/>
        <v>January</v>
      </c>
      <c r="AC2591">
        <f t="shared" si="317"/>
        <v>2029</v>
      </c>
      <c r="AD2591" t="str">
        <f t="shared" si="318"/>
        <v/>
      </c>
      <c r="AE2591" t="str" cm="1">
        <f t="array" ref="AE2591">_xlfn.SWITCH(Y2591,"Saturday","Weekend","Sunday","Weekend","Weekday")</f>
        <v>Weekday</v>
      </c>
      <c r="AF2591" t="str">
        <f t="shared" si="319"/>
        <v>No</v>
      </c>
    </row>
    <row r="2592" spans="24:32" x14ac:dyDescent="0.25">
      <c r="X2592" s="5">
        <v>47148</v>
      </c>
      <c r="Y2592" t="str">
        <f t="shared" si="313"/>
        <v>Tuesday</v>
      </c>
      <c r="Z2592">
        <f t="shared" si="314"/>
        <v>30</v>
      </c>
      <c r="AA2592">
        <f t="shared" si="315"/>
        <v>1</v>
      </c>
      <c r="AB2592" t="str">
        <f t="shared" si="316"/>
        <v>January</v>
      </c>
      <c r="AC2592">
        <f t="shared" si="317"/>
        <v>2029</v>
      </c>
      <c r="AD2592" t="str">
        <f t="shared" si="318"/>
        <v/>
      </c>
      <c r="AE2592" t="str" cm="1">
        <f t="array" ref="AE2592">_xlfn.SWITCH(Y2592,"Saturday","Weekend","Sunday","Weekend","Weekday")</f>
        <v>Weekday</v>
      </c>
      <c r="AF2592" t="str">
        <f t="shared" si="319"/>
        <v>No</v>
      </c>
    </row>
    <row r="2593" spans="24:32" x14ac:dyDescent="0.25">
      <c r="X2593" s="5">
        <v>47149</v>
      </c>
      <c r="Y2593" t="str">
        <f t="shared" si="313"/>
        <v>Wednesday</v>
      </c>
      <c r="Z2593">
        <f t="shared" si="314"/>
        <v>31</v>
      </c>
      <c r="AA2593">
        <f t="shared" si="315"/>
        <v>1</v>
      </c>
      <c r="AB2593" t="str">
        <f t="shared" si="316"/>
        <v>January</v>
      </c>
      <c r="AC2593">
        <f t="shared" si="317"/>
        <v>2029</v>
      </c>
      <c r="AD2593" t="str">
        <f t="shared" si="318"/>
        <v/>
      </c>
      <c r="AE2593" t="str" cm="1">
        <f t="array" ref="AE2593">_xlfn.SWITCH(Y2593,"Saturday","Weekend","Sunday","Weekend","Weekday")</f>
        <v>Weekday</v>
      </c>
      <c r="AF2593" t="str">
        <f t="shared" si="319"/>
        <v>No</v>
      </c>
    </row>
    <row r="2594" spans="24:32" x14ac:dyDescent="0.25">
      <c r="X2594" s="5">
        <v>47150</v>
      </c>
      <c r="Y2594" t="str">
        <f t="shared" si="313"/>
        <v>Thursday</v>
      </c>
      <c r="Z2594">
        <f t="shared" si="314"/>
        <v>1</v>
      </c>
      <c r="AA2594">
        <f t="shared" si="315"/>
        <v>2</v>
      </c>
      <c r="AB2594" t="str">
        <f t="shared" si="316"/>
        <v>February</v>
      </c>
      <c r="AC2594">
        <f t="shared" si="317"/>
        <v>2029</v>
      </c>
      <c r="AD2594" t="str">
        <f t="shared" si="318"/>
        <v/>
      </c>
      <c r="AE2594" t="str" cm="1">
        <f t="array" ref="AE2594">_xlfn.SWITCH(Y2594,"Saturday","Weekend","Sunday","Weekend","Weekday")</f>
        <v>Weekday</v>
      </c>
      <c r="AF2594" t="str">
        <f t="shared" si="319"/>
        <v>No</v>
      </c>
    </row>
    <row r="2595" spans="24:32" x14ac:dyDescent="0.25">
      <c r="X2595" s="5">
        <v>47151</v>
      </c>
      <c r="Y2595" t="str">
        <f t="shared" si="313"/>
        <v>Friday</v>
      </c>
      <c r="Z2595">
        <f t="shared" si="314"/>
        <v>2</v>
      </c>
      <c r="AA2595">
        <f t="shared" si="315"/>
        <v>2</v>
      </c>
      <c r="AB2595" t="str">
        <f t="shared" si="316"/>
        <v>February</v>
      </c>
      <c r="AC2595">
        <f t="shared" si="317"/>
        <v>2029</v>
      </c>
      <c r="AD2595" t="str">
        <f t="shared" si="318"/>
        <v/>
      </c>
      <c r="AE2595" t="str" cm="1">
        <f t="array" ref="AE2595">_xlfn.SWITCH(Y2595,"Saturday","Weekend","Sunday","Weekend","Weekday")</f>
        <v>Weekday</v>
      </c>
      <c r="AF2595" t="str">
        <f t="shared" si="319"/>
        <v>No</v>
      </c>
    </row>
    <row r="2596" spans="24:32" x14ac:dyDescent="0.25">
      <c r="X2596" s="5">
        <v>47152</v>
      </c>
      <c r="Y2596" t="str">
        <f t="shared" si="313"/>
        <v>Saturday</v>
      </c>
      <c r="Z2596">
        <f t="shared" si="314"/>
        <v>3</v>
      </c>
      <c r="AA2596">
        <f t="shared" si="315"/>
        <v>2</v>
      </c>
      <c r="AB2596" t="str">
        <f t="shared" si="316"/>
        <v>February</v>
      </c>
      <c r="AC2596">
        <f t="shared" si="317"/>
        <v>2029</v>
      </c>
      <c r="AD2596" t="str">
        <f t="shared" si="318"/>
        <v/>
      </c>
      <c r="AE2596" t="str" cm="1">
        <f t="array" ref="AE2596">_xlfn.SWITCH(Y2596,"Saturday","Weekend","Sunday","Weekend","Weekday")</f>
        <v>Weekend</v>
      </c>
      <c r="AF2596" t="str">
        <f t="shared" si="319"/>
        <v>Yes</v>
      </c>
    </row>
    <row r="2597" spans="24:32" x14ac:dyDescent="0.25">
      <c r="X2597" s="5">
        <v>47153</v>
      </c>
      <c r="Y2597" t="str">
        <f t="shared" si="313"/>
        <v>Sunday</v>
      </c>
      <c r="Z2597">
        <f t="shared" si="314"/>
        <v>4</v>
      </c>
      <c r="AA2597">
        <f t="shared" si="315"/>
        <v>2</v>
      </c>
      <c r="AB2597" t="str">
        <f t="shared" si="316"/>
        <v>February</v>
      </c>
      <c r="AC2597">
        <f t="shared" si="317"/>
        <v>2029</v>
      </c>
      <c r="AD2597" t="str">
        <f t="shared" si="318"/>
        <v/>
      </c>
      <c r="AE2597" t="str" cm="1">
        <f t="array" ref="AE2597">_xlfn.SWITCH(Y2597,"Saturday","Weekend","Sunday","Weekend","Weekday")</f>
        <v>Weekend</v>
      </c>
      <c r="AF2597" t="str">
        <f t="shared" si="319"/>
        <v>Yes</v>
      </c>
    </row>
    <row r="2598" spans="24:32" x14ac:dyDescent="0.25">
      <c r="X2598" s="5">
        <v>47154</v>
      </c>
      <c r="Y2598" t="str">
        <f t="shared" si="313"/>
        <v>Monday</v>
      </c>
      <c r="Z2598">
        <f t="shared" si="314"/>
        <v>5</v>
      </c>
      <c r="AA2598">
        <f t="shared" si="315"/>
        <v>2</v>
      </c>
      <c r="AB2598" t="str">
        <f t="shared" si="316"/>
        <v>February</v>
      </c>
      <c r="AC2598">
        <f t="shared" si="317"/>
        <v>2029</v>
      </c>
      <c r="AD2598" t="str">
        <f t="shared" si="318"/>
        <v/>
      </c>
      <c r="AE2598" t="str" cm="1">
        <f t="array" ref="AE2598">_xlfn.SWITCH(Y2598,"Saturday","Weekend","Sunday","Weekend","Weekday")</f>
        <v>Weekday</v>
      </c>
      <c r="AF2598" t="str">
        <f t="shared" si="319"/>
        <v>No</v>
      </c>
    </row>
    <row r="2599" spans="24:32" x14ac:dyDescent="0.25">
      <c r="X2599" s="5">
        <v>47155</v>
      </c>
      <c r="Y2599" t="str">
        <f t="shared" si="313"/>
        <v>Tuesday</v>
      </c>
      <c r="Z2599">
        <f t="shared" si="314"/>
        <v>6</v>
      </c>
      <c r="AA2599">
        <f t="shared" si="315"/>
        <v>2</v>
      </c>
      <c r="AB2599" t="str">
        <f t="shared" si="316"/>
        <v>February</v>
      </c>
      <c r="AC2599">
        <f t="shared" si="317"/>
        <v>2029</v>
      </c>
      <c r="AD2599" t="str">
        <f t="shared" si="318"/>
        <v/>
      </c>
      <c r="AE2599" t="str" cm="1">
        <f t="array" ref="AE2599">_xlfn.SWITCH(Y2599,"Saturday","Weekend","Sunday","Weekend","Weekday")</f>
        <v>Weekday</v>
      </c>
      <c r="AF2599" t="str">
        <f t="shared" si="319"/>
        <v>No</v>
      </c>
    </row>
    <row r="2600" spans="24:32" x14ac:dyDescent="0.25">
      <c r="X2600" s="5">
        <v>47156</v>
      </c>
      <c r="Y2600" t="str">
        <f t="shared" si="313"/>
        <v>Wednesday</v>
      </c>
      <c r="Z2600">
        <f t="shared" si="314"/>
        <v>7</v>
      </c>
      <c r="AA2600">
        <f t="shared" si="315"/>
        <v>2</v>
      </c>
      <c r="AB2600" t="str">
        <f t="shared" si="316"/>
        <v>February</v>
      </c>
      <c r="AC2600">
        <f t="shared" si="317"/>
        <v>2029</v>
      </c>
      <c r="AD2600" t="str">
        <f t="shared" si="318"/>
        <v/>
      </c>
      <c r="AE2600" t="str" cm="1">
        <f t="array" ref="AE2600">_xlfn.SWITCH(Y2600,"Saturday","Weekend","Sunday","Weekend","Weekday")</f>
        <v>Weekday</v>
      </c>
      <c r="AF2600" t="str">
        <f t="shared" si="319"/>
        <v>No</v>
      </c>
    </row>
    <row r="2601" spans="24:32" x14ac:dyDescent="0.25">
      <c r="X2601" s="5">
        <v>47157</v>
      </c>
      <c r="Y2601" t="str">
        <f t="shared" si="313"/>
        <v>Thursday</v>
      </c>
      <c r="Z2601">
        <f t="shared" si="314"/>
        <v>8</v>
      </c>
      <c r="AA2601">
        <f t="shared" si="315"/>
        <v>2</v>
      </c>
      <c r="AB2601" t="str">
        <f t="shared" si="316"/>
        <v>February</v>
      </c>
      <c r="AC2601">
        <f t="shared" si="317"/>
        <v>2029</v>
      </c>
      <c r="AD2601" t="str">
        <f t="shared" si="318"/>
        <v/>
      </c>
      <c r="AE2601" t="str" cm="1">
        <f t="array" ref="AE2601">_xlfn.SWITCH(Y2601,"Saturday","Weekend","Sunday","Weekend","Weekday")</f>
        <v>Weekday</v>
      </c>
      <c r="AF2601" t="str">
        <f t="shared" si="319"/>
        <v>No</v>
      </c>
    </row>
    <row r="2602" spans="24:32" x14ac:dyDescent="0.25">
      <c r="X2602" s="5">
        <v>47158</v>
      </c>
      <c r="Y2602" t="str">
        <f t="shared" si="313"/>
        <v>Friday</v>
      </c>
      <c r="Z2602">
        <f t="shared" si="314"/>
        <v>9</v>
      </c>
      <c r="AA2602">
        <f t="shared" si="315"/>
        <v>2</v>
      </c>
      <c r="AB2602" t="str">
        <f t="shared" si="316"/>
        <v>February</v>
      </c>
      <c r="AC2602">
        <f t="shared" si="317"/>
        <v>2029</v>
      </c>
      <c r="AD2602" t="str">
        <f t="shared" si="318"/>
        <v/>
      </c>
      <c r="AE2602" t="str" cm="1">
        <f t="array" ref="AE2602">_xlfn.SWITCH(Y2602,"Saturday","Weekend","Sunday","Weekend","Weekday")</f>
        <v>Weekday</v>
      </c>
      <c r="AF2602" t="str">
        <f t="shared" si="319"/>
        <v>No</v>
      </c>
    </row>
    <row r="2603" spans="24:32" x14ac:dyDescent="0.25">
      <c r="X2603" s="5">
        <v>47159</v>
      </c>
      <c r="Y2603" t="str">
        <f t="shared" si="313"/>
        <v>Saturday</v>
      </c>
      <c r="Z2603">
        <f t="shared" si="314"/>
        <v>10</v>
      </c>
      <c r="AA2603">
        <f t="shared" si="315"/>
        <v>2</v>
      </c>
      <c r="AB2603" t="str">
        <f t="shared" si="316"/>
        <v>February</v>
      </c>
      <c r="AC2603">
        <f t="shared" si="317"/>
        <v>2029</v>
      </c>
      <c r="AD2603" t="str">
        <f t="shared" si="318"/>
        <v/>
      </c>
      <c r="AE2603" t="str" cm="1">
        <f t="array" ref="AE2603">_xlfn.SWITCH(Y2603,"Saturday","Weekend","Sunday","Weekend","Weekday")</f>
        <v>Weekend</v>
      </c>
      <c r="AF2603" t="str">
        <f t="shared" si="319"/>
        <v>Yes</v>
      </c>
    </row>
    <row r="2604" spans="24:32" x14ac:dyDescent="0.25">
      <c r="X2604" s="5">
        <v>47160</v>
      </c>
      <c r="Y2604" t="str">
        <f t="shared" si="313"/>
        <v>Sunday</v>
      </c>
      <c r="Z2604">
        <f t="shared" si="314"/>
        <v>11</v>
      </c>
      <c r="AA2604">
        <f t="shared" si="315"/>
        <v>2</v>
      </c>
      <c r="AB2604" t="str">
        <f t="shared" si="316"/>
        <v>February</v>
      </c>
      <c r="AC2604">
        <f t="shared" si="317"/>
        <v>2029</v>
      </c>
      <c r="AD2604" t="str">
        <f t="shared" si="318"/>
        <v/>
      </c>
      <c r="AE2604" t="str" cm="1">
        <f t="array" ref="AE2604">_xlfn.SWITCH(Y2604,"Saturday","Weekend","Sunday","Weekend","Weekday")</f>
        <v>Weekend</v>
      </c>
      <c r="AF2604" t="str">
        <f t="shared" si="319"/>
        <v>Yes</v>
      </c>
    </row>
    <row r="2605" spans="24:32" x14ac:dyDescent="0.25">
      <c r="X2605" s="5">
        <v>47161</v>
      </c>
      <c r="Y2605" t="str">
        <f t="shared" si="313"/>
        <v>Monday</v>
      </c>
      <c r="Z2605">
        <f t="shared" si="314"/>
        <v>12</v>
      </c>
      <c r="AA2605">
        <f t="shared" si="315"/>
        <v>2</v>
      </c>
      <c r="AB2605" t="str">
        <f t="shared" si="316"/>
        <v>February</v>
      </c>
      <c r="AC2605">
        <f t="shared" si="317"/>
        <v>2029</v>
      </c>
      <c r="AD2605" t="str">
        <f t="shared" si="318"/>
        <v/>
      </c>
      <c r="AE2605" t="str" cm="1">
        <f t="array" ref="AE2605">_xlfn.SWITCH(Y2605,"Saturday","Weekend","Sunday","Weekend","Weekday")</f>
        <v>Weekday</v>
      </c>
      <c r="AF2605" t="str">
        <f t="shared" si="319"/>
        <v>No</v>
      </c>
    </row>
    <row r="2606" spans="24:32" x14ac:dyDescent="0.25">
      <c r="X2606" s="5">
        <v>47162</v>
      </c>
      <c r="Y2606" t="str">
        <f t="shared" si="313"/>
        <v>Tuesday</v>
      </c>
      <c r="Z2606">
        <f t="shared" si="314"/>
        <v>13</v>
      </c>
      <c r="AA2606">
        <f t="shared" si="315"/>
        <v>2</v>
      </c>
      <c r="AB2606" t="str">
        <f t="shared" si="316"/>
        <v>February</v>
      </c>
      <c r="AC2606">
        <f t="shared" si="317"/>
        <v>2029</v>
      </c>
      <c r="AD2606" t="str">
        <f t="shared" si="318"/>
        <v/>
      </c>
      <c r="AE2606" t="str" cm="1">
        <f t="array" ref="AE2606">_xlfn.SWITCH(Y2606,"Saturday","Weekend","Sunday","Weekend","Weekday")</f>
        <v>Weekday</v>
      </c>
      <c r="AF2606" t="str">
        <f t="shared" si="319"/>
        <v>No</v>
      </c>
    </row>
    <row r="2607" spans="24:32" x14ac:dyDescent="0.25">
      <c r="X2607" s="5">
        <v>47163</v>
      </c>
      <c r="Y2607" t="str">
        <f t="shared" si="313"/>
        <v>Wednesday</v>
      </c>
      <c r="Z2607">
        <f t="shared" si="314"/>
        <v>14</v>
      </c>
      <c r="AA2607">
        <f t="shared" si="315"/>
        <v>2</v>
      </c>
      <c r="AB2607" t="str">
        <f t="shared" si="316"/>
        <v>February</v>
      </c>
      <c r="AC2607">
        <f t="shared" si="317"/>
        <v>2029</v>
      </c>
      <c r="AD2607" t="str">
        <f t="shared" si="318"/>
        <v/>
      </c>
      <c r="AE2607" t="str" cm="1">
        <f t="array" ref="AE2607">_xlfn.SWITCH(Y2607,"Saturday","Weekend","Sunday","Weekend","Weekday")</f>
        <v>Weekday</v>
      </c>
      <c r="AF2607" t="str">
        <f t="shared" si="319"/>
        <v>No</v>
      </c>
    </row>
    <row r="2608" spans="24:32" x14ac:dyDescent="0.25">
      <c r="X2608" s="5">
        <v>47164</v>
      </c>
      <c r="Y2608" t="str">
        <f t="shared" si="313"/>
        <v>Thursday</v>
      </c>
      <c r="Z2608">
        <f t="shared" si="314"/>
        <v>15</v>
      </c>
      <c r="AA2608">
        <f t="shared" si="315"/>
        <v>2</v>
      </c>
      <c r="AB2608" t="str">
        <f t="shared" si="316"/>
        <v>February</v>
      </c>
      <c r="AC2608">
        <f t="shared" si="317"/>
        <v>2029</v>
      </c>
      <c r="AD2608" t="str">
        <f t="shared" si="318"/>
        <v/>
      </c>
      <c r="AE2608" t="str" cm="1">
        <f t="array" ref="AE2608">_xlfn.SWITCH(Y2608,"Saturday","Weekend","Sunday","Weekend","Weekday")</f>
        <v>Weekday</v>
      </c>
      <c r="AF2608" t="str">
        <f t="shared" si="319"/>
        <v>No</v>
      </c>
    </row>
    <row r="2609" spans="24:32" x14ac:dyDescent="0.25">
      <c r="X2609" s="5">
        <v>47165</v>
      </c>
      <c r="Y2609" t="str">
        <f t="shared" si="313"/>
        <v>Friday</v>
      </c>
      <c r="Z2609">
        <f t="shared" si="314"/>
        <v>16</v>
      </c>
      <c r="AA2609">
        <f t="shared" si="315"/>
        <v>2</v>
      </c>
      <c r="AB2609" t="str">
        <f t="shared" si="316"/>
        <v>February</v>
      </c>
      <c r="AC2609">
        <f t="shared" si="317"/>
        <v>2029</v>
      </c>
      <c r="AD2609" t="str">
        <f t="shared" si="318"/>
        <v/>
      </c>
      <c r="AE2609" t="str" cm="1">
        <f t="array" ref="AE2609">_xlfn.SWITCH(Y2609,"Saturday","Weekend","Sunday","Weekend","Weekday")</f>
        <v>Weekday</v>
      </c>
      <c r="AF2609" t="str">
        <f t="shared" si="319"/>
        <v>No</v>
      </c>
    </row>
    <row r="2610" spans="24:32" x14ac:dyDescent="0.25">
      <c r="X2610" s="5">
        <v>47166</v>
      </c>
      <c r="Y2610" t="str">
        <f t="shared" si="313"/>
        <v>Saturday</v>
      </c>
      <c r="Z2610">
        <f t="shared" si="314"/>
        <v>17</v>
      </c>
      <c r="AA2610">
        <f t="shared" si="315"/>
        <v>2</v>
      </c>
      <c r="AB2610" t="str">
        <f t="shared" si="316"/>
        <v>February</v>
      </c>
      <c r="AC2610">
        <f t="shared" si="317"/>
        <v>2029</v>
      </c>
      <c r="AD2610" t="str">
        <f t="shared" si="318"/>
        <v/>
      </c>
      <c r="AE2610" t="str" cm="1">
        <f t="array" ref="AE2610">_xlfn.SWITCH(Y2610,"Saturday","Weekend","Sunday","Weekend","Weekday")</f>
        <v>Weekend</v>
      </c>
      <c r="AF2610" t="str">
        <f t="shared" si="319"/>
        <v>Yes</v>
      </c>
    </row>
    <row r="2611" spans="24:32" x14ac:dyDescent="0.25">
      <c r="X2611" s="5">
        <v>47167</v>
      </c>
      <c r="Y2611" t="str">
        <f t="shared" si="313"/>
        <v>Sunday</v>
      </c>
      <c r="Z2611">
        <f t="shared" si="314"/>
        <v>18</v>
      </c>
      <c r="AA2611">
        <f t="shared" si="315"/>
        <v>2</v>
      </c>
      <c r="AB2611" t="str">
        <f t="shared" si="316"/>
        <v>February</v>
      </c>
      <c r="AC2611">
        <f t="shared" si="317"/>
        <v>2029</v>
      </c>
      <c r="AD2611" t="str">
        <f t="shared" si="318"/>
        <v/>
      </c>
      <c r="AE2611" t="str" cm="1">
        <f t="array" ref="AE2611">_xlfn.SWITCH(Y2611,"Saturday","Weekend","Sunday","Weekend","Weekday")</f>
        <v>Weekend</v>
      </c>
      <c r="AF2611" t="str">
        <f t="shared" si="319"/>
        <v>Yes</v>
      </c>
    </row>
    <row r="2612" spans="24:32" x14ac:dyDescent="0.25">
      <c r="X2612" s="5">
        <v>47168</v>
      </c>
      <c r="Y2612" t="str">
        <f t="shared" si="313"/>
        <v>Monday</v>
      </c>
      <c r="Z2612">
        <f t="shared" si="314"/>
        <v>19</v>
      </c>
      <c r="AA2612">
        <f t="shared" si="315"/>
        <v>2</v>
      </c>
      <c r="AB2612" t="str">
        <f t="shared" si="316"/>
        <v>February</v>
      </c>
      <c r="AC2612">
        <f t="shared" si="317"/>
        <v>2029</v>
      </c>
      <c r="AD2612" t="str">
        <f t="shared" si="318"/>
        <v>President's Day</v>
      </c>
      <c r="AE2612" t="str" cm="1">
        <f t="array" ref="AE2612">_xlfn.SWITCH(Y2612,"Saturday","Weekend","Sunday","Weekend","Weekday")</f>
        <v>Weekday</v>
      </c>
      <c r="AF2612" t="str">
        <f t="shared" si="319"/>
        <v>Yes</v>
      </c>
    </row>
    <row r="2613" spans="24:32" x14ac:dyDescent="0.25">
      <c r="X2613" s="5">
        <v>47169</v>
      </c>
      <c r="Y2613" t="str">
        <f t="shared" si="313"/>
        <v>Tuesday</v>
      </c>
      <c r="Z2613">
        <f t="shared" si="314"/>
        <v>20</v>
      </c>
      <c r="AA2613">
        <f t="shared" si="315"/>
        <v>2</v>
      </c>
      <c r="AB2613" t="str">
        <f t="shared" si="316"/>
        <v>February</v>
      </c>
      <c r="AC2613">
        <f t="shared" si="317"/>
        <v>2029</v>
      </c>
      <c r="AD2613" t="str">
        <f t="shared" si="318"/>
        <v/>
      </c>
      <c r="AE2613" t="str" cm="1">
        <f t="array" ref="AE2613">_xlfn.SWITCH(Y2613,"Saturday","Weekend","Sunday","Weekend","Weekday")</f>
        <v>Weekday</v>
      </c>
      <c r="AF2613" t="str">
        <f t="shared" si="319"/>
        <v>No</v>
      </c>
    </row>
    <row r="2614" spans="24:32" x14ac:dyDescent="0.25">
      <c r="X2614" s="5">
        <v>47170</v>
      </c>
      <c r="Y2614" t="str">
        <f t="shared" si="313"/>
        <v>Wednesday</v>
      </c>
      <c r="Z2614">
        <f t="shared" si="314"/>
        <v>21</v>
      </c>
      <c r="AA2614">
        <f t="shared" si="315"/>
        <v>2</v>
      </c>
      <c r="AB2614" t="str">
        <f t="shared" si="316"/>
        <v>February</v>
      </c>
      <c r="AC2614">
        <f t="shared" si="317"/>
        <v>2029</v>
      </c>
      <c r="AD2614" t="str">
        <f t="shared" si="318"/>
        <v/>
      </c>
      <c r="AE2614" t="str" cm="1">
        <f t="array" ref="AE2614">_xlfn.SWITCH(Y2614,"Saturday","Weekend","Sunday","Weekend","Weekday")</f>
        <v>Weekday</v>
      </c>
      <c r="AF2614" t="str">
        <f t="shared" si="319"/>
        <v>No</v>
      </c>
    </row>
    <row r="2615" spans="24:32" x14ac:dyDescent="0.25">
      <c r="X2615" s="5">
        <v>47171</v>
      </c>
      <c r="Y2615" t="str">
        <f t="shared" si="313"/>
        <v>Thursday</v>
      </c>
      <c r="Z2615">
        <f t="shared" si="314"/>
        <v>22</v>
      </c>
      <c r="AA2615">
        <f t="shared" si="315"/>
        <v>2</v>
      </c>
      <c r="AB2615" t="str">
        <f t="shared" si="316"/>
        <v>February</v>
      </c>
      <c r="AC2615">
        <f t="shared" si="317"/>
        <v>2029</v>
      </c>
      <c r="AD2615" t="str">
        <f t="shared" si="318"/>
        <v/>
      </c>
      <c r="AE2615" t="str" cm="1">
        <f t="array" ref="AE2615">_xlfn.SWITCH(Y2615,"Saturday","Weekend","Sunday","Weekend","Weekday")</f>
        <v>Weekday</v>
      </c>
      <c r="AF2615" t="str">
        <f t="shared" si="319"/>
        <v>No</v>
      </c>
    </row>
    <row r="2616" spans="24:32" x14ac:dyDescent="0.25">
      <c r="X2616" s="5">
        <v>47172</v>
      </c>
      <c r="Y2616" t="str">
        <f t="shared" si="313"/>
        <v>Friday</v>
      </c>
      <c r="Z2616">
        <f t="shared" si="314"/>
        <v>23</v>
      </c>
      <c r="AA2616">
        <f t="shared" si="315"/>
        <v>2</v>
      </c>
      <c r="AB2616" t="str">
        <f t="shared" si="316"/>
        <v>February</v>
      </c>
      <c r="AC2616">
        <f t="shared" si="317"/>
        <v>2029</v>
      </c>
      <c r="AD2616" t="str">
        <f t="shared" si="318"/>
        <v/>
      </c>
      <c r="AE2616" t="str" cm="1">
        <f t="array" ref="AE2616">_xlfn.SWITCH(Y2616,"Saturday","Weekend","Sunday","Weekend","Weekday")</f>
        <v>Weekday</v>
      </c>
      <c r="AF2616" t="str">
        <f t="shared" si="319"/>
        <v>No</v>
      </c>
    </row>
    <row r="2617" spans="24:32" x14ac:dyDescent="0.25">
      <c r="X2617" s="5">
        <v>47173</v>
      </c>
      <c r="Y2617" t="str">
        <f t="shared" si="313"/>
        <v>Saturday</v>
      </c>
      <c r="Z2617">
        <f t="shared" si="314"/>
        <v>24</v>
      </c>
      <c r="AA2617">
        <f t="shared" si="315"/>
        <v>2</v>
      </c>
      <c r="AB2617" t="str">
        <f t="shared" si="316"/>
        <v>February</v>
      </c>
      <c r="AC2617">
        <f t="shared" si="317"/>
        <v>2029</v>
      </c>
      <c r="AD2617" t="str">
        <f t="shared" si="318"/>
        <v/>
      </c>
      <c r="AE2617" t="str" cm="1">
        <f t="array" ref="AE2617">_xlfn.SWITCH(Y2617,"Saturday","Weekend","Sunday","Weekend","Weekday")</f>
        <v>Weekend</v>
      </c>
      <c r="AF2617" t="str">
        <f t="shared" si="319"/>
        <v>Yes</v>
      </c>
    </row>
    <row r="2618" spans="24:32" x14ac:dyDescent="0.25">
      <c r="X2618" s="5">
        <v>47174</v>
      </c>
      <c r="Y2618" t="str">
        <f t="shared" si="313"/>
        <v>Sunday</v>
      </c>
      <c r="Z2618">
        <f t="shared" si="314"/>
        <v>25</v>
      </c>
      <c r="AA2618">
        <f t="shared" si="315"/>
        <v>2</v>
      </c>
      <c r="AB2618" t="str">
        <f t="shared" si="316"/>
        <v>February</v>
      </c>
      <c r="AC2618">
        <f t="shared" si="317"/>
        <v>2029</v>
      </c>
      <c r="AD2618" t="str">
        <f t="shared" si="318"/>
        <v/>
      </c>
      <c r="AE2618" t="str" cm="1">
        <f t="array" ref="AE2618">_xlfn.SWITCH(Y2618,"Saturday","Weekend","Sunday","Weekend","Weekday")</f>
        <v>Weekend</v>
      </c>
      <c r="AF2618" t="str">
        <f t="shared" si="319"/>
        <v>Yes</v>
      </c>
    </row>
    <row r="2619" spans="24:32" x14ac:dyDescent="0.25">
      <c r="X2619" s="5">
        <v>47175</v>
      </c>
      <c r="Y2619" t="str">
        <f t="shared" si="313"/>
        <v>Monday</v>
      </c>
      <c r="Z2619">
        <f t="shared" si="314"/>
        <v>26</v>
      </c>
      <c r="AA2619">
        <f t="shared" si="315"/>
        <v>2</v>
      </c>
      <c r="AB2619" t="str">
        <f t="shared" si="316"/>
        <v>February</v>
      </c>
      <c r="AC2619">
        <f t="shared" si="317"/>
        <v>2029</v>
      </c>
      <c r="AD2619" t="str">
        <f t="shared" si="318"/>
        <v/>
      </c>
      <c r="AE2619" t="str" cm="1">
        <f t="array" ref="AE2619">_xlfn.SWITCH(Y2619,"Saturday","Weekend","Sunday","Weekend","Weekday")</f>
        <v>Weekday</v>
      </c>
      <c r="AF2619" t="str">
        <f t="shared" si="319"/>
        <v>No</v>
      </c>
    </row>
    <row r="2620" spans="24:32" x14ac:dyDescent="0.25">
      <c r="X2620" s="5">
        <v>47176</v>
      </c>
      <c r="Y2620" t="str">
        <f t="shared" si="313"/>
        <v>Tuesday</v>
      </c>
      <c r="Z2620">
        <f t="shared" si="314"/>
        <v>27</v>
      </c>
      <c r="AA2620">
        <f t="shared" si="315"/>
        <v>2</v>
      </c>
      <c r="AB2620" t="str">
        <f t="shared" si="316"/>
        <v>February</v>
      </c>
      <c r="AC2620">
        <f t="shared" si="317"/>
        <v>2029</v>
      </c>
      <c r="AD2620" t="str">
        <f t="shared" si="318"/>
        <v/>
      </c>
      <c r="AE2620" t="str" cm="1">
        <f t="array" ref="AE2620">_xlfn.SWITCH(Y2620,"Saturday","Weekend","Sunday","Weekend","Weekday")</f>
        <v>Weekday</v>
      </c>
      <c r="AF2620" t="str">
        <f t="shared" si="319"/>
        <v>No</v>
      </c>
    </row>
    <row r="2621" spans="24:32" x14ac:dyDescent="0.25">
      <c r="X2621" s="5">
        <v>47177</v>
      </c>
      <c r="Y2621" t="str">
        <f t="shared" si="313"/>
        <v>Wednesday</v>
      </c>
      <c r="Z2621">
        <f t="shared" si="314"/>
        <v>28</v>
      </c>
      <c r="AA2621">
        <f t="shared" si="315"/>
        <v>2</v>
      </c>
      <c r="AB2621" t="str">
        <f t="shared" si="316"/>
        <v>February</v>
      </c>
      <c r="AC2621">
        <f t="shared" si="317"/>
        <v>2029</v>
      </c>
      <c r="AD2621" t="str">
        <f t="shared" si="318"/>
        <v/>
      </c>
      <c r="AE2621" t="str" cm="1">
        <f t="array" ref="AE2621">_xlfn.SWITCH(Y2621,"Saturday","Weekend","Sunday","Weekend","Weekday")</f>
        <v>Weekday</v>
      </c>
      <c r="AF2621" t="str">
        <f t="shared" si="319"/>
        <v>No</v>
      </c>
    </row>
    <row r="2622" spans="24:32" x14ac:dyDescent="0.25">
      <c r="X2622" s="5">
        <v>47178</v>
      </c>
      <c r="Y2622" t="str">
        <f t="shared" si="313"/>
        <v>Thursday</v>
      </c>
      <c r="Z2622">
        <f t="shared" si="314"/>
        <v>1</v>
      </c>
      <c r="AA2622">
        <f t="shared" si="315"/>
        <v>3</v>
      </c>
      <c r="AB2622" t="str">
        <f t="shared" si="316"/>
        <v>March</v>
      </c>
      <c r="AC2622">
        <f t="shared" si="317"/>
        <v>2029</v>
      </c>
      <c r="AD2622" t="str">
        <f t="shared" si="318"/>
        <v/>
      </c>
      <c r="AE2622" t="str" cm="1">
        <f t="array" ref="AE2622">_xlfn.SWITCH(Y2622,"Saturday","Weekend","Sunday","Weekend","Weekday")</f>
        <v>Weekday</v>
      </c>
      <c r="AF2622" t="str">
        <f t="shared" si="319"/>
        <v>No</v>
      </c>
    </row>
    <row r="2623" spans="24:32" x14ac:dyDescent="0.25">
      <c r="X2623" s="5">
        <v>47179</v>
      </c>
      <c r="Y2623" t="str">
        <f t="shared" si="313"/>
        <v>Friday</v>
      </c>
      <c r="Z2623">
        <f t="shared" si="314"/>
        <v>2</v>
      </c>
      <c r="AA2623">
        <f t="shared" si="315"/>
        <v>3</v>
      </c>
      <c r="AB2623" t="str">
        <f t="shared" si="316"/>
        <v>March</v>
      </c>
      <c r="AC2623">
        <f t="shared" si="317"/>
        <v>2029</v>
      </c>
      <c r="AD2623" t="str">
        <f t="shared" si="318"/>
        <v/>
      </c>
      <c r="AE2623" t="str" cm="1">
        <f t="array" ref="AE2623">_xlfn.SWITCH(Y2623,"Saturday","Weekend","Sunday","Weekend","Weekday")</f>
        <v>Weekday</v>
      </c>
      <c r="AF2623" t="str">
        <f t="shared" si="319"/>
        <v>No</v>
      </c>
    </row>
    <row r="2624" spans="24:32" x14ac:dyDescent="0.25">
      <c r="X2624" s="5">
        <v>47180</v>
      </c>
      <c r="Y2624" t="str">
        <f t="shared" si="313"/>
        <v>Saturday</v>
      </c>
      <c r="Z2624">
        <f t="shared" si="314"/>
        <v>3</v>
      </c>
      <c r="AA2624">
        <f t="shared" si="315"/>
        <v>3</v>
      </c>
      <c r="AB2624" t="str">
        <f t="shared" si="316"/>
        <v>March</v>
      </c>
      <c r="AC2624">
        <f t="shared" si="317"/>
        <v>2029</v>
      </c>
      <c r="AD2624" t="str">
        <f t="shared" si="318"/>
        <v/>
      </c>
      <c r="AE2624" t="str" cm="1">
        <f t="array" ref="AE2624">_xlfn.SWITCH(Y2624,"Saturday","Weekend","Sunday","Weekend","Weekday")</f>
        <v>Weekend</v>
      </c>
      <c r="AF2624" t="str">
        <f t="shared" si="319"/>
        <v>Yes</v>
      </c>
    </row>
    <row r="2625" spans="24:32" x14ac:dyDescent="0.25">
      <c r="X2625" s="5">
        <v>47181</v>
      </c>
      <c r="Y2625" t="str">
        <f t="shared" si="313"/>
        <v>Sunday</v>
      </c>
      <c r="Z2625">
        <f t="shared" si="314"/>
        <v>4</v>
      </c>
      <c r="AA2625">
        <f t="shared" si="315"/>
        <v>3</v>
      </c>
      <c r="AB2625" t="str">
        <f t="shared" si="316"/>
        <v>March</v>
      </c>
      <c r="AC2625">
        <f t="shared" si="317"/>
        <v>2029</v>
      </c>
      <c r="AD2625" t="str">
        <f t="shared" si="318"/>
        <v/>
      </c>
      <c r="AE2625" t="str" cm="1">
        <f t="array" ref="AE2625">_xlfn.SWITCH(Y2625,"Saturday","Weekend","Sunday","Weekend","Weekday")</f>
        <v>Weekend</v>
      </c>
      <c r="AF2625" t="str">
        <f t="shared" si="319"/>
        <v>Yes</v>
      </c>
    </row>
    <row r="2626" spans="24:32" x14ac:dyDescent="0.25">
      <c r="X2626" s="5">
        <v>47182</v>
      </c>
      <c r="Y2626" t="str">
        <f t="shared" si="313"/>
        <v>Monday</v>
      </c>
      <c r="Z2626">
        <f t="shared" si="314"/>
        <v>5</v>
      </c>
      <c r="AA2626">
        <f t="shared" si="315"/>
        <v>3</v>
      </c>
      <c r="AB2626" t="str">
        <f t="shared" si="316"/>
        <v>March</v>
      </c>
      <c r="AC2626">
        <f t="shared" si="317"/>
        <v>2029</v>
      </c>
      <c r="AD2626" t="str">
        <f t="shared" si="318"/>
        <v/>
      </c>
      <c r="AE2626" t="str" cm="1">
        <f t="array" ref="AE2626">_xlfn.SWITCH(Y2626,"Saturday","Weekend","Sunday","Weekend","Weekday")</f>
        <v>Weekday</v>
      </c>
      <c r="AF2626" t="str">
        <f t="shared" si="319"/>
        <v>No</v>
      </c>
    </row>
    <row r="2627" spans="24:32" x14ac:dyDescent="0.25">
      <c r="X2627" s="5">
        <v>47183</v>
      </c>
      <c r="Y2627" t="str">
        <f t="shared" si="313"/>
        <v>Tuesday</v>
      </c>
      <c r="Z2627">
        <f t="shared" si="314"/>
        <v>6</v>
      </c>
      <c r="AA2627">
        <f t="shared" si="315"/>
        <v>3</v>
      </c>
      <c r="AB2627" t="str">
        <f t="shared" si="316"/>
        <v>March</v>
      </c>
      <c r="AC2627">
        <f t="shared" si="317"/>
        <v>2029</v>
      </c>
      <c r="AD2627" t="str">
        <f t="shared" si="318"/>
        <v/>
      </c>
      <c r="AE2627" t="str" cm="1">
        <f t="array" ref="AE2627">_xlfn.SWITCH(Y2627,"Saturday","Weekend","Sunday","Weekend","Weekday")</f>
        <v>Weekday</v>
      </c>
      <c r="AF2627" t="str">
        <f t="shared" si="319"/>
        <v>No</v>
      </c>
    </row>
    <row r="2628" spans="24:32" x14ac:dyDescent="0.25">
      <c r="X2628" s="5">
        <v>47184</v>
      </c>
      <c r="Y2628" t="str">
        <f t="shared" si="313"/>
        <v>Wednesday</v>
      </c>
      <c r="Z2628">
        <f t="shared" si="314"/>
        <v>7</v>
      </c>
      <c r="AA2628">
        <f t="shared" si="315"/>
        <v>3</v>
      </c>
      <c r="AB2628" t="str">
        <f t="shared" si="316"/>
        <v>March</v>
      </c>
      <c r="AC2628">
        <f t="shared" si="317"/>
        <v>2029</v>
      </c>
      <c r="AD2628" t="str">
        <f t="shared" si="318"/>
        <v/>
      </c>
      <c r="AE2628" t="str" cm="1">
        <f t="array" ref="AE2628">_xlfn.SWITCH(Y2628,"Saturday","Weekend","Sunday","Weekend","Weekday")</f>
        <v>Weekday</v>
      </c>
      <c r="AF2628" t="str">
        <f t="shared" si="319"/>
        <v>No</v>
      </c>
    </row>
    <row r="2629" spans="24:32" x14ac:dyDescent="0.25">
      <c r="X2629" s="5">
        <v>47185</v>
      </c>
      <c r="Y2629" t="str">
        <f t="shared" si="313"/>
        <v>Thursday</v>
      </c>
      <c r="Z2629">
        <f t="shared" si="314"/>
        <v>8</v>
      </c>
      <c r="AA2629">
        <f t="shared" si="315"/>
        <v>3</v>
      </c>
      <c r="AB2629" t="str">
        <f t="shared" si="316"/>
        <v>March</v>
      </c>
      <c r="AC2629">
        <f t="shared" si="317"/>
        <v>2029</v>
      </c>
      <c r="AD2629" t="str">
        <f t="shared" si="318"/>
        <v/>
      </c>
      <c r="AE2629" t="str" cm="1">
        <f t="array" ref="AE2629">_xlfn.SWITCH(Y2629,"Saturday","Weekend","Sunday","Weekend","Weekday")</f>
        <v>Weekday</v>
      </c>
      <c r="AF2629" t="str">
        <f t="shared" si="319"/>
        <v>No</v>
      </c>
    </row>
    <row r="2630" spans="24:32" x14ac:dyDescent="0.25">
      <c r="X2630" s="5">
        <v>47186</v>
      </c>
      <c r="Y2630" t="str">
        <f t="shared" si="313"/>
        <v>Friday</v>
      </c>
      <c r="Z2630">
        <f t="shared" si="314"/>
        <v>9</v>
      </c>
      <c r="AA2630">
        <f t="shared" si="315"/>
        <v>3</v>
      </c>
      <c r="AB2630" t="str">
        <f t="shared" si="316"/>
        <v>March</v>
      </c>
      <c r="AC2630">
        <f t="shared" si="317"/>
        <v>2029</v>
      </c>
      <c r="AD2630" t="str">
        <f t="shared" si="318"/>
        <v/>
      </c>
      <c r="AE2630" t="str" cm="1">
        <f t="array" ref="AE2630">_xlfn.SWITCH(Y2630,"Saturday","Weekend","Sunday","Weekend","Weekday")</f>
        <v>Weekday</v>
      </c>
      <c r="AF2630" t="str">
        <f t="shared" si="319"/>
        <v>No</v>
      </c>
    </row>
    <row r="2631" spans="24:32" x14ac:dyDescent="0.25">
      <c r="X2631" s="5">
        <v>47187</v>
      </c>
      <c r="Y2631" t="str">
        <f t="shared" ref="Y2631:Y2694" si="320">TEXT(X2631,"dddd")</f>
        <v>Saturday</v>
      </c>
      <c r="Z2631">
        <f t="shared" ref="Z2631:Z2694" si="321">DAY(X2631)</f>
        <v>10</v>
      </c>
      <c r="AA2631">
        <f t="shared" ref="AA2631:AA2694" si="322">MONTH(X2631)</f>
        <v>3</v>
      </c>
      <c r="AB2631" t="str">
        <f t="shared" ref="AB2631:AB2694" si="323">TEXT(X2631,"mmmm")</f>
        <v>March</v>
      </c>
      <c r="AC2631">
        <f t="shared" ref="AC2631:AC2694" si="324">YEAR(X2631)</f>
        <v>2029</v>
      </c>
      <c r="AD2631" t="str">
        <f t="shared" ref="AD2631:AD2694" si="325">_xlfn.XLOOKUP(X2631,$AH$6:$AH$105,$AI$6:$AI$105,"")</f>
        <v/>
      </c>
      <c r="AE2631" t="str" cm="1">
        <f t="array" ref="AE2631">_xlfn.SWITCH(Y2631,"Saturday","Weekend","Sunday","Weekend","Weekday")</f>
        <v>Weekend</v>
      </c>
      <c r="AF2631" t="str">
        <f t="shared" ref="AF2631:AF2694" si="326">IF(OR(NOT(AD2631=""),AE2631="Weekend"),"Yes","No")</f>
        <v>Yes</v>
      </c>
    </row>
    <row r="2632" spans="24:32" x14ac:dyDescent="0.25">
      <c r="X2632" s="5">
        <v>47188</v>
      </c>
      <c r="Y2632" t="str">
        <f t="shared" si="320"/>
        <v>Sunday</v>
      </c>
      <c r="Z2632">
        <f t="shared" si="321"/>
        <v>11</v>
      </c>
      <c r="AA2632">
        <f t="shared" si="322"/>
        <v>3</v>
      </c>
      <c r="AB2632" t="str">
        <f t="shared" si="323"/>
        <v>March</v>
      </c>
      <c r="AC2632">
        <f t="shared" si="324"/>
        <v>2029</v>
      </c>
      <c r="AD2632" t="str">
        <f t="shared" si="325"/>
        <v/>
      </c>
      <c r="AE2632" t="str" cm="1">
        <f t="array" ref="AE2632">_xlfn.SWITCH(Y2632,"Saturday","Weekend","Sunday","Weekend","Weekday")</f>
        <v>Weekend</v>
      </c>
      <c r="AF2632" t="str">
        <f t="shared" si="326"/>
        <v>Yes</v>
      </c>
    </row>
    <row r="2633" spans="24:32" x14ac:dyDescent="0.25">
      <c r="X2633" s="5">
        <v>47189</v>
      </c>
      <c r="Y2633" t="str">
        <f t="shared" si="320"/>
        <v>Monday</v>
      </c>
      <c r="Z2633">
        <f t="shared" si="321"/>
        <v>12</v>
      </c>
      <c r="AA2633">
        <f t="shared" si="322"/>
        <v>3</v>
      </c>
      <c r="AB2633" t="str">
        <f t="shared" si="323"/>
        <v>March</v>
      </c>
      <c r="AC2633">
        <f t="shared" si="324"/>
        <v>2029</v>
      </c>
      <c r="AD2633" t="str">
        <f t="shared" si="325"/>
        <v/>
      </c>
      <c r="AE2633" t="str" cm="1">
        <f t="array" ref="AE2633">_xlfn.SWITCH(Y2633,"Saturday","Weekend","Sunday","Weekend","Weekday")</f>
        <v>Weekday</v>
      </c>
      <c r="AF2633" t="str">
        <f t="shared" si="326"/>
        <v>No</v>
      </c>
    </row>
    <row r="2634" spans="24:32" x14ac:dyDescent="0.25">
      <c r="X2634" s="5">
        <v>47190</v>
      </c>
      <c r="Y2634" t="str">
        <f t="shared" si="320"/>
        <v>Tuesday</v>
      </c>
      <c r="Z2634">
        <f t="shared" si="321"/>
        <v>13</v>
      </c>
      <c r="AA2634">
        <f t="shared" si="322"/>
        <v>3</v>
      </c>
      <c r="AB2634" t="str">
        <f t="shared" si="323"/>
        <v>March</v>
      </c>
      <c r="AC2634">
        <f t="shared" si="324"/>
        <v>2029</v>
      </c>
      <c r="AD2634" t="str">
        <f t="shared" si="325"/>
        <v/>
      </c>
      <c r="AE2634" t="str" cm="1">
        <f t="array" ref="AE2634">_xlfn.SWITCH(Y2634,"Saturday","Weekend","Sunday","Weekend","Weekday")</f>
        <v>Weekday</v>
      </c>
      <c r="AF2634" t="str">
        <f t="shared" si="326"/>
        <v>No</v>
      </c>
    </row>
    <row r="2635" spans="24:32" x14ac:dyDescent="0.25">
      <c r="X2635" s="5">
        <v>47191</v>
      </c>
      <c r="Y2635" t="str">
        <f t="shared" si="320"/>
        <v>Wednesday</v>
      </c>
      <c r="Z2635">
        <f t="shared" si="321"/>
        <v>14</v>
      </c>
      <c r="AA2635">
        <f t="shared" si="322"/>
        <v>3</v>
      </c>
      <c r="AB2635" t="str">
        <f t="shared" si="323"/>
        <v>March</v>
      </c>
      <c r="AC2635">
        <f t="shared" si="324"/>
        <v>2029</v>
      </c>
      <c r="AD2635" t="str">
        <f t="shared" si="325"/>
        <v/>
      </c>
      <c r="AE2635" t="str" cm="1">
        <f t="array" ref="AE2635">_xlfn.SWITCH(Y2635,"Saturday","Weekend","Sunday","Weekend","Weekday")</f>
        <v>Weekday</v>
      </c>
      <c r="AF2635" t="str">
        <f t="shared" si="326"/>
        <v>No</v>
      </c>
    </row>
    <row r="2636" spans="24:32" x14ac:dyDescent="0.25">
      <c r="X2636" s="5">
        <v>47192</v>
      </c>
      <c r="Y2636" t="str">
        <f t="shared" si="320"/>
        <v>Thursday</v>
      </c>
      <c r="Z2636">
        <f t="shared" si="321"/>
        <v>15</v>
      </c>
      <c r="AA2636">
        <f t="shared" si="322"/>
        <v>3</v>
      </c>
      <c r="AB2636" t="str">
        <f t="shared" si="323"/>
        <v>March</v>
      </c>
      <c r="AC2636">
        <f t="shared" si="324"/>
        <v>2029</v>
      </c>
      <c r="AD2636" t="str">
        <f t="shared" si="325"/>
        <v/>
      </c>
      <c r="AE2636" t="str" cm="1">
        <f t="array" ref="AE2636">_xlfn.SWITCH(Y2636,"Saturday","Weekend","Sunday","Weekend","Weekday")</f>
        <v>Weekday</v>
      </c>
      <c r="AF2636" t="str">
        <f t="shared" si="326"/>
        <v>No</v>
      </c>
    </row>
    <row r="2637" spans="24:32" x14ac:dyDescent="0.25">
      <c r="X2637" s="5">
        <v>47193</v>
      </c>
      <c r="Y2637" t="str">
        <f t="shared" si="320"/>
        <v>Friday</v>
      </c>
      <c r="Z2637">
        <f t="shared" si="321"/>
        <v>16</v>
      </c>
      <c r="AA2637">
        <f t="shared" si="322"/>
        <v>3</v>
      </c>
      <c r="AB2637" t="str">
        <f t="shared" si="323"/>
        <v>March</v>
      </c>
      <c r="AC2637">
        <f t="shared" si="324"/>
        <v>2029</v>
      </c>
      <c r="AD2637" t="str">
        <f t="shared" si="325"/>
        <v/>
      </c>
      <c r="AE2637" t="str" cm="1">
        <f t="array" ref="AE2637">_xlfn.SWITCH(Y2637,"Saturday","Weekend","Sunday","Weekend","Weekday")</f>
        <v>Weekday</v>
      </c>
      <c r="AF2637" t="str">
        <f t="shared" si="326"/>
        <v>No</v>
      </c>
    </row>
    <row r="2638" spans="24:32" x14ac:dyDescent="0.25">
      <c r="X2638" s="5">
        <v>47194</v>
      </c>
      <c r="Y2638" t="str">
        <f t="shared" si="320"/>
        <v>Saturday</v>
      </c>
      <c r="Z2638">
        <f t="shared" si="321"/>
        <v>17</v>
      </c>
      <c r="AA2638">
        <f t="shared" si="322"/>
        <v>3</v>
      </c>
      <c r="AB2638" t="str">
        <f t="shared" si="323"/>
        <v>March</v>
      </c>
      <c r="AC2638">
        <f t="shared" si="324"/>
        <v>2029</v>
      </c>
      <c r="AD2638" t="str">
        <f t="shared" si="325"/>
        <v/>
      </c>
      <c r="AE2638" t="str" cm="1">
        <f t="array" ref="AE2638">_xlfn.SWITCH(Y2638,"Saturday","Weekend","Sunday","Weekend","Weekday")</f>
        <v>Weekend</v>
      </c>
      <c r="AF2638" t="str">
        <f t="shared" si="326"/>
        <v>Yes</v>
      </c>
    </row>
    <row r="2639" spans="24:32" x14ac:dyDescent="0.25">
      <c r="X2639" s="5">
        <v>47195</v>
      </c>
      <c r="Y2639" t="str">
        <f t="shared" si="320"/>
        <v>Sunday</v>
      </c>
      <c r="Z2639">
        <f t="shared" si="321"/>
        <v>18</v>
      </c>
      <c r="AA2639">
        <f t="shared" si="322"/>
        <v>3</v>
      </c>
      <c r="AB2639" t="str">
        <f t="shared" si="323"/>
        <v>March</v>
      </c>
      <c r="AC2639">
        <f t="shared" si="324"/>
        <v>2029</v>
      </c>
      <c r="AD2639" t="str">
        <f t="shared" si="325"/>
        <v/>
      </c>
      <c r="AE2639" t="str" cm="1">
        <f t="array" ref="AE2639">_xlfn.SWITCH(Y2639,"Saturday","Weekend","Sunday","Weekend","Weekday")</f>
        <v>Weekend</v>
      </c>
      <c r="AF2639" t="str">
        <f t="shared" si="326"/>
        <v>Yes</v>
      </c>
    </row>
    <row r="2640" spans="24:32" x14ac:dyDescent="0.25">
      <c r="X2640" s="5">
        <v>47196</v>
      </c>
      <c r="Y2640" t="str">
        <f t="shared" si="320"/>
        <v>Monday</v>
      </c>
      <c r="Z2640">
        <f t="shared" si="321"/>
        <v>19</v>
      </c>
      <c r="AA2640">
        <f t="shared" si="322"/>
        <v>3</v>
      </c>
      <c r="AB2640" t="str">
        <f t="shared" si="323"/>
        <v>March</v>
      </c>
      <c r="AC2640">
        <f t="shared" si="324"/>
        <v>2029</v>
      </c>
      <c r="AD2640" t="str">
        <f t="shared" si="325"/>
        <v/>
      </c>
      <c r="AE2640" t="str" cm="1">
        <f t="array" ref="AE2640">_xlfn.SWITCH(Y2640,"Saturday","Weekend","Sunday","Weekend","Weekday")</f>
        <v>Weekday</v>
      </c>
      <c r="AF2640" t="str">
        <f t="shared" si="326"/>
        <v>No</v>
      </c>
    </row>
    <row r="2641" spans="24:32" x14ac:dyDescent="0.25">
      <c r="X2641" s="5">
        <v>47197</v>
      </c>
      <c r="Y2641" t="str">
        <f t="shared" si="320"/>
        <v>Tuesday</v>
      </c>
      <c r="Z2641">
        <f t="shared" si="321"/>
        <v>20</v>
      </c>
      <c r="AA2641">
        <f t="shared" si="322"/>
        <v>3</v>
      </c>
      <c r="AB2641" t="str">
        <f t="shared" si="323"/>
        <v>March</v>
      </c>
      <c r="AC2641">
        <f t="shared" si="324"/>
        <v>2029</v>
      </c>
      <c r="AD2641" t="str">
        <f t="shared" si="325"/>
        <v/>
      </c>
      <c r="AE2641" t="str" cm="1">
        <f t="array" ref="AE2641">_xlfn.SWITCH(Y2641,"Saturday","Weekend","Sunday","Weekend","Weekday")</f>
        <v>Weekday</v>
      </c>
      <c r="AF2641" t="str">
        <f t="shared" si="326"/>
        <v>No</v>
      </c>
    </row>
    <row r="2642" spans="24:32" x14ac:dyDescent="0.25">
      <c r="X2642" s="5">
        <v>47198</v>
      </c>
      <c r="Y2642" t="str">
        <f t="shared" si="320"/>
        <v>Wednesday</v>
      </c>
      <c r="Z2642">
        <f t="shared" si="321"/>
        <v>21</v>
      </c>
      <c r="AA2642">
        <f t="shared" si="322"/>
        <v>3</v>
      </c>
      <c r="AB2642" t="str">
        <f t="shared" si="323"/>
        <v>March</v>
      </c>
      <c r="AC2642">
        <f t="shared" si="324"/>
        <v>2029</v>
      </c>
      <c r="AD2642" t="str">
        <f t="shared" si="325"/>
        <v/>
      </c>
      <c r="AE2642" t="str" cm="1">
        <f t="array" ref="AE2642">_xlfn.SWITCH(Y2642,"Saturday","Weekend","Sunday","Weekend","Weekday")</f>
        <v>Weekday</v>
      </c>
      <c r="AF2642" t="str">
        <f t="shared" si="326"/>
        <v>No</v>
      </c>
    </row>
    <row r="2643" spans="24:32" x14ac:dyDescent="0.25">
      <c r="X2643" s="5">
        <v>47199</v>
      </c>
      <c r="Y2643" t="str">
        <f t="shared" si="320"/>
        <v>Thursday</v>
      </c>
      <c r="Z2643">
        <f t="shared" si="321"/>
        <v>22</v>
      </c>
      <c r="AA2643">
        <f t="shared" si="322"/>
        <v>3</v>
      </c>
      <c r="AB2643" t="str">
        <f t="shared" si="323"/>
        <v>March</v>
      </c>
      <c r="AC2643">
        <f t="shared" si="324"/>
        <v>2029</v>
      </c>
      <c r="AD2643" t="str">
        <f t="shared" si="325"/>
        <v/>
      </c>
      <c r="AE2643" t="str" cm="1">
        <f t="array" ref="AE2643">_xlfn.SWITCH(Y2643,"Saturday","Weekend","Sunday","Weekend","Weekday")</f>
        <v>Weekday</v>
      </c>
      <c r="AF2643" t="str">
        <f t="shared" si="326"/>
        <v>No</v>
      </c>
    </row>
    <row r="2644" spans="24:32" x14ac:dyDescent="0.25">
      <c r="X2644" s="5">
        <v>47200</v>
      </c>
      <c r="Y2644" t="str">
        <f t="shared" si="320"/>
        <v>Friday</v>
      </c>
      <c r="Z2644">
        <f t="shared" si="321"/>
        <v>23</v>
      </c>
      <c r="AA2644">
        <f t="shared" si="322"/>
        <v>3</v>
      </c>
      <c r="AB2644" t="str">
        <f t="shared" si="323"/>
        <v>March</v>
      </c>
      <c r="AC2644">
        <f t="shared" si="324"/>
        <v>2029</v>
      </c>
      <c r="AD2644" t="str">
        <f t="shared" si="325"/>
        <v/>
      </c>
      <c r="AE2644" t="str" cm="1">
        <f t="array" ref="AE2644">_xlfn.SWITCH(Y2644,"Saturday","Weekend","Sunday","Weekend","Weekday")</f>
        <v>Weekday</v>
      </c>
      <c r="AF2644" t="str">
        <f t="shared" si="326"/>
        <v>No</v>
      </c>
    </row>
    <row r="2645" spans="24:32" x14ac:dyDescent="0.25">
      <c r="X2645" s="5">
        <v>47201</v>
      </c>
      <c r="Y2645" t="str">
        <f t="shared" si="320"/>
        <v>Saturday</v>
      </c>
      <c r="Z2645">
        <f t="shared" si="321"/>
        <v>24</v>
      </c>
      <c r="AA2645">
        <f t="shared" si="322"/>
        <v>3</v>
      </c>
      <c r="AB2645" t="str">
        <f t="shared" si="323"/>
        <v>March</v>
      </c>
      <c r="AC2645">
        <f t="shared" si="324"/>
        <v>2029</v>
      </c>
      <c r="AD2645" t="str">
        <f t="shared" si="325"/>
        <v/>
      </c>
      <c r="AE2645" t="str" cm="1">
        <f t="array" ref="AE2645">_xlfn.SWITCH(Y2645,"Saturday","Weekend","Sunday","Weekend","Weekday")</f>
        <v>Weekend</v>
      </c>
      <c r="AF2645" t="str">
        <f t="shared" si="326"/>
        <v>Yes</v>
      </c>
    </row>
    <row r="2646" spans="24:32" x14ac:dyDescent="0.25">
      <c r="X2646" s="5">
        <v>47202</v>
      </c>
      <c r="Y2646" t="str">
        <f t="shared" si="320"/>
        <v>Sunday</v>
      </c>
      <c r="Z2646">
        <f t="shared" si="321"/>
        <v>25</v>
      </c>
      <c r="AA2646">
        <f t="shared" si="322"/>
        <v>3</v>
      </c>
      <c r="AB2646" t="str">
        <f t="shared" si="323"/>
        <v>March</v>
      </c>
      <c r="AC2646">
        <f t="shared" si="324"/>
        <v>2029</v>
      </c>
      <c r="AD2646" t="str">
        <f t="shared" si="325"/>
        <v/>
      </c>
      <c r="AE2646" t="str" cm="1">
        <f t="array" ref="AE2646">_xlfn.SWITCH(Y2646,"Saturday","Weekend","Sunday","Weekend","Weekday")</f>
        <v>Weekend</v>
      </c>
      <c r="AF2646" t="str">
        <f t="shared" si="326"/>
        <v>Yes</v>
      </c>
    </row>
    <row r="2647" spans="24:32" x14ac:dyDescent="0.25">
      <c r="X2647" s="5">
        <v>47203</v>
      </c>
      <c r="Y2647" t="str">
        <f t="shared" si="320"/>
        <v>Monday</v>
      </c>
      <c r="Z2647">
        <f t="shared" si="321"/>
        <v>26</v>
      </c>
      <c r="AA2647">
        <f t="shared" si="322"/>
        <v>3</v>
      </c>
      <c r="AB2647" t="str">
        <f t="shared" si="323"/>
        <v>March</v>
      </c>
      <c r="AC2647">
        <f t="shared" si="324"/>
        <v>2029</v>
      </c>
      <c r="AD2647" t="str">
        <f t="shared" si="325"/>
        <v/>
      </c>
      <c r="AE2647" t="str" cm="1">
        <f t="array" ref="AE2647">_xlfn.SWITCH(Y2647,"Saturday","Weekend","Sunday","Weekend","Weekday")</f>
        <v>Weekday</v>
      </c>
      <c r="AF2647" t="str">
        <f t="shared" si="326"/>
        <v>No</v>
      </c>
    </row>
    <row r="2648" spans="24:32" x14ac:dyDescent="0.25">
      <c r="X2648" s="5">
        <v>47204</v>
      </c>
      <c r="Y2648" t="str">
        <f t="shared" si="320"/>
        <v>Tuesday</v>
      </c>
      <c r="Z2648">
        <f t="shared" si="321"/>
        <v>27</v>
      </c>
      <c r="AA2648">
        <f t="shared" si="322"/>
        <v>3</v>
      </c>
      <c r="AB2648" t="str">
        <f t="shared" si="323"/>
        <v>March</v>
      </c>
      <c r="AC2648">
        <f t="shared" si="324"/>
        <v>2029</v>
      </c>
      <c r="AD2648" t="str">
        <f t="shared" si="325"/>
        <v/>
      </c>
      <c r="AE2648" t="str" cm="1">
        <f t="array" ref="AE2648">_xlfn.SWITCH(Y2648,"Saturday","Weekend","Sunday","Weekend","Weekday")</f>
        <v>Weekday</v>
      </c>
      <c r="AF2648" t="str">
        <f t="shared" si="326"/>
        <v>No</v>
      </c>
    </row>
    <row r="2649" spans="24:32" x14ac:dyDescent="0.25">
      <c r="X2649" s="5">
        <v>47205</v>
      </c>
      <c r="Y2649" t="str">
        <f t="shared" si="320"/>
        <v>Wednesday</v>
      </c>
      <c r="Z2649">
        <f t="shared" si="321"/>
        <v>28</v>
      </c>
      <c r="AA2649">
        <f t="shared" si="322"/>
        <v>3</v>
      </c>
      <c r="AB2649" t="str">
        <f t="shared" si="323"/>
        <v>March</v>
      </c>
      <c r="AC2649">
        <f t="shared" si="324"/>
        <v>2029</v>
      </c>
      <c r="AD2649" t="str">
        <f t="shared" si="325"/>
        <v/>
      </c>
      <c r="AE2649" t="str" cm="1">
        <f t="array" ref="AE2649">_xlfn.SWITCH(Y2649,"Saturday","Weekend","Sunday","Weekend","Weekday")</f>
        <v>Weekday</v>
      </c>
      <c r="AF2649" t="str">
        <f t="shared" si="326"/>
        <v>No</v>
      </c>
    </row>
    <row r="2650" spans="24:32" x14ac:dyDescent="0.25">
      <c r="X2650" s="5">
        <v>47206</v>
      </c>
      <c r="Y2650" t="str">
        <f t="shared" si="320"/>
        <v>Thursday</v>
      </c>
      <c r="Z2650">
        <f t="shared" si="321"/>
        <v>29</v>
      </c>
      <c r="AA2650">
        <f t="shared" si="322"/>
        <v>3</v>
      </c>
      <c r="AB2650" t="str">
        <f t="shared" si="323"/>
        <v>March</v>
      </c>
      <c r="AC2650">
        <f t="shared" si="324"/>
        <v>2029</v>
      </c>
      <c r="AD2650" t="str">
        <f t="shared" si="325"/>
        <v/>
      </c>
      <c r="AE2650" t="str" cm="1">
        <f t="array" ref="AE2650">_xlfn.SWITCH(Y2650,"Saturday","Weekend","Sunday","Weekend","Weekday")</f>
        <v>Weekday</v>
      </c>
      <c r="AF2650" t="str">
        <f t="shared" si="326"/>
        <v>No</v>
      </c>
    </row>
    <row r="2651" spans="24:32" x14ac:dyDescent="0.25">
      <c r="X2651" s="5">
        <v>47207</v>
      </c>
      <c r="Y2651" t="str">
        <f t="shared" si="320"/>
        <v>Friday</v>
      </c>
      <c r="Z2651">
        <f t="shared" si="321"/>
        <v>30</v>
      </c>
      <c r="AA2651">
        <f t="shared" si="322"/>
        <v>3</v>
      </c>
      <c r="AB2651" t="str">
        <f t="shared" si="323"/>
        <v>March</v>
      </c>
      <c r="AC2651">
        <f t="shared" si="324"/>
        <v>2029</v>
      </c>
      <c r="AD2651" t="str">
        <f t="shared" si="325"/>
        <v/>
      </c>
      <c r="AE2651" t="str" cm="1">
        <f t="array" ref="AE2651">_xlfn.SWITCH(Y2651,"Saturday","Weekend","Sunday","Weekend","Weekday")</f>
        <v>Weekday</v>
      </c>
      <c r="AF2651" t="str">
        <f t="shared" si="326"/>
        <v>No</v>
      </c>
    </row>
    <row r="2652" spans="24:32" x14ac:dyDescent="0.25">
      <c r="X2652" s="5">
        <v>47208</v>
      </c>
      <c r="Y2652" t="str">
        <f t="shared" si="320"/>
        <v>Saturday</v>
      </c>
      <c r="Z2652">
        <f t="shared" si="321"/>
        <v>31</v>
      </c>
      <c r="AA2652">
        <f t="shared" si="322"/>
        <v>3</v>
      </c>
      <c r="AB2652" t="str">
        <f t="shared" si="323"/>
        <v>March</v>
      </c>
      <c r="AC2652">
        <f t="shared" si="324"/>
        <v>2029</v>
      </c>
      <c r="AD2652" t="str">
        <f t="shared" si="325"/>
        <v/>
      </c>
      <c r="AE2652" t="str" cm="1">
        <f t="array" ref="AE2652">_xlfn.SWITCH(Y2652,"Saturday","Weekend","Sunday","Weekend","Weekday")</f>
        <v>Weekend</v>
      </c>
      <c r="AF2652" t="str">
        <f t="shared" si="326"/>
        <v>Yes</v>
      </c>
    </row>
    <row r="2653" spans="24:32" x14ac:dyDescent="0.25">
      <c r="X2653" s="5">
        <v>47209</v>
      </c>
      <c r="Y2653" t="str">
        <f t="shared" si="320"/>
        <v>Sunday</v>
      </c>
      <c r="Z2653">
        <f t="shared" si="321"/>
        <v>1</v>
      </c>
      <c r="AA2653">
        <f t="shared" si="322"/>
        <v>4</v>
      </c>
      <c r="AB2653" t="str">
        <f t="shared" si="323"/>
        <v>April</v>
      </c>
      <c r="AC2653">
        <f t="shared" si="324"/>
        <v>2029</v>
      </c>
      <c r="AD2653" t="str">
        <f t="shared" si="325"/>
        <v/>
      </c>
      <c r="AE2653" t="str" cm="1">
        <f t="array" ref="AE2653">_xlfn.SWITCH(Y2653,"Saturday","Weekend","Sunday","Weekend","Weekday")</f>
        <v>Weekend</v>
      </c>
      <c r="AF2653" t="str">
        <f t="shared" si="326"/>
        <v>Yes</v>
      </c>
    </row>
    <row r="2654" spans="24:32" x14ac:dyDescent="0.25">
      <c r="X2654" s="5">
        <v>47210</v>
      </c>
      <c r="Y2654" t="str">
        <f t="shared" si="320"/>
        <v>Monday</v>
      </c>
      <c r="Z2654">
        <f t="shared" si="321"/>
        <v>2</v>
      </c>
      <c r="AA2654">
        <f t="shared" si="322"/>
        <v>4</v>
      </c>
      <c r="AB2654" t="str">
        <f t="shared" si="323"/>
        <v>April</v>
      </c>
      <c r="AC2654">
        <f t="shared" si="324"/>
        <v>2029</v>
      </c>
      <c r="AD2654" t="str">
        <f t="shared" si="325"/>
        <v/>
      </c>
      <c r="AE2654" t="str" cm="1">
        <f t="array" ref="AE2654">_xlfn.SWITCH(Y2654,"Saturday","Weekend","Sunday","Weekend","Weekday")</f>
        <v>Weekday</v>
      </c>
      <c r="AF2654" t="str">
        <f t="shared" si="326"/>
        <v>No</v>
      </c>
    </row>
    <row r="2655" spans="24:32" x14ac:dyDescent="0.25">
      <c r="X2655" s="5">
        <v>47211</v>
      </c>
      <c r="Y2655" t="str">
        <f t="shared" si="320"/>
        <v>Tuesday</v>
      </c>
      <c r="Z2655">
        <f t="shared" si="321"/>
        <v>3</v>
      </c>
      <c r="AA2655">
        <f t="shared" si="322"/>
        <v>4</v>
      </c>
      <c r="AB2655" t="str">
        <f t="shared" si="323"/>
        <v>April</v>
      </c>
      <c r="AC2655">
        <f t="shared" si="324"/>
        <v>2029</v>
      </c>
      <c r="AD2655" t="str">
        <f t="shared" si="325"/>
        <v/>
      </c>
      <c r="AE2655" t="str" cm="1">
        <f t="array" ref="AE2655">_xlfn.SWITCH(Y2655,"Saturday","Weekend","Sunday","Weekend","Weekday")</f>
        <v>Weekday</v>
      </c>
      <c r="AF2655" t="str">
        <f t="shared" si="326"/>
        <v>No</v>
      </c>
    </row>
    <row r="2656" spans="24:32" x14ac:dyDescent="0.25">
      <c r="X2656" s="5">
        <v>47212</v>
      </c>
      <c r="Y2656" t="str">
        <f t="shared" si="320"/>
        <v>Wednesday</v>
      </c>
      <c r="Z2656">
        <f t="shared" si="321"/>
        <v>4</v>
      </c>
      <c r="AA2656">
        <f t="shared" si="322"/>
        <v>4</v>
      </c>
      <c r="AB2656" t="str">
        <f t="shared" si="323"/>
        <v>April</v>
      </c>
      <c r="AC2656">
        <f t="shared" si="324"/>
        <v>2029</v>
      </c>
      <c r="AD2656" t="str">
        <f t="shared" si="325"/>
        <v/>
      </c>
      <c r="AE2656" t="str" cm="1">
        <f t="array" ref="AE2656">_xlfn.SWITCH(Y2656,"Saturday","Weekend","Sunday","Weekend","Weekday")</f>
        <v>Weekday</v>
      </c>
      <c r="AF2656" t="str">
        <f t="shared" si="326"/>
        <v>No</v>
      </c>
    </row>
    <row r="2657" spans="24:32" x14ac:dyDescent="0.25">
      <c r="X2657" s="5">
        <v>47213</v>
      </c>
      <c r="Y2657" t="str">
        <f t="shared" si="320"/>
        <v>Thursday</v>
      </c>
      <c r="Z2657">
        <f t="shared" si="321"/>
        <v>5</v>
      </c>
      <c r="AA2657">
        <f t="shared" si="322"/>
        <v>4</v>
      </c>
      <c r="AB2657" t="str">
        <f t="shared" si="323"/>
        <v>April</v>
      </c>
      <c r="AC2657">
        <f t="shared" si="324"/>
        <v>2029</v>
      </c>
      <c r="AD2657" t="str">
        <f t="shared" si="325"/>
        <v/>
      </c>
      <c r="AE2657" t="str" cm="1">
        <f t="array" ref="AE2657">_xlfn.SWITCH(Y2657,"Saturday","Weekend","Sunday","Weekend","Weekday")</f>
        <v>Weekday</v>
      </c>
      <c r="AF2657" t="str">
        <f t="shared" si="326"/>
        <v>No</v>
      </c>
    </row>
    <row r="2658" spans="24:32" x14ac:dyDescent="0.25">
      <c r="X2658" s="5">
        <v>47214</v>
      </c>
      <c r="Y2658" t="str">
        <f t="shared" si="320"/>
        <v>Friday</v>
      </c>
      <c r="Z2658">
        <f t="shared" si="321"/>
        <v>6</v>
      </c>
      <c r="AA2658">
        <f t="shared" si="322"/>
        <v>4</v>
      </c>
      <c r="AB2658" t="str">
        <f t="shared" si="323"/>
        <v>April</v>
      </c>
      <c r="AC2658">
        <f t="shared" si="324"/>
        <v>2029</v>
      </c>
      <c r="AD2658" t="str">
        <f t="shared" si="325"/>
        <v/>
      </c>
      <c r="AE2658" t="str" cm="1">
        <f t="array" ref="AE2658">_xlfn.SWITCH(Y2658,"Saturday","Weekend","Sunday","Weekend","Weekday")</f>
        <v>Weekday</v>
      </c>
      <c r="AF2658" t="str">
        <f t="shared" si="326"/>
        <v>No</v>
      </c>
    </row>
    <row r="2659" spans="24:32" x14ac:dyDescent="0.25">
      <c r="X2659" s="5">
        <v>47215</v>
      </c>
      <c r="Y2659" t="str">
        <f t="shared" si="320"/>
        <v>Saturday</v>
      </c>
      <c r="Z2659">
        <f t="shared" si="321"/>
        <v>7</v>
      </c>
      <c r="AA2659">
        <f t="shared" si="322"/>
        <v>4</v>
      </c>
      <c r="AB2659" t="str">
        <f t="shared" si="323"/>
        <v>April</v>
      </c>
      <c r="AC2659">
        <f t="shared" si="324"/>
        <v>2029</v>
      </c>
      <c r="AD2659" t="str">
        <f t="shared" si="325"/>
        <v/>
      </c>
      <c r="AE2659" t="str" cm="1">
        <f t="array" ref="AE2659">_xlfn.SWITCH(Y2659,"Saturday","Weekend","Sunday","Weekend","Weekday")</f>
        <v>Weekend</v>
      </c>
      <c r="AF2659" t="str">
        <f t="shared" si="326"/>
        <v>Yes</v>
      </c>
    </row>
    <row r="2660" spans="24:32" x14ac:dyDescent="0.25">
      <c r="X2660" s="5">
        <v>47216</v>
      </c>
      <c r="Y2660" t="str">
        <f t="shared" si="320"/>
        <v>Sunday</v>
      </c>
      <c r="Z2660">
        <f t="shared" si="321"/>
        <v>8</v>
      </c>
      <c r="AA2660">
        <f t="shared" si="322"/>
        <v>4</v>
      </c>
      <c r="AB2660" t="str">
        <f t="shared" si="323"/>
        <v>April</v>
      </c>
      <c r="AC2660">
        <f t="shared" si="324"/>
        <v>2029</v>
      </c>
      <c r="AD2660" t="str">
        <f t="shared" si="325"/>
        <v/>
      </c>
      <c r="AE2660" t="str" cm="1">
        <f t="array" ref="AE2660">_xlfn.SWITCH(Y2660,"Saturday","Weekend","Sunday","Weekend","Weekday")</f>
        <v>Weekend</v>
      </c>
      <c r="AF2660" t="str">
        <f t="shared" si="326"/>
        <v>Yes</v>
      </c>
    </row>
    <row r="2661" spans="24:32" x14ac:dyDescent="0.25">
      <c r="X2661" s="5">
        <v>47217</v>
      </c>
      <c r="Y2661" t="str">
        <f t="shared" si="320"/>
        <v>Monday</v>
      </c>
      <c r="Z2661">
        <f t="shared" si="321"/>
        <v>9</v>
      </c>
      <c r="AA2661">
        <f t="shared" si="322"/>
        <v>4</v>
      </c>
      <c r="AB2661" t="str">
        <f t="shared" si="323"/>
        <v>April</v>
      </c>
      <c r="AC2661">
        <f t="shared" si="324"/>
        <v>2029</v>
      </c>
      <c r="AD2661" t="str">
        <f t="shared" si="325"/>
        <v/>
      </c>
      <c r="AE2661" t="str" cm="1">
        <f t="array" ref="AE2661">_xlfn.SWITCH(Y2661,"Saturday","Weekend","Sunday","Weekend","Weekday")</f>
        <v>Weekday</v>
      </c>
      <c r="AF2661" t="str">
        <f t="shared" si="326"/>
        <v>No</v>
      </c>
    </row>
    <row r="2662" spans="24:32" x14ac:dyDescent="0.25">
      <c r="X2662" s="5">
        <v>47218</v>
      </c>
      <c r="Y2662" t="str">
        <f t="shared" si="320"/>
        <v>Tuesday</v>
      </c>
      <c r="Z2662">
        <f t="shared" si="321"/>
        <v>10</v>
      </c>
      <c r="AA2662">
        <f t="shared" si="322"/>
        <v>4</v>
      </c>
      <c r="AB2662" t="str">
        <f t="shared" si="323"/>
        <v>April</v>
      </c>
      <c r="AC2662">
        <f t="shared" si="324"/>
        <v>2029</v>
      </c>
      <c r="AD2662" t="str">
        <f t="shared" si="325"/>
        <v/>
      </c>
      <c r="AE2662" t="str" cm="1">
        <f t="array" ref="AE2662">_xlfn.SWITCH(Y2662,"Saturday","Weekend","Sunday","Weekend","Weekday")</f>
        <v>Weekday</v>
      </c>
      <c r="AF2662" t="str">
        <f t="shared" si="326"/>
        <v>No</v>
      </c>
    </row>
    <row r="2663" spans="24:32" x14ac:dyDescent="0.25">
      <c r="X2663" s="5">
        <v>47219</v>
      </c>
      <c r="Y2663" t="str">
        <f t="shared" si="320"/>
        <v>Wednesday</v>
      </c>
      <c r="Z2663">
        <f t="shared" si="321"/>
        <v>11</v>
      </c>
      <c r="AA2663">
        <f t="shared" si="322"/>
        <v>4</v>
      </c>
      <c r="AB2663" t="str">
        <f t="shared" si="323"/>
        <v>April</v>
      </c>
      <c r="AC2663">
        <f t="shared" si="324"/>
        <v>2029</v>
      </c>
      <c r="AD2663" t="str">
        <f t="shared" si="325"/>
        <v/>
      </c>
      <c r="AE2663" t="str" cm="1">
        <f t="array" ref="AE2663">_xlfn.SWITCH(Y2663,"Saturday","Weekend","Sunday","Weekend","Weekday")</f>
        <v>Weekday</v>
      </c>
      <c r="AF2663" t="str">
        <f t="shared" si="326"/>
        <v>No</v>
      </c>
    </row>
    <row r="2664" spans="24:32" x14ac:dyDescent="0.25">
      <c r="X2664" s="5">
        <v>47220</v>
      </c>
      <c r="Y2664" t="str">
        <f t="shared" si="320"/>
        <v>Thursday</v>
      </c>
      <c r="Z2664">
        <f t="shared" si="321"/>
        <v>12</v>
      </c>
      <c r="AA2664">
        <f t="shared" si="322"/>
        <v>4</v>
      </c>
      <c r="AB2664" t="str">
        <f t="shared" si="323"/>
        <v>April</v>
      </c>
      <c r="AC2664">
        <f t="shared" si="324"/>
        <v>2029</v>
      </c>
      <c r="AD2664" t="str">
        <f t="shared" si="325"/>
        <v/>
      </c>
      <c r="AE2664" t="str" cm="1">
        <f t="array" ref="AE2664">_xlfn.SWITCH(Y2664,"Saturday","Weekend","Sunday","Weekend","Weekday")</f>
        <v>Weekday</v>
      </c>
      <c r="AF2664" t="str">
        <f t="shared" si="326"/>
        <v>No</v>
      </c>
    </row>
    <row r="2665" spans="24:32" x14ac:dyDescent="0.25">
      <c r="X2665" s="5">
        <v>47221</v>
      </c>
      <c r="Y2665" t="str">
        <f t="shared" si="320"/>
        <v>Friday</v>
      </c>
      <c r="Z2665">
        <f t="shared" si="321"/>
        <v>13</v>
      </c>
      <c r="AA2665">
        <f t="shared" si="322"/>
        <v>4</v>
      </c>
      <c r="AB2665" t="str">
        <f t="shared" si="323"/>
        <v>April</v>
      </c>
      <c r="AC2665">
        <f t="shared" si="324"/>
        <v>2029</v>
      </c>
      <c r="AD2665" t="str">
        <f t="shared" si="325"/>
        <v/>
      </c>
      <c r="AE2665" t="str" cm="1">
        <f t="array" ref="AE2665">_xlfn.SWITCH(Y2665,"Saturday","Weekend","Sunday","Weekend","Weekday")</f>
        <v>Weekday</v>
      </c>
      <c r="AF2665" t="str">
        <f t="shared" si="326"/>
        <v>No</v>
      </c>
    </row>
    <row r="2666" spans="24:32" x14ac:dyDescent="0.25">
      <c r="X2666" s="5">
        <v>47222</v>
      </c>
      <c r="Y2666" t="str">
        <f t="shared" si="320"/>
        <v>Saturday</v>
      </c>
      <c r="Z2666">
        <f t="shared" si="321"/>
        <v>14</v>
      </c>
      <c r="AA2666">
        <f t="shared" si="322"/>
        <v>4</v>
      </c>
      <c r="AB2666" t="str">
        <f t="shared" si="323"/>
        <v>April</v>
      </c>
      <c r="AC2666">
        <f t="shared" si="324"/>
        <v>2029</v>
      </c>
      <c r="AD2666" t="str">
        <f t="shared" si="325"/>
        <v/>
      </c>
      <c r="AE2666" t="str" cm="1">
        <f t="array" ref="AE2666">_xlfn.SWITCH(Y2666,"Saturday","Weekend","Sunday","Weekend","Weekday")</f>
        <v>Weekend</v>
      </c>
      <c r="AF2666" t="str">
        <f t="shared" si="326"/>
        <v>Yes</v>
      </c>
    </row>
    <row r="2667" spans="24:32" x14ac:dyDescent="0.25">
      <c r="X2667" s="5">
        <v>47223</v>
      </c>
      <c r="Y2667" t="str">
        <f t="shared" si="320"/>
        <v>Sunday</v>
      </c>
      <c r="Z2667">
        <f t="shared" si="321"/>
        <v>15</v>
      </c>
      <c r="AA2667">
        <f t="shared" si="322"/>
        <v>4</v>
      </c>
      <c r="AB2667" t="str">
        <f t="shared" si="323"/>
        <v>April</v>
      </c>
      <c r="AC2667">
        <f t="shared" si="324"/>
        <v>2029</v>
      </c>
      <c r="AD2667" t="str">
        <f t="shared" si="325"/>
        <v/>
      </c>
      <c r="AE2667" t="str" cm="1">
        <f t="array" ref="AE2667">_xlfn.SWITCH(Y2667,"Saturday","Weekend","Sunday","Weekend","Weekday")</f>
        <v>Weekend</v>
      </c>
      <c r="AF2667" t="str">
        <f t="shared" si="326"/>
        <v>Yes</v>
      </c>
    </row>
    <row r="2668" spans="24:32" x14ac:dyDescent="0.25">
      <c r="X2668" s="5">
        <v>47224</v>
      </c>
      <c r="Y2668" t="str">
        <f t="shared" si="320"/>
        <v>Monday</v>
      </c>
      <c r="Z2668">
        <f t="shared" si="321"/>
        <v>16</v>
      </c>
      <c r="AA2668">
        <f t="shared" si="322"/>
        <v>4</v>
      </c>
      <c r="AB2668" t="str">
        <f t="shared" si="323"/>
        <v>April</v>
      </c>
      <c r="AC2668">
        <f t="shared" si="324"/>
        <v>2029</v>
      </c>
      <c r="AD2668" t="str">
        <f t="shared" si="325"/>
        <v/>
      </c>
      <c r="AE2668" t="str" cm="1">
        <f t="array" ref="AE2668">_xlfn.SWITCH(Y2668,"Saturday","Weekend","Sunday","Weekend","Weekday")</f>
        <v>Weekday</v>
      </c>
      <c r="AF2668" t="str">
        <f t="shared" si="326"/>
        <v>No</v>
      </c>
    </row>
    <row r="2669" spans="24:32" x14ac:dyDescent="0.25">
      <c r="X2669" s="5">
        <v>47225</v>
      </c>
      <c r="Y2669" t="str">
        <f t="shared" si="320"/>
        <v>Tuesday</v>
      </c>
      <c r="Z2669">
        <f t="shared" si="321"/>
        <v>17</v>
      </c>
      <c r="AA2669">
        <f t="shared" si="322"/>
        <v>4</v>
      </c>
      <c r="AB2669" t="str">
        <f t="shared" si="323"/>
        <v>April</v>
      </c>
      <c r="AC2669">
        <f t="shared" si="324"/>
        <v>2029</v>
      </c>
      <c r="AD2669" t="str">
        <f t="shared" si="325"/>
        <v/>
      </c>
      <c r="AE2669" t="str" cm="1">
        <f t="array" ref="AE2669">_xlfn.SWITCH(Y2669,"Saturday","Weekend","Sunday","Weekend","Weekday")</f>
        <v>Weekday</v>
      </c>
      <c r="AF2669" t="str">
        <f t="shared" si="326"/>
        <v>No</v>
      </c>
    </row>
    <row r="2670" spans="24:32" x14ac:dyDescent="0.25">
      <c r="X2670" s="5">
        <v>47226</v>
      </c>
      <c r="Y2670" t="str">
        <f t="shared" si="320"/>
        <v>Wednesday</v>
      </c>
      <c r="Z2670">
        <f t="shared" si="321"/>
        <v>18</v>
      </c>
      <c r="AA2670">
        <f t="shared" si="322"/>
        <v>4</v>
      </c>
      <c r="AB2670" t="str">
        <f t="shared" si="323"/>
        <v>April</v>
      </c>
      <c r="AC2670">
        <f t="shared" si="324"/>
        <v>2029</v>
      </c>
      <c r="AD2670" t="str">
        <f t="shared" si="325"/>
        <v/>
      </c>
      <c r="AE2670" t="str" cm="1">
        <f t="array" ref="AE2670">_xlfn.SWITCH(Y2670,"Saturday","Weekend","Sunday","Weekend","Weekday")</f>
        <v>Weekday</v>
      </c>
      <c r="AF2670" t="str">
        <f t="shared" si="326"/>
        <v>No</v>
      </c>
    </row>
    <row r="2671" spans="24:32" x14ac:dyDescent="0.25">
      <c r="X2671" s="5">
        <v>47227</v>
      </c>
      <c r="Y2671" t="str">
        <f t="shared" si="320"/>
        <v>Thursday</v>
      </c>
      <c r="Z2671">
        <f t="shared" si="321"/>
        <v>19</v>
      </c>
      <c r="AA2671">
        <f t="shared" si="322"/>
        <v>4</v>
      </c>
      <c r="AB2671" t="str">
        <f t="shared" si="323"/>
        <v>April</v>
      </c>
      <c r="AC2671">
        <f t="shared" si="324"/>
        <v>2029</v>
      </c>
      <c r="AD2671" t="str">
        <f t="shared" si="325"/>
        <v/>
      </c>
      <c r="AE2671" t="str" cm="1">
        <f t="array" ref="AE2671">_xlfn.SWITCH(Y2671,"Saturday","Weekend","Sunday","Weekend","Weekday")</f>
        <v>Weekday</v>
      </c>
      <c r="AF2671" t="str">
        <f t="shared" si="326"/>
        <v>No</v>
      </c>
    </row>
    <row r="2672" spans="24:32" x14ac:dyDescent="0.25">
      <c r="X2672" s="5">
        <v>47228</v>
      </c>
      <c r="Y2672" t="str">
        <f t="shared" si="320"/>
        <v>Friday</v>
      </c>
      <c r="Z2672">
        <f t="shared" si="321"/>
        <v>20</v>
      </c>
      <c r="AA2672">
        <f t="shared" si="322"/>
        <v>4</v>
      </c>
      <c r="AB2672" t="str">
        <f t="shared" si="323"/>
        <v>April</v>
      </c>
      <c r="AC2672">
        <f t="shared" si="324"/>
        <v>2029</v>
      </c>
      <c r="AD2672" t="str">
        <f t="shared" si="325"/>
        <v/>
      </c>
      <c r="AE2672" t="str" cm="1">
        <f t="array" ref="AE2672">_xlfn.SWITCH(Y2672,"Saturday","Weekend","Sunday","Weekend","Weekday")</f>
        <v>Weekday</v>
      </c>
      <c r="AF2672" t="str">
        <f t="shared" si="326"/>
        <v>No</v>
      </c>
    </row>
    <row r="2673" spans="24:32" x14ac:dyDescent="0.25">
      <c r="X2673" s="5">
        <v>47229</v>
      </c>
      <c r="Y2673" t="str">
        <f t="shared" si="320"/>
        <v>Saturday</v>
      </c>
      <c r="Z2673">
        <f t="shared" si="321"/>
        <v>21</v>
      </c>
      <c r="AA2673">
        <f t="shared" si="322"/>
        <v>4</v>
      </c>
      <c r="AB2673" t="str">
        <f t="shared" si="323"/>
        <v>April</v>
      </c>
      <c r="AC2673">
        <f t="shared" si="324"/>
        <v>2029</v>
      </c>
      <c r="AD2673" t="str">
        <f t="shared" si="325"/>
        <v/>
      </c>
      <c r="AE2673" t="str" cm="1">
        <f t="array" ref="AE2673">_xlfn.SWITCH(Y2673,"Saturday","Weekend","Sunday","Weekend","Weekday")</f>
        <v>Weekend</v>
      </c>
      <c r="AF2673" t="str">
        <f t="shared" si="326"/>
        <v>Yes</v>
      </c>
    </row>
    <row r="2674" spans="24:32" x14ac:dyDescent="0.25">
      <c r="X2674" s="5">
        <v>47230</v>
      </c>
      <c r="Y2674" t="str">
        <f t="shared" si="320"/>
        <v>Sunday</v>
      </c>
      <c r="Z2674">
        <f t="shared" si="321"/>
        <v>22</v>
      </c>
      <c r="AA2674">
        <f t="shared" si="322"/>
        <v>4</v>
      </c>
      <c r="AB2674" t="str">
        <f t="shared" si="323"/>
        <v>April</v>
      </c>
      <c r="AC2674">
        <f t="shared" si="324"/>
        <v>2029</v>
      </c>
      <c r="AD2674" t="str">
        <f t="shared" si="325"/>
        <v/>
      </c>
      <c r="AE2674" t="str" cm="1">
        <f t="array" ref="AE2674">_xlfn.SWITCH(Y2674,"Saturday","Weekend","Sunday","Weekend","Weekday")</f>
        <v>Weekend</v>
      </c>
      <c r="AF2674" t="str">
        <f t="shared" si="326"/>
        <v>Yes</v>
      </c>
    </row>
    <row r="2675" spans="24:32" x14ac:dyDescent="0.25">
      <c r="X2675" s="5">
        <v>47231</v>
      </c>
      <c r="Y2675" t="str">
        <f t="shared" si="320"/>
        <v>Monday</v>
      </c>
      <c r="Z2675">
        <f t="shared" si="321"/>
        <v>23</v>
      </c>
      <c r="AA2675">
        <f t="shared" si="322"/>
        <v>4</v>
      </c>
      <c r="AB2675" t="str">
        <f t="shared" si="323"/>
        <v>April</v>
      </c>
      <c r="AC2675">
        <f t="shared" si="324"/>
        <v>2029</v>
      </c>
      <c r="AD2675" t="str">
        <f t="shared" si="325"/>
        <v/>
      </c>
      <c r="AE2675" t="str" cm="1">
        <f t="array" ref="AE2675">_xlfn.SWITCH(Y2675,"Saturday","Weekend","Sunday","Weekend","Weekday")</f>
        <v>Weekday</v>
      </c>
      <c r="AF2675" t="str">
        <f t="shared" si="326"/>
        <v>No</v>
      </c>
    </row>
    <row r="2676" spans="24:32" x14ac:dyDescent="0.25">
      <c r="X2676" s="5">
        <v>47232</v>
      </c>
      <c r="Y2676" t="str">
        <f t="shared" si="320"/>
        <v>Tuesday</v>
      </c>
      <c r="Z2676">
        <f t="shared" si="321"/>
        <v>24</v>
      </c>
      <c r="AA2676">
        <f t="shared" si="322"/>
        <v>4</v>
      </c>
      <c r="AB2676" t="str">
        <f t="shared" si="323"/>
        <v>April</v>
      </c>
      <c r="AC2676">
        <f t="shared" si="324"/>
        <v>2029</v>
      </c>
      <c r="AD2676" t="str">
        <f t="shared" si="325"/>
        <v/>
      </c>
      <c r="AE2676" t="str" cm="1">
        <f t="array" ref="AE2676">_xlfn.SWITCH(Y2676,"Saturday","Weekend","Sunday","Weekend","Weekday")</f>
        <v>Weekday</v>
      </c>
      <c r="AF2676" t="str">
        <f t="shared" si="326"/>
        <v>No</v>
      </c>
    </row>
    <row r="2677" spans="24:32" x14ac:dyDescent="0.25">
      <c r="X2677" s="5">
        <v>47233</v>
      </c>
      <c r="Y2677" t="str">
        <f t="shared" si="320"/>
        <v>Wednesday</v>
      </c>
      <c r="Z2677">
        <f t="shared" si="321"/>
        <v>25</v>
      </c>
      <c r="AA2677">
        <f t="shared" si="322"/>
        <v>4</v>
      </c>
      <c r="AB2677" t="str">
        <f t="shared" si="323"/>
        <v>April</v>
      </c>
      <c r="AC2677">
        <f t="shared" si="324"/>
        <v>2029</v>
      </c>
      <c r="AD2677" t="str">
        <f t="shared" si="325"/>
        <v/>
      </c>
      <c r="AE2677" t="str" cm="1">
        <f t="array" ref="AE2677">_xlfn.SWITCH(Y2677,"Saturday","Weekend","Sunday","Weekend","Weekday")</f>
        <v>Weekday</v>
      </c>
      <c r="AF2677" t="str">
        <f t="shared" si="326"/>
        <v>No</v>
      </c>
    </row>
    <row r="2678" spans="24:32" x14ac:dyDescent="0.25">
      <c r="X2678" s="5">
        <v>47234</v>
      </c>
      <c r="Y2678" t="str">
        <f t="shared" si="320"/>
        <v>Thursday</v>
      </c>
      <c r="Z2678">
        <f t="shared" si="321"/>
        <v>26</v>
      </c>
      <c r="AA2678">
        <f t="shared" si="322"/>
        <v>4</v>
      </c>
      <c r="AB2678" t="str">
        <f t="shared" si="323"/>
        <v>April</v>
      </c>
      <c r="AC2678">
        <f t="shared" si="324"/>
        <v>2029</v>
      </c>
      <c r="AD2678" t="str">
        <f t="shared" si="325"/>
        <v/>
      </c>
      <c r="AE2678" t="str" cm="1">
        <f t="array" ref="AE2678">_xlfn.SWITCH(Y2678,"Saturday","Weekend","Sunday","Weekend","Weekday")</f>
        <v>Weekday</v>
      </c>
      <c r="AF2678" t="str">
        <f t="shared" si="326"/>
        <v>No</v>
      </c>
    </row>
    <row r="2679" spans="24:32" x14ac:dyDescent="0.25">
      <c r="X2679" s="5">
        <v>47235</v>
      </c>
      <c r="Y2679" t="str">
        <f t="shared" si="320"/>
        <v>Friday</v>
      </c>
      <c r="Z2679">
        <f t="shared" si="321"/>
        <v>27</v>
      </c>
      <c r="AA2679">
        <f t="shared" si="322"/>
        <v>4</v>
      </c>
      <c r="AB2679" t="str">
        <f t="shared" si="323"/>
        <v>April</v>
      </c>
      <c r="AC2679">
        <f t="shared" si="324"/>
        <v>2029</v>
      </c>
      <c r="AD2679" t="str">
        <f t="shared" si="325"/>
        <v/>
      </c>
      <c r="AE2679" t="str" cm="1">
        <f t="array" ref="AE2679">_xlfn.SWITCH(Y2679,"Saturday","Weekend","Sunday","Weekend","Weekday")</f>
        <v>Weekday</v>
      </c>
      <c r="AF2679" t="str">
        <f t="shared" si="326"/>
        <v>No</v>
      </c>
    </row>
    <row r="2680" spans="24:32" x14ac:dyDescent="0.25">
      <c r="X2680" s="5">
        <v>47236</v>
      </c>
      <c r="Y2680" t="str">
        <f t="shared" si="320"/>
        <v>Saturday</v>
      </c>
      <c r="Z2680">
        <f t="shared" si="321"/>
        <v>28</v>
      </c>
      <c r="AA2680">
        <f t="shared" si="322"/>
        <v>4</v>
      </c>
      <c r="AB2680" t="str">
        <f t="shared" si="323"/>
        <v>April</v>
      </c>
      <c r="AC2680">
        <f t="shared" si="324"/>
        <v>2029</v>
      </c>
      <c r="AD2680" t="str">
        <f t="shared" si="325"/>
        <v/>
      </c>
      <c r="AE2680" t="str" cm="1">
        <f t="array" ref="AE2680">_xlfn.SWITCH(Y2680,"Saturday","Weekend","Sunday","Weekend","Weekday")</f>
        <v>Weekend</v>
      </c>
      <c r="AF2680" t="str">
        <f t="shared" si="326"/>
        <v>Yes</v>
      </c>
    </row>
    <row r="2681" spans="24:32" x14ac:dyDescent="0.25">
      <c r="X2681" s="5">
        <v>47237</v>
      </c>
      <c r="Y2681" t="str">
        <f t="shared" si="320"/>
        <v>Sunday</v>
      </c>
      <c r="Z2681">
        <f t="shared" si="321"/>
        <v>29</v>
      </c>
      <c r="AA2681">
        <f t="shared" si="322"/>
        <v>4</v>
      </c>
      <c r="AB2681" t="str">
        <f t="shared" si="323"/>
        <v>April</v>
      </c>
      <c r="AC2681">
        <f t="shared" si="324"/>
        <v>2029</v>
      </c>
      <c r="AD2681" t="str">
        <f t="shared" si="325"/>
        <v/>
      </c>
      <c r="AE2681" t="str" cm="1">
        <f t="array" ref="AE2681">_xlfn.SWITCH(Y2681,"Saturday","Weekend","Sunday","Weekend","Weekday")</f>
        <v>Weekend</v>
      </c>
      <c r="AF2681" t="str">
        <f t="shared" si="326"/>
        <v>Yes</v>
      </c>
    </row>
    <row r="2682" spans="24:32" x14ac:dyDescent="0.25">
      <c r="X2682" s="5">
        <v>47238</v>
      </c>
      <c r="Y2682" t="str">
        <f t="shared" si="320"/>
        <v>Monday</v>
      </c>
      <c r="Z2682">
        <f t="shared" si="321"/>
        <v>30</v>
      </c>
      <c r="AA2682">
        <f t="shared" si="322"/>
        <v>4</v>
      </c>
      <c r="AB2682" t="str">
        <f t="shared" si="323"/>
        <v>April</v>
      </c>
      <c r="AC2682">
        <f t="shared" si="324"/>
        <v>2029</v>
      </c>
      <c r="AD2682" t="str">
        <f t="shared" si="325"/>
        <v/>
      </c>
      <c r="AE2682" t="str" cm="1">
        <f t="array" ref="AE2682">_xlfn.SWITCH(Y2682,"Saturday","Weekend","Sunday","Weekend","Weekday")</f>
        <v>Weekday</v>
      </c>
      <c r="AF2682" t="str">
        <f t="shared" si="326"/>
        <v>No</v>
      </c>
    </row>
    <row r="2683" spans="24:32" x14ac:dyDescent="0.25">
      <c r="X2683" s="5">
        <v>47239</v>
      </c>
      <c r="Y2683" t="str">
        <f t="shared" si="320"/>
        <v>Tuesday</v>
      </c>
      <c r="Z2683">
        <f t="shared" si="321"/>
        <v>1</v>
      </c>
      <c r="AA2683">
        <f t="shared" si="322"/>
        <v>5</v>
      </c>
      <c r="AB2683" t="str">
        <f t="shared" si="323"/>
        <v>May</v>
      </c>
      <c r="AC2683">
        <f t="shared" si="324"/>
        <v>2029</v>
      </c>
      <c r="AD2683" t="str">
        <f t="shared" si="325"/>
        <v/>
      </c>
      <c r="AE2683" t="str" cm="1">
        <f t="array" ref="AE2683">_xlfn.SWITCH(Y2683,"Saturday","Weekend","Sunday","Weekend","Weekday")</f>
        <v>Weekday</v>
      </c>
      <c r="AF2683" t="str">
        <f t="shared" si="326"/>
        <v>No</v>
      </c>
    </row>
    <row r="2684" spans="24:32" x14ac:dyDescent="0.25">
      <c r="X2684" s="5">
        <v>47240</v>
      </c>
      <c r="Y2684" t="str">
        <f t="shared" si="320"/>
        <v>Wednesday</v>
      </c>
      <c r="Z2684">
        <f t="shared" si="321"/>
        <v>2</v>
      </c>
      <c r="AA2684">
        <f t="shared" si="322"/>
        <v>5</v>
      </c>
      <c r="AB2684" t="str">
        <f t="shared" si="323"/>
        <v>May</v>
      </c>
      <c r="AC2684">
        <f t="shared" si="324"/>
        <v>2029</v>
      </c>
      <c r="AD2684" t="str">
        <f t="shared" si="325"/>
        <v/>
      </c>
      <c r="AE2684" t="str" cm="1">
        <f t="array" ref="AE2684">_xlfn.SWITCH(Y2684,"Saturday","Weekend","Sunday","Weekend","Weekday")</f>
        <v>Weekday</v>
      </c>
      <c r="AF2684" t="str">
        <f t="shared" si="326"/>
        <v>No</v>
      </c>
    </row>
    <row r="2685" spans="24:32" x14ac:dyDescent="0.25">
      <c r="X2685" s="5">
        <v>47241</v>
      </c>
      <c r="Y2685" t="str">
        <f t="shared" si="320"/>
        <v>Thursday</v>
      </c>
      <c r="Z2685">
        <f t="shared" si="321"/>
        <v>3</v>
      </c>
      <c r="AA2685">
        <f t="shared" si="322"/>
        <v>5</v>
      </c>
      <c r="AB2685" t="str">
        <f t="shared" si="323"/>
        <v>May</v>
      </c>
      <c r="AC2685">
        <f t="shared" si="324"/>
        <v>2029</v>
      </c>
      <c r="AD2685" t="str">
        <f t="shared" si="325"/>
        <v/>
      </c>
      <c r="AE2685" t="str" cm="1">
        <f t="array" ref="AE2685">_xlfn.SWITCH(Y2685,"Saturday","Weekend","Sunday","Weekend","Weekday")</f>
        <v>Weekday</v>
      </c>
      <c r="AF2685" t="str">
        <f t="shared" si="326"/>
        <v>No</v>
      </c>
    </row>
    <row r="2686" spans="24:32" x14ac:dyDescent="0.25">
      <c r="X2686" s="5">
        <v>47242</v>
      </c>
      <c r="Y2686" t="str">
        <f t="shared" si="320"/>
        <v>Friday</v>
      </c>
      <c r="Z2686">
        <f t="shared" si="321"/>
        <v>4</v>
      </c>
      <c r="AA2686">
        <f t="shared" si="322"/>
        <v>5</v>
      </c>
      <c r="AB2686" t="str">
        <f t="shared" si="323"/>
        <v>May</v>
      </c>
      <c r="AC2686">
        <f t="shared" si="324"/>
        <v>2029</v>
      </c>
      <c r="AD2686" t="str">
        <f t="shared" si="325"/>
        <v/>
      </c>
      <c r="AE2686" t="str" cm="1">
        <f t="array" ref="AE2686">_xlfn.SWITCH(Y2686,"Saturday","Weekend","Sunday","Weekend","Weekday")</f>
        <v>Weekday</v>
      </c>
      <c r="AF2686" t="str">
        <f t="shared" si="326"/>
        <v>No</v>
      </c>
    </row>
    <row r="2687" spans="24:32" x14ac:dyDescent="0.25">
      <c r="X2687" s="5">
        <v>47243</v>
      </c>
      <c r="Y2687" t="str">
        <f t="shared" si="320"/>
        <v>Saturday</v>
      </c>
      <c r="Z2687">
        <f t="shared" si="321"/>
        <v>5</v>
      </c>
      <c r="AA2687">
        <f t="shared" si="322"/>
        <v>5</v>
      </c>
      <c r="AB2687" t="str">
        <f t="shared" si="323"/>
        <v>May</v>
      </c>
      <c r="AC2687">
        <f t="shared" si="324"/>
        <v>2029</v>
      </c>
      <c r="AD2687" t="str">
        <f t="shared" si="325"/>
        <v/>
      </c>
      <c r="AE2687" t="str" cm="1">
        <f t="array" ref="AE2687">_xlfn.SWITCH(Y2687,"Saturday","Weekend","Sunday","Weekend","Weekday")</f>
        <v>Weekend</v>
      </c>
      <c r="AF2687" t="str">
        <f t="shared" si="326"/>
        <v>Yes</v>
      </c>
    </row>
    <row r="2688" spans="24:32" x14ac:dyDescent="0.25">
      <c r="X2688" s="5">
        <v>47244</v>
      </c>
      <c r="Y2688" t="str">
        <f t="shared" si="320"/>
        <v>Sunday</v>
      </c>
      <c r="Z2688">
        <f t="shared" si="321"/>
        <v>6</v>
      </c>
      <c r="AA2688">
        <f t="shared" si="322"/>
        <v>5</v>
      </c>
      <c r="AB2688" t="str">
        <f t="shared" si="323"/>
        <v>May</v>
      </c>
      <c r="AC2688">
        <f t="shared" si="324"/>
        <v>2029</v>
      </c>
      <c r="AD2688" t="str">
        <f t="shared" si="325"/>
        <v/>
      </c>
      <c r="AE2688" t="str" cm="1">
        <f t="array" ref="AE2688">_xlfn.SWITCH(Y2688,"Saturday","Weekend","Sunday","Weekend","Weekday")</f>
        <v>Weekend</v>
      </c>
      <c r="AF2688" t="str">
        <f t="shared" si="326"/>
        <v>Yes</v>
      </c>
    </row>
    <row r="2689" spans="24:32" x14ac:dyDescent="0.25">
      <c r="X2689" s="5">
        <v>47245</v>
      </c>
      <c r="Y2689" t="str">
        <f t="shared" si="320"/>
        <v>Monday</v>
      </c>
      <c r="Z2689">
        <f t="shared" si="321"/>
        <v>7</v>
      </c>
      <c r="AA2689">
        <f t="shared" si="322"/>
        <v>5</v>
      </c>
      <c r="AB2689" t="str">
        <f t="shared" si="323"/>
        <v>May</v>
      </c>
      <c r="AC2689">
        <f t="shared" si="324"/>
        <v>2029</v>
      </c>
      <c r="AD2689" t="str">
        <f t="shared" si="325"/>
        <v/>
      </c>
      <c r="AE2689" t="str" cm="1">
        <f t="array" ref="AE2689">_xlfn.SWITCH(Y2689,"Saturday","Weekend","Sunday","Weekend","Weekday")</f>
        <v>Weekday</v>
      </c>
      <c r="AF2689" t="str">
        <f t="shared" si="326"/>
        <v>No</v>
      </c>
    </row>
    <row r="2690" spans="24:32" x14ac:dyDescent="0.25">
      <c r="X2690" s="5">
        <v>47246</v>
      </c>
      <c r="Y2690" t="str">
        <f t="shared" si="320"/>
        <v>Tuesday</v>
      </c>
      <c r="Z2690">
        <f t="shared" si="321"/>
        <v>8</v>
      </c>
      <c r="AA2690">
        <f t="shared" si="322"/>
        <v>5</v>
      </c>
      <c r="AB2690" t="str">
        <f t="shared" si="323"/>
        <v>May</v>
      </c>
      <c r="AC2690">
        <f t="shared" si="324"/>
        <v>2029</v>
      </c>
      <c r="AD2690" t="str">
        <f t="shared" si="325"/>
        <v/>
      </c>
      <c r="AE2690" t="str" cm="1">
        <f t="array" ref="AE2690">_xlfn.SWITCH(Y2690,"Saturday","Weekend","Sunday","Weekend","Weekday")</f>
        <v>Weekday</v>
      </c>
      <c r="AF2690" t="str">
        <f t="shared" si="326"/>
        <v>No</v>
      </c>
    </row>
    <row r="2691" spans="24:32" x14ac:dyDescent="0.25">
      <c r="X2691" s="5">
        <v>47247</v>
      </c>
      <c r="Y2691" t="str">
        <f t="shared" si="320"/>
        <v>Wednesday</v>
      </c>
      <c r="Z2691">
        <f t="shared" si="321"/>
        <v>9</v>
      </c>
      <c r="AA2691">
        <f t="shared" si="322"/>
        <v>5</v>
      </c>
      <c r="AB2691" t="str">
        <f t="shared" si="323"/>
        <v>May</v>
      </c>
      <c r="AC2691">
        <f t="shared" si="324"/>
        <v>2029</v>
      </c>
      <c r="AD2691" t="str">
        <f t="shared" si="325"/>
        <v/>
      </c>
      <c r="AE2691" t="str" cm="1">
        <f t="array" ref="AE2691">_xlfn.SWITCH(Y2691,"Saturday","Weekend","Sunday","Weekend","Weekday")</f>
        <v>Weekday</v>
      </c>
      <c r="AF2691" t="str">
        <f t="shared" si="326"/>
        <v>No</v>
      </c>
    </row>
    <row r="2692" spans="24:32" x14ac:dyDescent="0.25">
      <c r="X2692" s="5">
        <v>47248</v>
      </c>
      <c r="Y2692" t="str">
        <f t="shared" si="320"/>
        <v>Thursday</v>
      </c>
      <c r="Z2692">
        <f t="shared" si="321"/>
        <v>10</v>
      </c>
      <c r="AA2692">
        <f t="shared" si="322"/>
        <v>5</v>
      </c>
      <c r="AB2692" t="str">
        <f t="shared" si="323"/>
        <v>May</v>
      </c>
      <c r="AC2692">
        <f t="shared" si="324"/>
        <v>2029</v>
      </c>
      <c r="AD2692" t="str">
        <f t="shared" si="325"/>
        <v/>
      </c>
      <c r="AE2692" t="str" cm="1">
        <f t="array" ref="AE2692">_xlfn.SWITCH(Y2692,"Saturday","Weekend","Sunday","Weekend","Weekday")</f>
        <v>Weekday</v>
      </c>
      <c r="AF2692" t="str">
        <f t="shared" si="326"/>
        <v>No</v>
      </c>
    </row>
    <row r="2693" spans="24:32" x14ac:dyDescent="0.25">
      <c r="X2693" s="5">
        <v>47249</v>
      </c>
      <c r="Y2693" t="str">
        <f t="shared" si="320"/>
        <v>Friday</v>
      </c>
      <c r="Z2693">
        <f t="shared" si="321"/>
        <v>11</v>
      </c>
      <c r="AA2693">
        <f t="shared" si="322"/>
        <v>5</v>
      </c>
      <c r="AB2693" t="str">
        <f t="shared" si="323"/>
        <v>May</v>
      </c>
      <c r="AC2693">
        <f t="shared" si="324"/>
        <v>2029</v>
      </c>
      <c r="AD2693" t="str">
        <f t="shared" si="325"/>
        <v/>
      </c>
      <c r="AE2693" t="str" cm="1">
        <f t="array" ref="AE2693">_xlfn.SWITCH(Y2693,"Saturday","Weekend","Sunday","Weekend","Weekday")</f>
        <v>Weekday</v>
      </c>
      <c r="AF2693" t="str">
        <f t="shared" si="326"/>
        <v>No</v>
      </c>
    </row>
    <row r="2694" spans="24:32" x14ac:dyDescent="0.25">
      <c r="X2694" s="5">
        <v>47250</v>
      </c>
      <c r="Y2694" t="str">
        <f t="shared" si="320"/>
        <v>Saturday</v>
      </c>
      <c r="Z2694">
        <f t="shared" si="321"/>
        <v>12</v>
      </c>
      <c r="AA2694">
        <f t="shared" si="322"/>
        <v>5</v>
      </c>
      <c r="AB2694" t="str">
        <f t="shared" si="323"/>
        <v>May</v>
      </c>
      <c r="AC2694">
        <f t="shared" si="324"/>
        <v>2029</v>
      </c>
      <c r="AD2694" t="str">
        <f t="shared" si="325"/>
        <v/>
      </c>
      <c r="AE2694" t="str" cm="1">
        <f t="array" ref="AE2694">_xlfn.SWITCH(Y2694,"Saturday","Weekend","Sunday","Weekend","Weekday")</f>
        <v>Weekend</v>
      </c>
      <c r="AF2694" t="str">
        <f t="shared" si="326"/>
        <v>Yes</v>
      </c>
    </row>
    <row r="2695" spans="24:32" x14ac:dyDescent="0.25">
      <c r="X2695" s="5">
        <v>47251</v>
      </c>
      <c r="Y2695" t="str">
        <f t="shared" ref="Y2695:Y2758" si="327">TEXT(X2695,"dddd")</f>
        <v>Sunday</v>
      </c>
      <c r="Z2695">
        <f t="shared" ref="Z2695:Z2758" si="328">DAY(X2695)</f>
        <v>13</v>
      </c>
      <c r="AA2695">
        <f t="shared" ref="AA2695:AA2758" si="329">MONTH(X2695)</f>
        <v>5</v>
      </c>
      <c r="AB2695" t="str">
        <f t="shared" ref="AB2695:AB2758" si="330">TEXT(X2695,"mmmm")</f>
        <v>May</v>
      </c>
      <c r="AC2695">
        <f t="shared" ref="AC2695:AC2758" si="331">YEAR(X2695)</f>
        <v>2029</v>
      </c>
      <c r="AD2695" t="str">
        <f t="shared" ref="AD2695:AD2758" si="332">_xlfn.XLOOKUP(X2695,$AH$6:$AH$105,$AI$6:$AI$105,"")</f>
        <v/>
      </c>
      <c r="AE2695" t="str" cm="1">
        <f t="array" ref="AE2695">_xlfn.SWITCH(Y2695,"Saturday","Weekend","Sunday","Weekend","Weekday")</f>
        <v>Weekend</v>
      </c>
      <c r="AF2695" t="str">
        <f t="shared" ref="AF2695:AF2758" si="333">IF(OR(NOT(AD2695=""),AE2695="Weekend"),"Yes","No")</f>
        <v>Yes</v>
      </c>
    </row>
    <row r="2696" spans="24:32" x14ac:dyDescent="0.25">
      <c r="X2696" s="5">
        <v>47252</v>
      </c>
      <c r="Y2696" t="str">
        <f t="shared" si="327"/>
        <v>Monday</v>
      </c>
      <c r="Z2696">
        <f t="shared" si="328"/>
        <v>14</v>
      </c>
      <c r="AA2696">
        <f t="shared" si="329"/>
        <v>5</v>
      </c>
      <c r="AB2696" t="str">
        <f t="shared" si="330"/>
        <v>May</v>
      </c>
      <c r="AC2696">
        <f t="shared" si="331"/>
        <v>2029</v>
      </c>
      <c r="AD2696" t="str">
        <f t="shared" si="332"/>
        <v/>
      </c>
      <c r="AE2696" t="str" cm="1">
        <f t="array" ref="AE2696">_xlfn.SWITCH(Y2696,"Saturday","Weekend","Sunday","Weekend","Weekday")</f>
        <v>Weekday</v>
      </c>
      <c r="AF2696" t="str">
        <f t="shared" si="333"/>
        <v>No</v>
      </c>
    </row>
    <row r="2697" spans="24:32" x14ac:dyDescent="0.25">
      <c r="X2697" s="5">
        <v>47253</v>
      </c>
      <c r="Y2697" t="str">
        <f t="shared" si="327"/>
        <v>Tuesday</v>
      </c>
      <c r="Z2697">
        <f t="shared" si="328"/>
        <v>15</v>
      </c>
      <c r="AA2697">
        <f t="shared" si="329"/>
        <v>5</v>
      </c>
      <c r="AB2697" t="str">
        <f t="shared" si="330"/>
        <v>May</v>
      </c>
      <c r="AC2697">
        <f t="shared" si="331"/>
        <v>2029</v>
      </c>
      <c r="AD2697" t="str">
        <f t="shared" si="332"/>
        <v/>
      </c>
      <c r="AE2697" t="str" cm="1">
        <f t="array" ref="AE2697">_xlfn.SWITCH(Y2697,"Saturday","Weekend","Sunday","Weekend","Weekday")</f>
        <v>Weekday</v>
      </c>
      <c r="AF2697" t="str">
        <f t="shared" si="333"/>
        <v>No</v>
      </c>
    </row>
    <row r="2698" spans="24:32" x14ac:dyDescent="0.25">
      <c r="X2698" s="5">
        <v>47254</v>
      </c>
      <c r="Y2698" t="str">
        <f t="shared" si="327"/>
        <v>Wednesday</v>
      </c>
      <c r="Z2698">
        <f t="shared" si="328"/>
        <v>16</v>
      </c>
      <c r="AA2698">
        <f t="shared" si="329"/>
        <v>5</v>
      </c>
      <c r="AB2698" t="str">
        <f t="shared" si="330"/>
        <v>May</v>
      </c>
      <c r="AC2698">
        <f t="shared" si="331"/>
        <v>2029</v>
      </c>
      <c r="AD2698" t="str">
        <f t="shared" si="332"/>
        <v/>
      </c>
      <c r="AE2698" t="str" cm="1">
        <f t="array" ref="AE2698">_xlfn.SWITCH(Y2698,"Saturday","Weekend","Sunday","Weekend","Weekday")</f>
        <v>Weekday</v>
      </c>
      <c r="AF2698" t="str">
        <f t="shared" si="333"/>
        <v>No</v>
      </c>
    </row>
    <row r="2699" spans="24:32" x14ac:dyDescent="0.25">
      <c r="X2699" s="5">
        <v>47255</v>
      </c>
      <c r="Y2699" t="str">
        <f t="shared" si="327"/>
        <v>Thursday</v>
      </c>
      <c r="Z2699">
        <f t="shared" si="328"/>
        <v>17</v>
      </c>
      <c r="AA2699">
        <f t="shared" si="329"/>
        <v>5</v>
      </c>
      <c r="AB2699" t="str">
        <f t="shared" si="330"/>
        <v>May</v>
      </c>
      <c r="AC2699">
        <f t="shared" si="331"/>
        <v>2029</v>
      </c>
      <c r="AD2699" t="str">
        <f t="shared" si="332"/>
        <v/>
      </c>
      <c r="AE2699" t="str" cm="1">
        <f t="array" ref="AE2699">_xlfn.SWITCH(Y2699,"Saturday","Weekend","Sunday","Weekend","Weekday")</f>
        <v>Weekday</v>
      </c>
      <c r="AF2699" t="str">
        <f t="shared" si="333"/>
        <v>No</v>
      </c>
    </row>
    <row r="2700" spans="24:32" x14ac:dyDescent="0.25">
      <c r="X2700" s="5">
        <v>47256</v>
      </c>
      <c r="Y2700" t="str">
        <f t="shared" si="327"/>
        <v>Friday</v>
      </c>
      <c r="Z2700">
        <f t="shared" si="328"/>
        <v>18</v>
      </c>
      <c r="AA2700">
        <f t="shared" si="329"/>
        <v>5</v>
      </c>
      <c r="AB2700" t="str">
        <f t="shared" si="330"/>
        <v>May</v>
      </c>
      <c r="AC2700">
        <f t="shared" si="331"/>
        <v>2029</v>
      </c>
      <c r="AD2700" t="str">
        <f t="shared" si="332"/>
        <v/>
      </c>
      <c r="AE2700" t="str" cm="1">
        <f t="array" ref="AE2700">_xlfn.SWITCH(Y2700,"Saturday","Weekend","Sunday","Weekend","Weekday")</f>
        <v>Weekday</v>
      </c>
      <c r="AF2700" t="str">
        <f t="shared" si="333"/>
        <v>No</v>
      </c>
    </row>
    <row r="2701" spans="24:32" x14ac:dyDescent="0.25">
      <c r="X2701" s="5">
        <v>47257</v>
      </c>
      <c r="Y2701" t="str">
        <f t="shared" si="327"/>
        <v>Saturday</v>
      </c>
      <c r="Z2701">
        <f t="shared" si="328"/>
        <v>19</v>
      </c>
      <c r="AA2701">
        <f t="shared" si="329"/>
        <v>5</v>
      </c>
      <c r="AB2701" t="str">
        <f t="shared" si="330"/>
        <v>May</v>
      </c>
      <c r="AC2701">
        <f t="shared" si="331"/>
        <v>2029</v>
      </c>
      <c r="AD2701" t="str">
        <f t="shared" si="332"/>
        <v/>
      </c>
      <c r="AE2701" t="str" cm="1">
        <f t="array" ref="AE2701">_xlfn.SWITCH(Y2701,"Saturday","Weekend","Sunday","Weekend","Weekday")</f>
        <v>Weekend</v>
      </c>
      <c r="AF2701" t="str">
        <f t="shared" si="333"/>
        <v>Yes</v>
      </c>
    </row>
    <row r="2702" spans="24:32" x14ac:dyDescent="0.25">
      <c r="X2702" s="5">
        <v>47258</v>
      </c>
      <c r="Y2702" t="str">
        <f t="shared" si="327"/>
        <v>Sunday</v>
      </c>
      <c r="Z2702">
        <f t="shared" si="328"/>
        <v>20</v>
      </c>
      <c r="AA2702">
        <f t="shared" si="329"/>
        <v>5</v>
      </c>
      <c r="AB2702" t="str">
        <f t="shared" si="330"/>
        <v>May</v>
      </c>
      <c r="AC2702">
        <f t="shared" si="331"/>
        <v>2029</v>
      </c>
      <c r="AD2702" t="str">
        <f t="shared" si="332"/>
        <v/>
      </c>
      <c r="AE2702" t="str" cm="1">
        <f t="array" ref="AE2702">_xlfn.SWITCH(Y2702,"Saturday","Weekend","Sunday","Weekend","Weekday")</f>
        <v>Weekend</v>
      </c>
      <c r="AF2702" t="str">
        <f t="shared" si="333"/>
        <v>Yes</v>
      </c>
    </row>
    <row r="2703" spans="24:32" x14ac:dyDescent="0.25">
      <c r="X2703" s="5">
        <v>47259</v>
      </c>
      <c r="Y2703" t="str">
        <f t="shared" si="327"/>
        <v>Monday</v>
      </c>
      <c r="Z2703">
        <f t="shared" si="328"/>
        <v>21</v>
      </c>
      <c r="AA2703">
        <f t="shared" si="329"/>
        <v>5</v>
      </c>
      <c r="AB2703" t="str">
        <f t="shared" si="330"/>
        <v>May</v>
      </c>
      <c r="AC2703">
        <f t="shared" si="331"/>
        <v>2029</v>
      </c>
      <c r="AD2703" t="str">
        <f t="shared" si="332"/>
        <v/>
      </c>
      <c r="AE2703" t="str" cm="1">
        <f t="array" ref="AE2703">_xlfn.SWITCH(Y2703,"Saturday","Weekend","Sunday","Weekend","Weekday")</f>
        <v>Weekday</v>
      </c>
      <c r="AF2703" t="str">
        <f t="shared" si="333"/>
        <v>No</v>
      </c>
    </row>
    <row r="2704" spans="24:32" x14ac:dyDescent="0.25">
      <c r="X2704" s="5">
        <v>47260</v>
      </c>
      <c r="Y2704" t="str">
        <f t="shared" si="327"/>
        <v>Tuesday</v>
      </c>
      <c r="Z2704">
        <f t="shared" si="328"/>
        <v>22</v>
      </c>
      <c r="AA2704">
        <f t="shared" si="329"/>
        <v>5</v>
      </c>
      <c r="AB2704" t="str">
        <f t="shared" si="330"/>
        <v>May</v>
      </c>
      <c r="AC2704">
        <f t="shared" si="331"/>
        <v>2029</v>
      </c>
      <c r="AD2704" t="str">
        <f t="shared" si="332"/>
        <v/>
      </c>
      <c r="AE2704" t="str" cm="1">
        <f t="array" ref="AE2704">_xlfn.SWITCH(Y2704,"Saturday","Weekend","Sunday","Weekend","Weekday")</f>
        <v>Weekday</v>
      </c>
      <c r="AF2704" t="str">
        <f t="shared" si="333"/>
        <v>No</v>
      </c>
    </row>
    <row r="2705" spans="24:32" x14ac:dyDescent="0.25">
      <c r="X2705" s="5">
        <v>47261</v>
      </c>
      <c r="Y2705" t="str">
        <f t="shared" si="327"/>
        <v>Wednesday</v>
      </c>
      <c r="Z2705">
        <f t="shared" si="328"/>
        <v>23</v>
      </c>
      <c r="AA2705">
        <f t="shared" si="329"/>
        <v>5</v>
      </c>
      <c r="AB2705" t="str">
        <f t="shared" si="330"/>
        <v>May</v>
      </c>
      <c r="AC2705">
        <f t="shared" si="331"/>
        <v>2029</v>
      </c>
      <c r="AD2705" t="str">
        <f t="shared" si="332"/>
        <v/>
      </c>
      <c r="AE2705" t="str" cm="1">
        <f t="array" ref="AE2705">_xlfn.SWITCH(Y2705,"Saturday","Weekend","Sunday","Weekend","Weekday")</f>
        <v>Weekday</v>
      </c>
      <c r="AF2705" t="str">
        <f t="shared" si="333"/>
        <v>No</v>
      </c>
    </row>
    <row r="2706" spans="24:32" x14ac:dyDescent="0.25">
      <c r="X2706" s="5">
        <v>47262</v>
      </c>
      <c r="Y2706" t="str">
        <f t="shared" si="327"/>
        <v>Thursday</v>
      </c>
      <c r="Z2706">
        <f t="shared" si="328"/>
        <v>24</v>
      </c>
      <c r="AA2706">
        <f t="shared" si="329"/>
        <v>5</v>
      </c>
      <c r="AB2706" t="str">
        <f t="shared" si="330"/>
        <v>May</v>
      </c>
      <c r="AC2706">
        <f t="shared" si="331"/>
        <v>2029</v>
      </c>
      <c r="AD2706" t="str">
        <f t="shared" si="332"/>
        <v/>
      </c>
      <c r="AE2706" t="str" cm="1">
        <f t="array" ref="AE2706">_xlfn.SWITCH(Y2706,"Saturday","Weekend","Sunday","Weekend","Weekday")</f>
        <v>Weekday</v>
      </c>
      <c r="AF2706" t="str">
        <f t="shared" si="333"/>
        <v>No</v>
      </c>
    </row>
    <row r="2707" spans="24:32" x14ac:dyDescent="0.25">
      <c r="X2707" s="5">
        <v>47263</v>
      </c>
      <c r="Y2707" t="str">
        <f t="shared" si="327"/>
        <v>Friday</v>
      </c>
      <c r="Z2707">
        <f t="shared" si="328"/>
        <v>25</v>
      </c>
      <c r="AA2707">
        <f t="shared" si="329"/>
        <v>5</v>
      </c>
      <c r="AB2707" t="str">
        <f t="shared" si="330"/>
        <v>May</v>
      </c>
      <c r="AC2707">
        <f t="shared" si="331"/>
        <v>2029</v>
      </c>
      <c r="AD2707" t="str">
        <f t="shared" si="332"/>
        <v/>
      </c>
      <c r="AE2707" t="str" cm="1">
        <f t="array" ref="AE2707">_xlfn.SWITCH(Y2707,"Saturday","Weekend","Sunday","Weekend","Weekday")</f>
        <v>Weekday</v>
      </c>
      <c r="AF2707" t="str">
        <f t="shared" si="333"/>
        <v>No</v>
      </c>
    </row>
    <row r="2708" spans="24:32" x14ac:dyDescent="0.25">
      <c r="X2708" s="5">
        <v>47264</v>
      </c>
      <c r="Y2708" t="str">
        <f t="shared" si="327"/>
        <v>Saturday</v>
      </c>
      <c r="Z2708">
        <f t="shared" si="328"/>
        <v>26</v>
      </c>
      <c r="AA2708">
        <f t="shared" si="329"/>
        <v>5</v>
      </c>
      <c r="AB2708" t="str">
        <f t="shared" si="330"/>
        <v>May</v>
      </c>
      <c r="AC2708">
        <f t="shared" si="331"/>
        <v>2029</v>
      </c>
      <c r="AD2708" t="str">
        <f t="shared" si="332"/>
        <v/>
      </c>
      <c r="AE2708" t="str" cm="1">
        <f t="array" ref="AE2708">_xlfn.SWITCH(Y2708,"Saturday","Weekend","Sunday","Weekend","Weekday")</f>
        <v>Weekend</v>
      </c>
      <c r="AF2708" t="str">
        <f t="shared" si="333"/>
        <v>Yes</v>
      </c>
    </row>
    <row r="2709" spans="24:32" x14ac:dyDescent="0.25">
      <c r="X2709" s="5">
        <v>47265</v>
      </c>
      <c r="Y2709" t="str">
        <f t="shared" si="327"/>
        <v>Sunday</v>
      </c>
      <c r="Z2709">
        <f t="shared" si="328"/>
        <v>27</v>
      </c>
      <c r="AA2709">
        <f t="shared" si="329"/>
        <v>5</v>
      </c>
      <c r="AB2709" t="str">
        <f t="shared" si="330"/>
        <v>May</v>
      </c>
      <c r="AC2709">
        <f t="shared" si="331"/>
        <v>2029</v>
      </c>
      <c r="AD2709" t="str">
        <f t="shared" si="332"/>
        <v/>
      </c>
      <c r="AE2709" t="str" cm="1">
        <f t="array" ref="AE2709">_xlfn.SWITCH(Y2709,"Saturday","Weekend","Sunday","Weekend","Weekday")</f>
        <v>Weekend</v>
      </c>
      <c r="AF2709" t="str">
        <f t="shared" si="333"/>
        <v>Yes</v>
      </c>
    </row>
    <row r="2710" spans="24:32" x14ac:dyDescent="0.25">
      <c r="X2710" s="5">
        <v>47266</v>
      </c>
      <c r="Y2710" t="str">
        <f t="shared" si="327"/>
        <v>Monday</v>
      </c>
      <c r="Z2710">
        <f t="shared" si="328"/>
        <v>28</v>
      </c>
      <c r="AA2710">
        <f t="shared" si="329"/>
        <v>5</v>
      </c>
      <c r="AB2710" t="str">
        <f t="shared" si="330"/>
        <v>May</v>
      </c>
      <c r="AC2710">
        <f t="shared" si="331"/>
        <v>2029</v>
      </c>
      <c r="AD2710" t="str">
        <f t="shared" si="332"/>
        <v>Memorial Day</v>
      </c>
      <c r="AE2710" t="str" cm="1">
        <f t="array" ref="AE2710">_xlfn.SWITCH(Y2710,"Saturday","Weekend","Sunday","Weekend","Weekday")</f>
        <v>Weekday</v>
      </c>
      <c r="AF2710" t="str">
        <f t="shared" si="333"/>
        <v>Yes</v>
      </c>
    </row>
    <row r="2711" spans="24:32" x14ac:dyDescent="0.25">
      <c r="X2711" s="5">
        <v>47267</v>
      </c>
      <c r="Y2711" t="str">
        <f t="shared" si="327"/>
        <v>Tuesday</v>
      </c>
      <c r="Z2711">
        <f t="shared" si="328"/>
        <v>29</v>
      </c>
      <c r="AA2711">
        <f t="shared" si="329"/>
        <v>5</v>
      </c>
      <c r="AB2711" t="str">
        <f t="shared" si="330"/>
        <v>May</v>
      </c>
      <c r="AC2711">
        <f t="shared" si="331"/>
        <v>2029</v>
      </c>
      <c r="AD2711" t="str">
        <f t="shared" si="332"/>
        <v/>
      </c>
      <c r="AE2711" t="str" cm="1">
        <f t="array" ref="AE2711">_xlfn.SWITCH(Y2711,"Saturday","Weekend","Sunday","Weekend","Weekday")</f>
        <v>Weekday</v>
      </c>
      <c r="AF2711" t="str">
        <f t="shared" si="333"/>
        <v>No</v>
      </c>
    </row>
    <row r="2712" spans="24:32" x14ac:dyDescent="0.25">
      <c r="X2712" s="5">
        <v>47268</v>
      </c>
      <c r="Y2712" t="str">
        <f t="shared" si="327"/>
        <v>Wednesday</v>
      </c>
      <c r="Z2712">
        <f t="shared" si="328"/>
        <v>30</v>
      </c>
      <c r="AA2712">
        <f t="shared" si="329"/>
        <v>5</v>
      </c>
      <c r="AB2712" t="str">
        <f t="shared" si="330"/>
        <v>May</v>
      </c>
      <c r="AC2712">
        <f t="shared" si="331"/>
        <v>2029</v>
      </c>
      <c r="AD2712" t="str">
        <f t="shared" si="332"/>
        <v/>
      </c>
      <c r="AE2712" t="str" cm="1">
        <f t="array" ref="AE2712">_xlfn.SWITCH(Y2712,"Saturday","Weekend","Sunday","Weekend","Weekday")</f>
        <v>Weekday</v>
      </c>
      <c r="AF2712" t="str">
        <f t="shared" si="333"/>
        <v>No</v>
      </c>
    </row>
    <row r="2713" spans="24:32" x14ac:dyDescent="0.25">
      <c r="X2713" s="5">
        <v>47269</v>
      </c>
      <c r="Y2713" t="str">
        <f t="shared" si="327"/>
        <v>Thursday</v>
      </c>
      <c r="Z2713">
        <f t="shared" si="328"/>
        <v>31</v>
      </c>
      <c r="AA2713">
        <f t="shared" si="329"/>
        <v>5</v>
      </c>
      <c r="AB2713" t="str">
        <f t="shared" si="330"/>
        <v>May</v>
      </c>
      <c r="AC2713">
        <f t="shared" si="331"/>
        <v>2029</v>
      </c>
      <c r="AD2713" t="str">
        <f t="shared" si="332"/>
        <v/>
      </c>
      <c r="AE2713" t="str" cm="1">
        <f t="array" ref="AE2713">_xlfn.SWITCH(Y2713,"Saturday","Weekend","Sunday","Weekend","Weekday")</f>
        <v>Weekday</v>
      </c>
      <c r="AF2713" t="str">
        <f t="shared" si="333"/>
        <v>No</v>
      </c>
    </row>
    <row r="2714" spans="24:32" x14ac:dyDescent="0.25">
      <c r="X2714" s="5">
        <v>47270</v>
      </c>
      <c r="Y2714" t="str">
        <f t="shared" si="327"/>
        <v>Friday</v>
      </c>
      <c r="Z2714">
        <f t="shared" si="328"/>
        <v>1</v>
      </c>
      <c r="AA2714">
        <f t="shared" si="329"/>
        <v>6</v>
      </c>
      <c r="AB2714" t="str">
        <f t="shared" si="330"/>
        <v>June</v>
      </c>
      <c r="AC2714">
        <f t="shared" si="331"/>
        <v>2029</v>
      </c>
      <c r="AD2714" t="str">
        <f t="shared" si="332"/>
        <v/>
      </c>
      <c r="AE2714" t="str" cm="1">
        <f t="array" ref="AE2714">_xlfn.SWITCH(Y2714,"Saturday","Weekend","Sunday","Weekend","Weekday")</f>
        <v>Weekday</v>
      </c>
      <c r="AF2714" t="str">
        <f t="shared" si="333"/>
        <v>No</v>
      </c>
    </row>
    <row r="2715" spans="24:32" x14ac:dyDescent="0.25">
      <c r="X2715" s="5">
        <v>47271</v>
      </c>
      <c r="Y2715" t="str">
        <f t="shared" si="327"/>
        <v>Saturday</v>
      </c>
      <c r="Z2715">
        <f t="shared" si="328"/>
        <v>2</v>
      </c>
      <c r="AA2715">
        <f t="shared" si="329"/>
        <v>6</v>
      </c>
      <c r="AB2715" t="str">
        <f t="shared" si="330"/>
        <v>June</v>
      </c>
      <c r="AC2715">
        <f t="shared" si="331"/>
        <v>2029</v>
      </c>
      <c r="AD2715" t="str">
        <f t="shared" si="332"/>
        <v/>
      </c>
      <c r="AE2715" t="str" cm="1">
        <f t="array" ref="AE2715">_xlfn.SWITCH(Y2715,"Saturday","Weekend","Sunday","Weekend","Weekday")</f>
        <v>Weekend</v>
      </c>
      <c r="AF2715" t="str">
        <f t="shared" si="333"/>
        <v>Yes</v>
      </c>
    </row>
    <row r="2716" spans="24:32" x14ac:dyDescent="0.25">
      <c r="X2716" s="5">
        <v>47272</v>
      </c>
      <c r="Y2716" t="str">
        <f t="shared" si="327"/>
        <v>Sunday</v>
      </c>
      <c r="Z2716">
        <f t="shared" si="328"/>
        <v>3</v>
      </c>
      <c r="AA2716">
        <f t="shared" si="329"/>
        <v>6</v>
      </c>
      <c r="AB2716" t="str">
        <f t="shared" si="330"/>
        <v>June</v>
      </c>
      <c r="AC2716">
        <f t="shared" si="331"/>
        <v>2029</v>
      </c>
      <c r="AD2716" t="str">
        <f t="shared" si="332"/>
        <v/>
      </c>
      <c r="AE2716" t="str" cm="1">
        <f t="array" ref="AE2716">_xlfn.SWITCH(Y2716,"Saturday","Weekend","Sunday","Weekend","Weekday")</f>
        <v>Weekend</v>
      </c>
      <c r="AF2716" t="str">
        <f t="shared" si="333"/>
        <v>Yes</v>
      </c>
    </row>
    <row r="2717" spans="24:32" x14ac:dyDescent="0.25">
      <c r="X2717" s="5">
        <v>47273</v>
      </c>
      <c r="Y2717" t="str">
        <f t="shared" si="327"/>
        <v>Monday</v>
      </c>
      <c r="Z2717">
        <f t="shared" si="328"/>
        <v>4</v>
      </c>
      <c r="AA2717">
        <f t="shared" si="329"/>
        <v>6</v>
      </c>
      <c r="AB2717" t="str">
        <f t="shared" si="330"/>
        <v>June</v>
      </c>
      <c r="AC2717">
        <f t="shared" si="331"/>
        <v>2029</v>
      </c>
      <c r="AD2717" t="str">
        <f t="shared" si="332"/>
        <v/>
      </c>
      <c r="AE2717" t="str" cm="1">
        <f t="array" ref="AE2717">_xlfn.SWITCH(Y2717,"Saturday","Weekend","Sunday","Weekend","Weekday")</f>
        <v>Weekday</v>
      </c>
      <c r="AF2717" t="str">
        <f t="shared" si="333"/>
        <v>No</v>
      </c>
    </row>
    <row r="2718" spans="24:32" x14ac:dyDescent="0.25">
      <c r="X2718" s="5">
        <v>47274</v>
      </c>
      <c r="Y2718" t="str">
        <f t="shared" si="327"/>
        <v>Tuesday</v>
      </c>
      <c r="Z2718">
        <f t="shared" si="328"/>
        <v>5</v>
      </c>
      <c r="AA2718">
        <f t="shared" si="329"/>
        <v>6</v>
      </c>
      <c r="AB2718" t="str">
        <f t="shared" si="330"/>
        <v>June</v>
      </c>
      <c r="AC2718">
        <f t="shared" si="331"/>
        <v>2029</v>
      </c>
      <c r="AD2718" t="str">
        <f t="shared" si="332"/>
        <v/>
      </c>
      <c r="AE2718" t="str" cm="1">
        <f t="array" ref="AE2718">_xlfn.SWITCH(Y2718,"Saturday","Weekend","Sunday","Weekend","Weekday")</f>
        <v>Weekday</v>
      </c>
      <c r="AF2718" t="str">
        <f t="shared" si="333"/>
        <v>No</v>
      </c>
    </row>
    <row r="2719" spans="24:32" x14ac:dyDescent="0.25">
      <c r="X2719" s="5">
        <v>47275</v>
      </c>
      <c r="Y2719" t="str">
        <f t="shared" si="327"/>
        <v>Wednesday</v>
      </c>
      <c r="Z2719">
        <f t="shared" si="328"/>
        <v>6</v>
      </c>
      <c r="AA2719">
        <f t="shared" si="329"/>
        <v>6</v>
      </c>
      <c r="AB2719" t="str">
        <f t="shared" si="330"/>
        <v>June</v>
      </c>
      <c r="AC2719">
        <f t="shared" si="331"/>
        <v>2029</v>
      </c>
      <c r="AD2719" t="str">
        <f t="shared" si="332"/>
        <v/>
      </c>
      <c r="AE2719" t="str" cm="1">
        <f t="array" ref="AE2719">_xlfn.SWITCH(Y2719,"Saturday","Weekend","Sunday","Weekend","Weekday")</f>
        <v>Weekday</v>
      </c>
      <c r="AF2719" t="str">
        <f t="shared" si="333"/>
        <v>No</v>
      </c>
    </row>
    <row r="2720" spans="24:32" x14ac:dyDescent="0.25">
      <c r="X2720" s="5">
        <v>47276</v>
      </c>
      <c r="Y2720" t="str">
        <f t="shared" si="327"/>
        <v>Thursday</v>
      </c>
      <c r="Z2720">
        <f t="shared" si="328"/>
        <v>7</v>
      </c>
      <c r="AA2720">
        <f t="shared" si="329"/>
        <v>6</v>
      </c>
      <c r="AB2720" t="str">
        <f t="shared" si="330"/>
        <v>June</v>
      </c>
      <c r="AC2720">
        <f t="shared" si="331"/>
        <v>2029</v>
      </c>
      <c r="AD2720" t="str">
        <f t="shared" si="332"/>
        <v/>
      </c>
      <c r="AE2720" t="str" cm="1">
        <f t="array" ref="AE2720">_xlfn.SWITCH(Y2720,"Saturday","Weekend","Sunday","Weekend","Weekday")</f>
        <v>Weekday</v>
      </c>
      <c r="AF2720" t="str">
        <f t="shared" si="333"/>
        <v>No</v>
      </c>
    </row>
    <row r="2721" spans="24:32" x14ac:dyDescent="0.25">
      <c r="X2721" s="5">
        <v>47277</v>
      </c>
      <c r="Y2721" t="str">
        <f t="shared" si="327"/>
        <v>Friday</v>
      </c>
      <c r="Z2721">
        <f t="shared" si="328"/>
        <v>8</v>
      </c>
      <c r="AA2721">
        <f t="shared" si="329"/>
        <v>6</v>
      </c>
      <c r="AB2721" t="str">
        <f t="shared" si="330"/>
        <v>June</v>
      </c>
      <c r="AC2721">
        <f t="shared" si="331"/>
        <v>2029</v>
      </c>
      <c r="AD2721" t="str">
        <f t="shared" si="332"/>
        <v/>
      </c>
      <c r="AE2721" t="str" cm="1">
        <f t="array" ref="AE2721">_xlfn.SWITCH(Y2721,"Saturday","Weekend","Sunday","Weekend","Weekday")</f>
        <v>Weekday</v>
      </c>
      <c r="AF2721" t="str">
        <f t="shared" si="333"/>
        <v>No</v>
      </c>
    </row>
    <row r="2722" spans="24:32" x14ac:dyDescent="0.25">
      <c r="X2722" s="5">
        <v>47278</v>
      </c>
      <c r="Y2722" t="str">
        <f t="shared" si="327"/>
        <v>Saturday</v>
      </c>
      <c r="Z2722">
        <f t="shared" si="328"/>
        <v>9</v>
      </c>
      <c r="AA2722">
        <f t="shared" si="329"/>
        <v>6</v>
      </c>
      <c r="AB2722" t="str">
        <f t="shared" si="330"/>
        <v>June</v>
      </c>
      <c r="AC2722">
        <f t="shared" si="331"/>
        <v>2029</v>
      </c>
      <c r="AD2722" t="str">
        <f t="shared" si="332"/>
        <v/>
      </c>
      <c r="AE2722" t="str" cm="1">
        <f t="array" ref="AE2722">_xlfn.SWITCH(Y2722,"Saturday","Weekend","Sunday","Weekend","Weekday")</f>
        <v>Weekend</v>
      </c>
      <c r="AF2722" t="str">
        <f t="shared" si="333"/>
        <v>Yes</v>
      </c>
    </row>
    <row r="2723" spans="24:32" x14ac:dyDescent="0.25">
      <c r="X2723" s="5">
        <v>47279</v>
      </c>
      <c r="Y2723" t="str">
        <f t="shared" si="327"/>
        <v>Sunday</v>
      </c>
      <c r="Z2723">
        <f t="shared" si="328"/>
        <v>10</v>
      </c>
      <c r="AA2723">
        <f t="shared" si="329"/>
        <v>6</v>
      </c>
      <c r="AB2723" t="str">
        <f t="shared" si="330"/>
        <v>June</v>
      </c>
      <c r="AC2723">
        <f t="shared" si="331"/>
        <v>2029</v>
      </c>
      <c r="AD2723" t="str">
        <f t="shared" si="332"/>
        <v/>
      </c>
      <c r="AE2723" t="str" cm="1">
        <f t="array" ref="AE2723">_xlfn.SWITCH(Y2723,"Saturday","Weekend","Sunday","Weekend","Weekday")</f>
        <v>Weekend</v>
      </c>
      <c r="AF2723" t="str">
        <f t="shared" si="333"/>
        <v>Yes</v>
      </c>
    </row>
    <row r="2724" spans="24:32" x14ac:dyDescent="0.25">
      <c r="X2724" s="5">
        <v>47280</v>
      </c>
      <c r="Y2724" t="str">
        <f t="shared" si="327"/>
        <v>Monday</v>
      </c>
      <c r="Z2724">
        <f t="shared" si="328"/>
        <v>11</v>
      </c>
      <c r="AA2724">
        <f t="shared" si="329"/>
        <v>6</v>
      </c>
      <c r="AB2724" t="str">
        <f t="shared" si="330"/>
        <v>June</v>
      </c>
      <c r="AC2724">
        <f t="shared" si="331"/>
        <v>2029</v>
      </c>
      <c r="AD2724" t="str">
        <f t="shared" si="332"/>
        <v/>
      </c>
      <c r="AE2724" t="str" cm="1">
        <f t="array" ref="AE2724">_xlfn.SWITCH(Y2724,"Saturday","Weekend","Sunday","Weekend","Weekday")</f>
        <v>Weekday</v>
      </c>
      <c r="AF2724" t="str">
        <f t="shared" si="333"/>
        <v>No</v>
      </c>
    </row>
    <row r="2725" spans="24:32" x14ac:dyDescent="0.25">
      <c r="X2725" s="5">
        <v>47281</v>
      </c>
      <c r="Y2725" t="str">
        <f t="shared" si="327"/>
        <v>Tuesday</v>
      </c>
      <c r="Z2725">
        <f t="shared" si="328"/>
        <v>12</v>
      </c>
      <c r="AA2725">
        <f t="shared" si="329"/>
        <v>6</v>
      </c>
      <c r="AB2725" t="str">
        <f t="shared" si="330"/>
        <v>June</v>
      </c>
      <c r="AC2725">
        <f t="shared" si="331"/>
        <v>2029</v>
      </c>
      <c r="AD2725" t="str">
        <f t="shared" si="332"/>
        <v/>
      </c>
      <c r="AE2725" t="str" cm="1">
        <f t="array" ref="AE2725">_xlfn.SWITCH(Y2725,"Saturday","Weekend","Sunday","Weekend","Weekday")</f>
        <v>Weekday</v>
      </c>
      <c r="AF2725" t="str">
        <f t="shared" si="333"/>
        <v>No</v>
      </c>
    </row>
    <row r="2726" spans="24:32" x14ac:dyDescent="0.25">
      <c r="X2726" s="5">
        <v>47282</v>
      </c>
      <c r="Y2726" t="str">
        <f t="shared" si="327"/>
        <v>Wednesday</v>
      </c>
      <c r="Z2726">
        <f t="shared" si="328"/>
        <v>13</v>
      </c>
      <c r="AA2726">
        <f t="shared" si="329"/>
        <v>6</v>
      </c>
      <c r="AB2726" t="str">
        <f t="shared" si="330"/>
        <v>June</v>
      </c>
      <c r="AC2726">
        <f t="shared" si="331"/>
        <v>2029</v>
      </c>
      <c r="AD2726" t="str">
        <f t="shared" si="332"/>
        <v/>
      </c>
      <c r="AE2726" t="str" cm="1">
        <f t="array" ref="AE2726">_xlfn.SWITCH(Y2726,"Saturday","Weekend","Sunday","Weekend","Weekday")</f>
        <v>Weekday</v>
      </c>
      <c r="AF2726" t="str">
        <f t="shared" si="333"/>
        <v>No</v>
      </c>
    </row>
    <row r="2727" spans="24:32" x14ac:dyDescent="0.25">
      <c r="X2727" s="5">
        <v>47283</v>
      </c>
      <c r="Y2727" t="str">
        <f t="shared" si="327"/>
        <v>Thursday</v>
      </c>
      <c r="Z2727">
        <f t="shared" si="328"/>
        <v>14</v>
      </c>
      <c r="AA2727">
        <f t="shared" si="329"/>
        <v>6</v>
      </c>
      <c r="AB2727" t="str">
        <f t="shared" si="330"/>
        <v>June</v>
      </c>
      <c r="AC2727">
        <f t="shared" si="331"/>
        <v>2029</v>
      </c>
      <c r="AD2727" t="str">
        <f t="shared" si="332"/>
        <v/>
      </c>
      <c r="AE2727" t="str" cm="1">
        <f t="array" ref="AE2727">_xlfn.SWITCH(Y2727,"Saturday","Weekend","Sunday","Weekend","Weekday")</f>
        <v>Weekday</v>
      </c>
      <c r="AF2727" t="str">
        <f t="shared" si="333"/>
        <v>No</v>
      </c>
    </row>
    <row r="2728" spans="24:32" x14ac:dyDescent="0.25">
      <c r="X2728" s="5">
        <v>47284</v>
      </c>
      <c r="Y2728" t="str">
        <f t="shared" si="327"/>
        <v>Friday</v>
      </c>
      <c r="Z2728">
        <f t="shared" si="328"/>
        <v>15</v>
      </c>
      <c r="AA2728">
        <f t="shared" si="329"/>
        <v>6</v>
      </c>
      <c r="AB2728" t="str">
        <f t="shared" si="330"/>
        <v>June</v>
      </c>
      <c r="AC2728">
        <f t="shared" si="331"/>
        <v>2029</v>
      </c>
      <c r="AD2728" t="str">
        <f t="shared" si="332"/>
        <v/>
      </c>
      <c r="AE2728" t="str" cm="1">
        <f t="array" ref="AE2728">_xlfn.SWITCH(Y2728,"Saturday","Weekend","Sunday","Weekend","Weekday")</f>
        <v>Weekday</v>
      </c>
      <c r="AF2728" t="str">
        <f t="shared" si="333"/>
        <v>No</v>
      </c>
    </row>
    <row r="2729" spans="24:32" x14ac:dyDescent="0.25">
      <c r="X2729" s="5">
        <v>47285</v>
      </c>
      <c r="Y2729" t="str">
        <f t="shared" si="327"/>
        <v>Saturday</v>
      </c>
      <c r="Z2729">
        <f t="shared" si="328"/>
        <v>16</v>
      </c>
      <c r="AA2729">
        <f t="shared" si="329"/>
        <v>6</v>
      </c>
      <c r="AB2729" t="str">
        <f t="shared" si="330"/>
        <v>June</v>
      </c>
      <c r="AC2729">
        <f t="shared" si="331"/>
        <v>2029</v>
      </c>
      <c r="AD2729" t="str">
        <f t="shared" si="332"/>
        <v/>
      </c>
      <c r="AE2729" t="str" cm="1">
        <f t="array" ref="AE2729">_xlfn.SWITCH(Y2729,"Saturday","Weekend","Sunday","Weekend","Weekday")</f>
        <v>Weekend</v>
      </c>
      <c r="AF2729" t="str">
        <f t="shared" si="333"/>
        <v>Yes</v>
      </c>
    </row>
    <row r="2730" spans="24:32" x14ac:dyDescent="0.25">
      <c r="X2730" s="5">
        <v>47286</v>
      </c>
      <c r="Y2730" t="str">
        <f t="shared" si="327"/>
        <v>Sunday</v>
      </c>
      <c r="Z2730">
        <f t="shared" si="328"/>
        <v>17</v>
      </c>
      <c r="AA2730">
        <f t="shared" si="329"/>
        <v>6</v>
      </c>
      <c r="AB2730" t="str">
        <f t="shared" si="330"/>
        <v>June</v>
      </c>
      <c r="AC2730">
        <f t="shared" si="331"/>
        <v>2029</v>
      </c>
      <c r="AD2730" t="str">
        <f t="shared" si="332"/>
        <v/>
      </c>
      <c r="AE2730" t="str" cm="1">
        <f t="array" ref="AE2730">_xlfn.SWITCH(Y2730,"Saturday","Weekend","Sunday","Weekend","Weekday")</f>
        <v>Weekend</v>
      </c>
      <c r="AF2730" t="str">
        <f t="shared" si="333"/>
        <v>Yes</v>
      </c>
    </row>
    <row r="2731" spans="24:32" x14ac:dyDescent="0.25">
      <c r="X2731" s="5">
        <v>47287</v>
      </c>
      <c r="Y2731" t="str">
        <f t="shared" si="327"/>
        <v>Monday</v>
      </c>
      <c r="Z2731">
        <f t="shared" si="328"/>
        <v>18</v>
      </c>
      <c r="AA2731">
        <f t="shared" si="329"/>
        <v>6</v>
      </c>
      <c r="AB2731" t="str">
        <f t="shared" si="330"/>
        <v>June</v>
      </c>
      <c r="AC2731">
        <f t="shared" si="331"/>
        <v>2029</v>
      </c>
      <c r="AD2731" t="str">
        <f t="shared" si="332"/>
        <v/>
      </c>
      <c r="AE2731" t="str" cm="1">
        <f t="array" ref="AE2731">_xlfn.SWITCH(Y2731,"Saturday","Weekend","Sunday","Weekend","Weekday")</f>
        <v>Weekday</v>
      </c>
      <c r="AF2731" t="str">
        <f t="shared" si="333"/>
        <v>No</v>
      </c>
    </row>
    <row r="2732" spans="24:32" x14ac:dyDescent="0.25">
      <c r="X2732" s="5">
        <v>47288</v>
      </c>
      <c r="Y2732" t="str">
        <f t="shared" si="327"/>
        <v>Tuesday</v>
      </c>
      <c r="Z2732">
        <f t="shared" si="328"/>
        <v>19</v>
      </c>
      <c r="AA2732">
        <f t="shared" si="329"/>
        <v>6</v>
      </c>
      <c r="AB2732" t="str">
        <f t="shared" si="330"/>
        <v>June</v>
      </c>
      <c r="AC2732">
        <f t="shared" si="331"/>
        <v>2029</v>
      </c>
      <c r="AD2732" t="str">
        <f t="shared" si="332"/>
        <v>Juneteenth</v>
      </c>
      <c r="AE2732" t="str" cm="1">
        <f t="array" ref="AE2732">_xlfn.SWITCH(Y2732,"Saturday","Weekend","Sunday","Weekend","Weekday")</f>
        <v>Weekday</v>
      </c>
      <c r="AF2732" t="str">
        <f t="shared" si="333"/>
        <v>Yes</v>
      </c>
    </row>
    <row r="2733" spans="24:32" x14ac:dyDescent="0.25">
      <c r="X2733" s="5">
        <v>47289</v>
      </c>
      <c r="Y2733" t="str">
        <f t="shared" si="327"/>
        <v>Wednesday</v>
      </c>
      <c r="Z2733">
        <f t="shared" si="328"/>
        <v>20</v>
      </c>
      <c r="AA2733">
        <f t="shared" si="329"/>
        <v>6</v>
      </c>
      <c r="AB2733" t="str">
        <f t="shared" si="330"/>
        <v>June</v>
      </c>
      <c r="AC2733">
        <f t="shared" si="331"/>
        <v>2029</v>
      </c>
      <c r="AD2733" t="str">
        <f t="shared" si="332"/>
        <v/>
      </c>
      <c r="AE2733" t="str" cm="1">
        <f t="array" ref="AE2733">_xlfn.SWITCH(Y2733,"Saturday","Weekend","Sunday","Weekend","Weekday")</f>
        <v>Weekday</v>
      </c>
      <c r="AF2733" t="str">
        <f t="shared" si="333"/>
        <v>No</v>
      </c>
    </row>
    <row r="2734" spans="24:32" x14ac:dyDescent="0.25">
      <c r="X2734" s="5">
        <v>47290</v>
      </c>
      <c r="Y2734" t="str">
        <f t="shared" si="327"/>
        <v>Thursday</v>
      </c>
      <c r="Z2734">
        <f t="shared" si="328"/>
        <v>21</v>
      </c>
      <c r="AA2734">
        <f t="shared" si="329"/>
        <v>6</v>
      </c>
      <c r="AB2734" t="str">
        <f t="shared" si="330"/>
        <v>June</v>
      </c>
      <c r="AC2734">
        <f t="shared" si="331"/>
        <v>2029</v>
      </c>
      <c r="AD2734" t="str">
        <f t="shared" si="332"/>
        <v/>
      </c>
      <c r="AE2734" t="str" cm="1">
        <f t="array" ref="AE2734">_xlfn.SWITCH(Y2734,"Saturday","Weekend","Sunday","Weekend","Weekday")</f>
        <v>Weekday</v>
      </c>
      <c r="AF2734" t="str">
        <f t="shared" si="333"/>
        <v>No</v>
      </c>
    </row>
    <row r="2735" spans="24:32" x14ac:dyDescent="0.25">
      <c r="X2735" s="5">
        <v>47291</v>
      </c>
      <c r="Y2735" t="str">
        <f t="shared" si="327"/>
        <v>Friday</v>
      </c>
      <c r="Z2735">
        <f t="shared" si="328"/>
        <v>22</v>
      </c>
      <c r="AA2735">
        <f t="shared" si="329"/>
        <v>6</v>
      </c>
      <c r="AB2735" t="str">
        <f t="shared" si="330"/>
        <v>June</v>
      </c>
      <c r="AC2735">
        <f t="shared" si="331"/>
        <v>2029</v>
      </c>
      <c r="AD2735" t="str">
        <f t="shared" si="332"/>
        <v/>
      </c>
      <c r="AE2735" t="str" cm="1">
        <f t="array" ref="AE2735">_xlfn.SWITCH(Y2735,"Saturday","Weekend","Sunday","Weekend","Weekday")</f>
        <v>Weekday</v>
      </c>
      <c r="AF2735" t="str">
        <f t="shared" si="333"/>
        <v>No</v>
      </c>
    </row>
    <row r="2736" spans="24:32" x14ac:dyDescent="0.25">
      <c r="X2736" s="5">
        <v>47292</v>
      </c>
      <c r="Y2736" t="str">
        <f t="shared" si="327"/>
        <v>Saturday</v>
      </c>
      <c r="Z2736">
        <f t="shared" si="328"/>
        <v>23</v>
      </c>
      <c r="AA2736">
        <f t="shared" si="329"/>
        <v>6</v>
      </c>
      <c r="AB2736" t="str">
        <f t="shared" si="330"/>
        <v>June</v>
      </c>
      <c r="AC2736">
        <f t="shared" si="331"/>
        <v>2029</v>
      </c>
      <c r="AD2736" t="str">
        <f t="shared" si="332"/>
        <v/>
      </c>
      <c r="AE2736" t="str" cm="1">
        <f t="array" ref="AE2736">_xlfn.SWITCH(Y2736,"Saturday","Weekend","Sunday","Weekend","Weekday")</f>
        <v>Weekend</v>
      </c>
      <c r="AF2736" t="str">
        <f t="shared" si="333"/>
        <v>Yes</v>
      </c>
    </row>
    <row r="2737" spans="24:32" x14ac:dyDescent="0.25">
      <c r="X2737" s="5">
        <v>47293</v>
      </c>
      <c r="Y2737" t="str">
        <f t="shared" si="327"/>
        <v>Sunday</v>
      </c>
      <c r="Z2737">
        <f t="shared" si="328"/>
        <v>24</v>
      </c>
      <c r="AA2737">
        <f t="shared" si="329"/>
        <v>6</v>
      </c>
      <c r="AB2737" t="str">
        <f t="shared" si="330"/>
        <v>June</v>
      </c>
      <c r="AC2737">
        <f t="shared" si="331"/>
        <v>2029</v>
      </c>
      <c r="AD2737" t="str">
        <f t="shared" si="332"/>
        <v/>
      </c>
      <c r="AE2737" t="str" cm="1">
        <f t="array" ref="AE2737">_xlfn.SWITCH(Y2737,"Saturday","Weekend","Sunday","Weekend","Weekday")</f>
        <v>Weekend</v>
      </c>
      <c r="AF2737" t="str">
        <f t="shared" si="333"/>
        <v>Yes</v>
      </c>
    </row>
    <row r="2738" spans="24:32" x14ac:dyDescent="0.25">
      <c r="X2738" s="5">
        <v>47294</v>
      </c>
      <c r="Y2738" t="str">
        <f t="shared" si="327"/>
        <v>Monday</v>
      </c>
      <c r="Z2738">
        <f t="shared" si="328"/>
        <v>25</v>
      </c>
      <c r="AA2738">
        <f t="shared" si="329"/>
        <v>6</v>
      </c>
      <c r="AB2738" t="str">
        <f t="shared" si="330"/>
        <v>June</v>
      </c>
      <c r="AC2738">
        <f t="shared" si="331"/>
        <v>2029</v>
      </c>
      <c r="AD2738" t="str">
        <f t="shared" si="332"/>
        <v/>
      </c>
      <c r="AE2738" t="str" cm="1">
        <f t="array" ref="AE2738">_xlfn.SWITCH(Y2738,"Saturday","Weekend","Sunday","Weekend","Weekday")</f>
        <v>Weekday</v>
      </c>
      <c r="AF2738" t="str">
        <f t="shared" si="333"/>
        <v>No</v>
      </c>
    </row>
    <row r="2739" spans="24:32" x14ac:dyDescent="0.25">
      <c r="X2739" s="5">
        <v>47295</v>
      </c>
      <c r="Y2739" t="str">
        <f t="shared" si="327"/>
        <v>Tuesday</v>
      </c>
      <c r="Z2739">
        <f t="shared" si="328"/>
        <v>26</v>
      </c>
      <c r="AA2739">
        <f t="shared" si="329"/>
        <v>6</v>
      </c>
      <c r="AB2739" t="str">
        <f t="shared" si="330"/>
        <v>June</v>
      </c>
      <c r="AC2739">
        <f t="shared" si="331"/>
        <v>2029</v>
      </c>
      <c r="AD2739" t="str">
        <f t="shared" si="332"/>
        <v/>
      </c>
      <c r="AE2739" t="str" cm="1">
        <f t="array" ref="AE2739">_xlfn.SWITCH(Y2739,"Saturday","Weekend","Sunday","Weekend","Weekday")</f>
        <v>Weekday</v>
      </c>
      <c r="AF2739" t="str">
        <f t="shared" si="333"/>
        <v>No</v>
      </c>
    </row>
    <row r="2740" spans="24:32" x14ac:dyDescent="0.25">
      <c r="X2740" s="5">
        <v>47296</v>
      </c>
      <c r="Y2740" t="str">
        <f t="shared" si="327"/>
        <v>Wednesday</v>
      </c>
      <c r="Z2740">
        <f t="shared" si="328"/>
        <v>27</v>
      </c>
      <c r="AA2740">
        <f t="shared" si="329"/>
        <v>6</v>
      </c>
      <c r="AB2740" t="str">
        <f t="shared" si="330"/>
        <v>June</v>
      </c>
      <c r="AC2740">
        <f t="shared" si="331"/>
        <v>2029</v>
      </c>
      <c r="AD2740" t="str">
        <f t="shared" si="332"/>
        <v/>
      </c>
      <c r="AE2740" t="str" cm="1">
        <f t="array" ref="AE2740">_xlfn.SWITCH(Y2740,"Saturday","Weekend","Sunday","Weekend","Weekday")</f>
        <v>Weekday</v>
      </c>
      <c r="AF2740" t="str">
        <f t="shared" si="333"/>
        <v>No</v>
      </c>
    </row>
    <row r="2741" spans="24:32" x14ac:dyDescent="0.25">
      <c r="X2741" s="5">
        <v>47297</v>
      </c>
      <c r="Y2741" t="str">
        <f t="shared" si="327"/>
        <v>Thursday</v>
      </c>
      <c r="Z2741">
        <f t="shared" si="328"/>
        <v>28</v>
      </c>
      <c r="AA2741">
        <f t="shared" si="329"/>
        <v>6</v>
      </c>
      <c r="AB2741" t="str">
        <f t="shared" si="330"/>
        <v>June</v>
      </c>
      <c r="AC2741">
        <f t="shared" si="331"/>
        <v>2029</v>
      </c>
      <c r="AD2741" t="str">
        <f t="shared" si="332"/>
        <v/>
      </c>
      <c r="AE2741" t="str" cm="1">
        <f t="array" ref="AE2741">_xlfn.SWITCH(Y2741,"Saturday","Weekend","Sunday","Weekend","Weekday")</f>
        <v>Weekday</v>
      </c>
      <c r="AF2741" t="str">
        <f t="shared" si="333"/>
        <v>No</v>
      </c>
    </row>
    <row r="2742" spans="24:32" x14ac:dyDescent="0.25">
      <c r="X2742" s="5">
        <v>47298</v>
      </c>
      <c r="Y2742" t="str">
        <f t="shared" si="327"/>
        <v>Friday</v>
      </c>
      <c r="Z2742">
        <f t="shared" si="328"/>
        <v>29</v>
      </c>
      <c r="AA2742">
        <f t="shared" si="329"/>
        <v>6</v>
      </c>
      <c r="AB2742" t="str">
        <f t="shared" si="330"/>
        <v>June</v>
      </c>
      <c r="AC2742">
        <f t="shared" si="331"/>
        <v>2029</v>
      </c>
      <c r="AD2742" t="str">
        <f t="shared" si="332"/>
        <v/>
      </c>
      <c r="AE2742" t="str" cm="1">
        <f t="array" ref="AE2742">_xlfn.SWITCH(Y2742,"Saturday","Weekend","Sunday","Weekend","Weekday")</f>
        <v>Weekday</v>
      </c>
      <c r="AF2742" t="str">
        <f t="shared" si="333"/>
        <v>No</v>
      </c>
    </row>
    <row r="2743" spans="24:32" x14ac:dyDescent="0.25">
      <c r="X2743" s="5">
        <v>47299</v>
      </c>
      <c r="Y2743" t="str">
        <f t="shared" si="327"/>
        <v>Saturday</v>
      </c>
      <c r="Z2743">
        <f t="shared" si="328"/>
        <v>30</v>
      </c>
      <c r="AA2743">
        <f t="shared" si="329"/>
        <v>6</v>
      </c>
      <c r="AB2743" t="str">
        <f t="shared" si="330"/>
        <v>June</v>
      </c>
      <c r="AC2743">
        <f t="shared" si="331"/>
        <v>2029</v>
      </c>
      <c r="AD2743" t="str">
        <f t="shared" si="332"/>
        <v/>
      </c>
      <c r="AE2743" t="str" cm="1">
        <f t="array" ref="AE2743">_xlfn.SWITCH(Y2743,"Saturday","Weekend","Sunday","Weekend","Weekday")</f>
        <v>Weekend</v>
      </c>
      <c r="AF2743" t="str">
        <f t="shared" si="333"/>
        <v>Yes</v>
      </c>
    </row>
    <row r="2744" spans="24:32" x14ac:dyDescent="0.25">
      <c r="X2744" s="5">
        <v>47300</v>
      </c>
      <c r="Y2744" t="str">
        <f t="shared" si="327"/>
        <v>Sunday</v>
      </c>
      <c r="Z2744">
        <f t="shared" si="328"/>
        <v>1</v>
      </c>
      <c r="AA2744">
        <f t="shared" si="329"/>
        <v>7</v>
      </c>
      <c r="AB2744" t="str">
        <f t="shared" si="330"/>
        <v>July</v>
      </c>
      <c r="AC2744">
        <f t="shared" si="331"/>
        <v>2029</v>
      </c>
      <c r="AD2744" t="str">
        <f t="shared" si="332"/>
        <v/>
      </c>
      <c r="AE2744" t="str" cm="1">
        <f t="array" ref="AE2744">_xlfn.SWITCH(Y2744,"Saturday","Weekend","Sunday","Weekend","Weekday")</f>
        <v>Weekend</v>
      </c>
      <c r="AF2744" t="str">
        <f t="shared" si="333"/>
        <v>Yes</v>
      </c>
    </row>
    <row r="2745" spans="24:32" x14ac:dyDescent="0.25">
      <c r="X2745" s="5">
        <v>47301</v>
      </c>
      <c r="Y2745" t="str">
        <f t="shared" si="327"/>
        <v>Monday</v>
      </c>
      <c r="Z2745">
        <f t="shared" si="328"/>
        <v>2</v>
      </c>
      <c r="AA2745">
        <f t="shared" si="329"/>
        <v>7</v>
      </c>
      <c r="AB2745" t="str">
        <f t="shared" si="330"/>
        <v>July</v>
      </c>
      <c r="AC2745">
        <f t="shared" si="331"/>
        <v>2029</v>
      </c>
      <c r="AD2745" t="str">
        <f t="shared" si="332"/>
        <v/>
      </c>
      <c r="AE2745" t="str" cm="1">
        <f t="array" ref="AE2745">_xlfn.SWITCH(Y2745,"Saturday","Weekend","Sunday","Weekend","Weekday")</f>
        <v>Weekday</v>
      </c>
      <c r="AF2745" t="str">
        <f t="shared" si="333"/>
        <v>No</v>
      </c>
    </row>
    <row r="2746" spans="24:32" x14ac:dyDescent="0.25">
      <c r="X2746" s="5">
        <v>47302</v>
      </c>
      <c r="Y2746" t="str">
        <f t="shared" si="327"/>
        <v>Tuesday</v>
      </c>
      <c r="Z2746">
        <f t="shared" si="328"/>
        <v>3</v>
      </c>
      <c r="AA2746">
        <f t="shared" si="329"/>
        <v>7</v>
      </c>
      <c r="AB2746" t="str">
        <f t="shared" si="330"/>
        <v>July</v>
      </c>
      <c r="AC2746">
        <f t="shared" si="331"/>
        <v>2029</v>
      </c>
      <c r="AD2746" t="str">
        <f t="shared" si="332"/>
        <v/>
      </c>
      <c r="AE2746" t="str" cm="1">
        <f t="array" ref="AE2746">_xlfn.SWITCH(Y2746,"Saturday","Weekend","Sunday","Weekend","Weekday")</f>
        <v>Weekday</v>
      </c>
      <c r="AF2746" t="str">
        <f t="shared" si="333"/>
        <v>No</v>
      </c>
    </row>
    <row r="2747" spans="24:32" x14ac:dyDescent="0.25">
      <c r="X2747" s="5">
        <v>47303</v>
      </c>
      <c r="Y2747" t="str">
        <f t="shared" si="327"/>
        <v>Wednesday</v>
      </c>
      <c r="Z2747">
        <f t="shared" si="328"/>
        <v>4</v>
      </c>
      <c r="AA2747">
        <f t="shared" si="329"/>
        <v>7</v>
      </c>
      <c r="AB2747" t="str">
        <f t="shared" si="330"/>
        <v>July</v>
      </c>
      <c r="AC2747">
        <f t="shared" si="331"/>
        <v>2029</v>
      </c>
      <c r="AD2747" t="str">
        <f t="shared" si="332"/>
        <v>Independence Day</v>
      </c>
      <c r="AE2747" t="str" cm="1">
        <f t="array" ref="AE2747">_xlfn.SWITCH(Y2747,"Saturday","Weekend","Sunday","Weekend","Weekday")</f>
        <v>Weekday</v>
      </c>
      <c r="AF2747" t="str">
        <f t="shared" si="333"/>
        <v>Yes</v>
      </c>
    </row>
    <row r="2748" spans="24:32" x14ac:dyDescent="0.25">
      <c r="X2748" s="5">
        <v>47304</v>
      </c>
      <c r="Y2748" t="str">
        <f t="shared" si="327"/>
        <v>Thursday</v>
      </c>
      <c r="Z2748">
        <f t="shared" si="328"/>
        <v>5</v>
      </c>
      <c r="AA2748">
        <f t="shared" si="329"/>
        <v>7</v>
      </c>
      <c r="AB2748" t="str">
        <f t="shared" si="330"/>
        <v>July</v>
      </c>
      <c r="AC2748">
        <f t="shared" si="331"/>
        <v>2029</v>
      </c>
      <c r="AD2748" t="str">
        <f t="shared" si="332"/>
        <v/>
      </c>
      <c r="AE2748" t="str" cm="1">
        <f t="array" ref="AE2748">_xlfn.SWITCH(Y2748,"Saturday","Weekend","Sunday","Weekend","Weekday")</f>
        <v>Weekday</v>
      </c>
      <c r="AF2748" t="str">
        <f t="shared" si="333"/>
        <v>No</v>
      </c>
    </row>
    <row r="2749" spans="24:32" x14ac:dyDescent="0.25">
      <c r="X2749" s="5">
        <v>47305</v>
      </c>
      <c r="Y2749" t="str">
        <f t="shared" si="327"/>
        <v>Friday</v>
      </c>
      <c r="Z2749">
        <f t="shared" si="328"/>
        <v>6</v>
      </c>
      <c r="AA2749">
        <f t="shared" si="329"/>
        <v>7</v>
      </c>
      <c r="AB2749" t="str">
        <f t="shared" si="330"/>
        <v>July</v>
      </c>
      <c r="AC2749">
        <f t="shared" si="331"/>
        <v>2029</v>
      </c>
      <c r="AD2749" t="str">
        <f t="shared" si="332"/>
        <v/>
      </c>
      <c r="AE2749" t="str" cm="1">
        <f t="array" ref="AE2749">_xlfn.SWITCH(Y2749,"Saturday","Weekend","Sunday","Weekend","Weekday")</f>
        <v>Weekday</v>
      </c>
      <c r="AF2749" t="str">
        <f t="shared" si="333"/>
        <v>No</v>
      </c>
    </row>
    <row r="2750" spans="24:32" x14ac:dyDescent="0.25">
      <c r="X2750" s="5">
        <v>47306</v>
      </c>
      <c r="Y2750" t="str">
        <f t="shared" si="327"/>
        <v>Saturday</v>
      </c>
      <c r="Z2750">
        <f t="shared" si="328"/>
        <v>7</v>
      </c>
      <c r="AA2750">
        <f t="shared" si="329"/>
        <v>7</v>
      </c>
      <c r="AB2750" t="str">
        <f t="shared" si="330"/>
        <v>July</v>
      </c>
      <c r="AC2750">
        <f t="shared" si="331"/>
        <v>2029</v>
      </c>
      <c r="AD2750" t="str">
        <f t="shared" si="332"/>
        <v/>
      </c>
      <c r="AE2750" t="str" cm="1">
        <f t="array" ref="AE2750">_xlfn.SWITCH(Y2750,"Saturday","Weekend","Sunday","Weekend","Weekday")</f>
        <v>Weekend</v>
      </c>
      <c r="AF2750" t="str">
        <f t="shared" si="333"/>
        <v>Yes</v>
      </c>
    </row>
    <row r="2751" spans="24:32" x14ac:dyDescent="0.25">
      <c r="X2751" s="5">
        <v>47307</v>
      </c>
      <c r="Y2751" t="str">
        <f t="shared" si="327"/>
        <v>Sunday</v>
      </c>
      <c r="Z2751">
        <f t="shared" si="328"/>
        <v>8</v>
      </c>
      <c r="AA2751">
        <f t="shared" si="329"/>
        <v>7</v>
      </c>
      <c r="AB2751" t="str">
        <f t="shared" si="330"/>
        <v>July</v>
      </c>
      <c r="AC2751">
        <f t="shared" si="331"/>
        <v>2029</v>
      </c>
      <c r="AD2751" t="str">
        <f t="shared" si="332"/>
        <v/>
      </c>
      <c r="AE2751" t="str" cm="1">
        <f t="array" ref="AE2751">_xlfn.SWITCH(Y2751,"Saturday","Weekend","Sunday","Weekend","Weekday")</f>
        <v>Weekend</v>
      </c>
      <c r="AF2751" t="str">
        <f t="shared" si="333"/>
        <v>Yes</v>
      </c>
    </row>
    <row r="2752" spans="24:32" x14ac:dyDescent="0.25">
      <c r="X2752" s="5">
        <v>47308</v>
      </c>
      <c r="Y2752" t="str">
        <f t="shared" si="327"/>
        <v>Monday</v>
      </c>
      <c r="Z2752">
        <f t="shared" si="328"/>
        <v>9</v>
      </c>
      <c r="AA2752">
        <f t="shared" si="329"/>
        <v>7</v>
      </c>
      <c r="AB2752" t="str">
        <f t="shared" si="330"/>
        <v>July</v>
      </c>
      <c r="AC2752">
        <f t="shared" si="331"/>
        <v>2029</v>
      </c>
      <c r="AD2752" t="str">
        <f t="shared" si="332"/>
        <v/>
      </c>
      <c r="AE2752" t="str" cm="1">
        <f t="array" ref="AE2752">_xlfn.SWITCH(Y2752,"Saturday","Weekend","Sunday","Weekend","Weekday")</f>
        <v>Weekday</v>
      </c>
      <c r="AF2752" t="str">
        <f t="shared" si="333"/>
        <v>No</v>
      </c>
    </row>
    <row r="2753" spans="24:32" x14ac:dyDescent="0.25">
      <c r="X2753" s="5">
        <v>47309</v>
      </c>
      <c r="Y2753" t="str">
        <f t="shared" si="327"/>
        <v>Tuesday</v>
      </c>
      <c r="Z2753">
        <f t="shared" si="328"/>
        <v>10</v>
      </c>
      <c r="AA2753">
        <f t="shared" si="329"/>
        <v>7</v>
      </c>
      <c r="AB2753" t="str">
        <f t="shared" si="330"/>
        <v>July</v>
      </c>
      <c r="AC2753">
        <f t="shared" si="331"/>
        <v>2029</v>
      </c>
      <c r="AD2753" t="str">
        <f t="shared" si="332"/>
        <v/>
      </c>
      <c r="AE2753" t="str" cm="1">
        <f t="array" ref="AE2753">_xlfn.SWITCH(Y2753,"Saturday","Weekend","Sunday","Weekend","Weekday")</f>
        <v>Weekday</v>
      </c>
      <c r="AF2753" t="str">
        <f t="shared" si="333"/>
        <v>No</v>
      </c>
    </row>
    <row r="2754" spans="24:32" x14ac:dyDescent="0.25">
      <c r="X2754" s="5">
        <v>47310</v>
      </c>
      <c r="Y2754" t="str">
        <f t="shared" si="327"/>
        <v>Wednesday</v>
      </c>
      <c r="Z2754">
        <f t="shared" si="328"/>
        <v>11</v>
      </c>
      <c r="AA2754">
        <f t="shared" si="329"/>
        <v>7</v>
      </c>
      <c r="AB2754" t="str">
        <f t="shared" si="330"/>
        <v>July</v>
      </c>
      <c r="AC2754">
        <f t="shared" si="331"/>
        <v>2029</v>
      </c>
      <c r="AD2754" t="str">
        <f t="shared" si="332"/>
        <v/>
      </c>
      <c r="AE2754" t="str" cm="1">
        <f t="array" ref="AE2754">_xlfn.SWITCH(Y2754,"Saturday","Weekend","Sunday","Weekend","Weekday")</f>
        <v>Weekday</v>
      </c>
      <c r="AF2754" t="str">
        <f t="shared" si="333"/>
        <v>No</v>
      </c>
    </row>
    <row r="2755" spans="24:32" x14ac:dyDescent="0.25">
      <c r="X2755" s="5">
        <v>47311</v>
      </c>
      <c r="Y2755" t="str">
        <f t="shared" si="327"/>
        <v>Thursday</v>
      </c>
      <c r="Z2755">
        <f t="shared" si="328"/>
        <v>12</v>
      </c>
      <c r="AA2755">
        <f t="shared" si="329"/>
        <v>7</v>
      </c>
      <c r="AB2755" t="str">
        <f t="shared" si="330"/>
        <v>July</v>
      </c>
      <c r="AC2755">
        <f t="shared" si="331"/>
        <v>2029</v>
      </c>
      <c r="AD2755" t="str">
        <f t="shared" si="332"/>
        <v/>
      </c>
      <c r="AE2755" t="str" cm="1">
        <f t="array" ref="AE2755">_xlfn.SWITCH(Y2755,"Saturday","Weekend","Sunday","Weekend","Weekday")</f>
        <v>Weekday</v>
      </c>
      <c r="AF2755" t="str">
        <f t="shared" si="333"/>
        <v>No</v>
      </c>
    </row>
    <row r="2756" spans="24:32" x14ac:dyDescent="0.25">
      <c r="X2756" s="5">
        <v>47312</v>
      </c>
      <c r="Y2756" t="str">
        <f t="shared" si="327"/>
        <v>Friday</v>
      </c>
      <c r="Z2756">
        <f t="shared" si="328"/>
        <v>13</v>
      </c>
      <c r="AA2756">
        <f t="shared" si="329"/>
        <v>7</v>
      </c>
      <c r="AB2756" t="str">
        <f t="shared" si="330"/>
        <v>July</v>
      </c>
      <c r="AC2756">
        <f t="shared" si="331"/>
        <v>2029</v>
      </c>
      <c r="AD2756" t="str">
        <f t="shared" si="332"/>
        <v/>
      </c>
      <c r="AE2756" t="str" cm="1">
        <f t="array" ref="AE2756">_xlfn.SWITCH(Y2756,"Saturday","Weekend","Sunday","Weekend","Weekday")</f>
        <v>Weekday</v>
      </c>
      <c r="AF2756" t="str">
        <f t="shared" si="333"/>
        <v>No</v>
      </c>
    </row>
    <row r="2757" spans="24:32" x14ac:dyDescent="0.25">
      <c r="X2757" s="5">
        <v>47313</v>
      </c>
      <c r="Y2757" t="str">
        <f t="shared" si="327"/>
        <v>Saturday</v>
      </c>
      <c r="Z2757">
        <f t="shared" si="328"/>
        <v>14</v>
      </c>
      <c r="AA2757">
        <f t="shared" si="329"/>
        <v>7</v>
      </c>
      <c r="AB2757" t="str">
        <f t="shared" si="330"/>
        <v>July</v>
      </c>
      <c r="AC2757">
        <f t="shared" si="331"/>
        <v>2029</v>
      </c>
      <c r="AD2757" t="str">
        <f t="shared" si="332"/>
        <v/>
      </c>
      <c r="AE2757" t="str" cm="1">
        <f t="array" ref="AE2757">_xlfn.SWITCH(Y2757,"Saturday","Weekend","Sunday","Weekend","Weekday")</f>
        <v>Weekend</v>
      </c>
      <c r="AF2757" t="str">
        <f t="shared" si="333"/>
        <v>Yes</v>
      </c>
    </row>
    <row r="2758" spans="24:32" x14ac:dyDescent="0.25">
      <c r="X2758" s="5">
        <v>47314</v>
      </c>
      <c r="Y2758" t="str">
        <f t="shared" si="327"/>
        <v>Sunday</v>
      </c>
      <c r="Z2758">
        <f t="shared" si="328"/>
        <v>15</v>
      </c>
      <c r="AA2758">
        <f t="shared" si="329"/>
        <v>7</v>
      </c>
      <c r="AB2758" t="str">
        <f t="shared" si="330"/>
        <v>July</v>
      </c>
      <c r="AC2758">
        <f t="shared" si="331"/>
        <v>2029</v>
      </c>
      <c r="AD2758" t="str">
        <f t="shared" si="332"/>
        <v/>
      </c>
      <c r="AE2758" t="str" cm="1">
        <f t="array" ref="AE2758">_xlfn.SWITCH(Y2758,"Saturday","Weekend","Sunday","Weekend","Weekday")</f>
        <v>Weekend</v>
      </c>
      <c r="AF2758" t="str">
        <f t="shared" si="333"/>
        <v>Yes</v>
      </c>
    </row>
    <row r="2759" spans="24:32" x14ac:dyDescent="0.25">
      <c r="X2759" s="5">
        <v>47315</v>
      </c>
      <c r="Y2759" t="str">
        <f t="shared" ref="Y2759:Y2822" si="334">TEXT(X2759,"dddd")</f>
        <v>Monday</v>
      </c>
      <c r="Z2759">
        <f t="shared" ref="Z2759:Z2822" si="335">DAY(X2759)</f>
        <v>16</v>
      </c>
      <c r="AA2759">
        <f t="shared" ref="AA2759:AA2822" si="336">MONTH(X2759)</f>
        <v>7</v>
      </c>
      <c r="AB2759" t="str">
        <f t="shared" ref="AB2759:AB2822" si="337">TEXT(X2759,"mmmm")</f>
        <v>July</v>
      </c>
      <c r="AC2759">
        <f t="shared" ref="AC2759:AC2822" si="338">YEAR(X2759)</f>
        <v>2029</v>
      </c>
      <c r="AD2759" t="str">
        <f t="shared" ref="AD2759:AD2822" si="339">_xlfn.XLOOKUP(X2759,$AH$6:$AH$105,$AI$6:$AI$105,"")</f>
        <v/>
      </c>
      <c r="AE2759" t="str" cm="1">
        <f t="array" ref="AE2759">_xlfn.SWITCH(Y2759,"Saturday","Weekend","Sunday","Weekend","Weekday")</f>
        <v>Weekday</v>
      </c>
      <c r="AF2759" t="str">
        <f t="shared" ref="AF2759:AF2822" si="340">IF(OR(NOT(AD2759=""),AE2759="Weekend"),"Yes","No")</f>
        <v>No</v>
      </c>
    </row>
    <row r="2760" spans="24:32" x14ac:dyDescent="0.25">
      <c r="X2760" s="5">
        <v>47316</v>
      </c>
      <c r="Y2760" t="str">
        <f t="shared" si="334"/>
        <v>Tuesday</v>
      </c>
      <c r="Z2760">
        <f t="shared" si="335"/>
        <v>17</v>
      </c>
      <c r="AA2760">
        <f t="shared" si="336"/>
        <v>7</v>
      </c>
      <c r="AB2760" t="str">
        <f t="shared" si="337"/>
        <v>July</v>
      </c>
      <c r="AC2760">
        <f t="shared" si="338"/>
        <v>2029</v>
      </c>
      <c r="AD2760" t="str">
        <f t="shared" si="339"/>
        <v/>
      </c>
      <c r="AE2760" t="str" cm="1">
        <f t="array" ref="AE2760">_xlfn.SWITCH(Y2760,"Saturday","Weekend","Sunday","Weekend","Weekday")</f>
        <v>Weekday</v>
      </c>
      <c r="AF2760" t="str">
        <f t="shared" si="340"/>
        <v>No</v>
      </c>
    </row>
    <row r="2761" spans="24:32" x14ac:dyDescent="0.25">
      <c r="X2761" s="5">
        <v>47317</v>
      </c>
      <c r="Y2761" t="str">
        <f t="shared" si="334"/>
        <v>Wednesday</v>
      </c>
      <c r="Z2761">
        <f t="shared" si="335"/>
        <v>18</v>
      </c>
      <c r="AA2761">
        <f t="shared" si="336"/>
        <v>7</v>
      </c>
      <c r="AB2761" t="str">
        <f t="shared" si="337"/>
        <v>July</v>
      </c>
      <c r="AC2761">
        <f t="shared" si="338"/>
        <v>2029</v>
      </c>
      <c r="AD2761" t="str">
        <f t="shared" si="339"/>
        <v/>
      </c>
      <c r="AE2761" t="str" cm="1">
        <f t="array" ref="AE2761">_xlfn.SWITCH(Y2761,"Saturday","Weekend","Sunday","Weekend","Weekday")</f>
        <v>Weekday</v>
      </c>
      <c r="AF2761" t="str">
        <f t="shared" si="340"/>
        <v>No</v>
      </c>
    </row>
    <row r="2762" spans="24:32" x14ac:dyDescent="0.25">
      <c r="X2762" s="5">
        <v>47318</v>
      </c>
      <c r="Y2762" t="str">
        <f t="shared" si="334"/>
        <v>Thursday</v>
      </c>
      <c r="Z2762">
        <f t="shared" si="335"/>
        <v>19</v>
      </c>
      <c r="AA2762">
        <f t="shared" si="336"/>
        <v>7</v>
      </c>
      <c r="AB2762" t="str">
        <f t="shared" si="337"/>
        <v>July</v>
      </c>
      <c r="AC2762">
        <f t="shared" si="338"/>
        <v>2029</v>
      </c>
      <c r="AD2762" t="str">
        <f t="shared" si="339"/>
        <v/>
      </c>
      <c r="AE2762" t="str" cm="1">
        <f t="array" ref="AE2762">_xlfn.SWITCH(Y2762,"Saturday","Weekend","Sunday","Weekend","Weekday")</f>
        <v>Weekday</v>
      </c>
      <c r="AF2762" t="str">
        <f t="shared" si="340"/>
        <v>No</v>
      </c>
    </row>
    <row r="2763" spans="24:32" x14ac:dyDescent="0.25">
      <c r="X2763" s="5">
        <v>47319</v>
      </c>
      <c r="Y2763" t="str">
        <f t="shared" si="334"/>
        <v>Friday</v>
      </c>
      <c r="Z2763">
        <f t="shared" si="335"/>
        <v>20</v>
      </c>
      <c r="AA2763">
        <f t="shared" si="336"/>
        <v>7</v>
      </c>
      <c r="AB2763" t="str">
        <f t="shared" si="337"/>
        <v>July</v>
      </c>
      <c r="AC2763">
        <f t="shared" si="338"/>
        <v>2029</v>
      </c>
      <c r="AD2763" t="str">
        <f t="shared" si="339"/>
        <v/>
      </c>
      <c r="AE2763" t="str" cm="1">
        <f t="array" ref="AE2763">_xlfn.SWITCH(Y2763,"Saturday","Weekend","Sunday","Weekend","Weekday")</f>
        <v>Weekday</v>
      </c>
      <c r="AF2763" t="str">
        <f t="shared" si="340"/>
        <v>No</v>
      </c>
    </row>
    <row r="2764" spans="24:32" x14ac:dyDescent="0.25">
      <c r="X2764" s="5">
        <v>47320</v>
      </c>
      <c r="Y2764" t="str">
        <f t="shared" si="334"/>
        <v>Saturday</v>
      </c>
      <c r="Z2764">
        <f t="shared" si="335"/>
        <v>21</v>
      </c>
      <c r="AA2764">
        <f t="shared" si="336"/>
        <v>7</v>
      </c>
      <c r="AB2764" t="str">
        <f t="shared" si="337"/>
        <v>July</v>
      </c>
      <c r="AC2764">
        <f t="shared" si="338"/>
        <v>2029</v>
      </c>
      <c r="AD2764" t="str">
        <f t="shared" si="339"/>
        <v/>
      </c>
      <c r="AE2764" t="str" cm="1">
        <f t="array" ref="AE2764">_xlfn.SWITCH(Y2764,"Saturday","Weekend","Sunday","Weekend","Weekday")</f>
        <v>Weekend</v>
      </c>
      <c r="AF2764" t="str">
        <f t="shared" si="340"/>
        <v>Yes</v>
      </c>
    </row>
    <row r="2765" spans="24:32" x14ac:dyDescent="0.25">
      <c r="X2765" s="5">
        <v>47321</v>
      </c>
      <c r="Y2765" t="str">
        <f t="shared" si="334"/>
        <v>Sunday</v>
      </c>
      <c r="Z2765">
        <f t="shared" si="335"/>
        <v>22</v>
      </c>
      <c r="AA2765">
        <f t="shared" si="336"/>
        <v>7</v>
      </c>
      <c r="AB2765" t="str">
        <f t="shared" si="337"/>
        <v>July</v>
      </c>
      <c r="AC2765">
        <f t="shared" si="338"/>
        <v>2029</v>
      </c>
      <c r="AD2765" t="str">
        <f t="shared" si="339"/>
        <v/>
      </c>
      <c r="AE2765" t="str" cm="1">
        <f t="array" ref="AE2765">_xlfn.SWITCH(Y2765,"Saturday","Weekend","Sunday","Weekend","Weekday")</f>
        <v>Weekend</v>
      </c>
      <c r="AF2765" t="str">
        <f t="shared" si="340"/>
        <v>Yes</v>
      </c>
    </row>
    <row r="2766" spans="24:32" x14ac:dyDescent="0.25">
      <c r="X2766" s="5">
        <v>47322</v>
      </c>
      <c r="Y2766" t="str">
        <f t="shared" si="334"/>
        <v>Monday</v>
      </c>
      <c r="Z2766">
        <f t="shared" si="335"/>
        <v>23</v>
      </c>
      <c r="AA2766">
        <f t="shared" si="336"/>
        <v>7</v>
      </c>
      <c r="AB2766" t="str">
        <f t="shared" si="337"/>
        <v>July</v>
      </c>
      <c r="AC2766">
        <f t="shared" si="338"/>
        <v>2029</v>
      </c>
      <c r="AD2766" t="str">
        <f t="shared" si="339"/>
        <v/>
      </c>
      <c r="AE2766" t="str" cm="1">
        <f t="array" ref="AE2766">_xlfn.SWITCH(Y2766,"Saturday","Weekend","Sunday","Weekend","Weekday")</f>
        <v>Weekday</v>
      </c>
      <c r="AF2766" t="str">
        <f t="shared" si="340"/>
        <v>No</v>
      </c>
    </row>
    <row r="2767" spans="24:32" x14ac:dyDescent="0.25">
      <c r="X2767" s="5">
        <v>47323</v>
      </c>
      <c r="Y2767" t="str">
        <f t="shared" si="334"/>
        <v>Tuesday</v>
      </c>
      <c r="Z2767">
        <f t="shared" si="335"/>
        <v>24</v>
      </c>
      <c r="AA2767">
        <f t="shared" si="336"/>
        <v>7</v>
      </c>
      <c r="AB2767" t="str">
        <f t="shared" si="337"/>
        <v>July</v>
      </c>
      <c r="AC2767">
        <f t="shared" si="338"/>
        <v>2029</v>
      </c>
      <c r="AD2767" t="str">
        <f t="shared" si="339"/>
        <v/>
      </c>
      <c r="AE2767" t="str" cm="1">
        <f t="array" ref="AE2767">_xlfn.SWITCH(Y2767,"Saturday","Weekend","Sunday","Weekend","Weekday")</f>
        <v>Weekday</v>
      </c>
      <c r="AF2767" t="str">
        <f t="shared" si="340"/>
        <v>No</v>
      </c>
    </row>
    <row r="2768" spans="24:32" x14ac:dyDescent="0.25">
      <c r="X2768" s="5">
        <v>47324</v>
      </c>
      <c r="Y2768" t="str">
        <f t="shared" si="334"/>
        <v>Wednesday</v>
      </c>
      <c r="Z2768">
        <f t="shared" si="335"/>
        <v>25</v>
      </c>
      <c r="AA2768">
        <f t="shared" si="336"/>
        <v>7</v>
      </c>
      <c r="AB2768" t="str">
        <f t="shared" si="337"/>
        <v>July</v>
      </c>
      <c r="AC2768">
        <f t="shared" si="338"/>
        <v>2029</v>
      </c>
      <c r="AD2768" t="str">
        <f t="shared" si="339"/>
        <v/>
      </c>
      <c r="AE2768" t="str" cm="1">
        <f t="array" ref="AE2768">_xlfn.SWITCH(Y2768,"Saturday","Weekend","Sunday","Weekend","Weekday")</f>
        <v>Weekday</v>
      </c>
      <c r="AF2768" t="str">
        <f t="shared" si="340"/>
        <v>No</v>
      </c>
    </row>
    <row r="2769" spans="24:32" x14ac:dyDescent="0.25">
      <c r="X2769" s="5">
        <v>47325</v>
      </c>
      <c r="Y2769" t="str">
        <f t="shared" si="334"/>
        <v>Thursday</v>
      </c>
      <c r="Z2769">
        <f t="shared" si="335"/>
        <v>26</v>
      </c>
      <c r="AA2769">
        <f t="shared" si="336"/>
        <v>7</v>
      </c>
      <c r="AB2769" t="str">
        <f t="shared" si="337"/>
        <v>July</v>
      </c>
      <c r="AC2769">
        <f t="shared" si="338"/>
        <v>2029</v>
      </c>
      <c r="AD2769" t="str">
        <f t="shared" si="339"/>
        <v/>
      </c>
      <c r="AE2769" t="str" cm="1">
        <f t="array" ref="AE2769">_xlfn.SWITCH(Y2769,"Saturday","Weekend","Sunday","Weekend","Weekday")</f>
        <v>Weekday</v>
      </c>
      <c r="AF2769" t="str">
        <f t="shared" si="340"/>
        <v>No</v>
      </c>
    </row>
    <row r="2770" spans="24:32" x14ac:dyDescent="0.25">
      <c r="X2770" s="5">
        <v>47326</v>
      </c>
      <c r="Y2770" t="str">
        <f t="shared" si="334"/>
        <v>Friday</v>
      </c>
      <c r="Z2770">
        <f t="shared" si="335"/>
        <v>27</v>
      </c>
      <c r="AA2770">
        <f t="shared" si="336"/>
        <v>7</v>
      </c>
      <c r="AB2770" t="str">
        <f t="shared" si="337"/>
        <v>July</v>
      </c>
      <c r="AC2770">
        <f t="shared" si="338"/>
        <v>2029</v>
      </c>
      <c r="AD2770" t="str">
        <f t="shared" si="339"/>
        <v/>
      </c>
      <c r="AE2770" t="str" cm="1">
        <f t="array" ref="AE2770">_xlfn.SWITCH(Y2770,"Saturday","Weekend","Sunday","Weekend","Weekday")</f>
        <v>Weekday</v>
      </c>
      <c r="AF2770" t="str">
        <f t="shared" si="340"/>
        <v>No</v>
      </c>
    </row>
    <row r="2771" spans="24:32" x14ac:dyDescent="0.25">
      <c r="X2771" s="5">
        <v>47327</v>
      </c>
      <c r="Y2771" t="str">
        <f t="shared" si="334"/>
        <v>Saturday</v>
      </c>
      <c r="Z2771">
        <f t="shared" si="335"/>
        <v>28</v>
      </c>
      <c r="AA2771">
        <f t="shared" si="336"/>
        <v>7</v>
      </c>
      <c r="AB2771" t="str">
        <f t="shared" si="337"/>
        <v>July</v>
      </c>
      <c r="AC2771">
        <f t="shared" si="338"/>
        <v>2029</v>
      </c>
      <c r="AD2771" t="str">
        <f t="shared" si="339"/>
        <v/>
      </c>
      <c r="AE2771" t="str" cm="1">
        <f t="array" ref="AE2771">_xlfn.SWITCH(Y2771,"Saturday","Weekend","Sunday","Weekend","Weekday")</f>
        <v>Weekend</v>
      </c>
      <c r="AF2771" t="str">
        <f t="shared" si="340"/>
        <v>Yes</v>
      </c>
    </row>
    <row r="2772" spans="24:32" x14ac:dyDescent="0.25">
      <c r="X2772" s="5">
        <v>47328</v>
      </c>
      <c r="Y2772" t="str">
        <f t="shared" si="334"/>
        <v>Sunday</v>
      </c>
      <c r="Z2772">
        <f t="shared" si="335"/>
        <v>29</v>
      </c>
      <c r="AA2772">
        <f t="shared" si="336"/>
        <v>7</v>
      </c>
      <c r="AB2772" t="str">
        <f t="shared" si="337"/>
        <v>July</v>
      </c>
      <c r="AC2772">
        <f t="shared" si="338"/>
        <v>2029</v>
      </c>
      <c r="AD2772" t="str">
        <f t="shared" si="339"/>
        <v/>
      </c>
      <c r="AE2772" t="str" cm="1">
        <f t="array" ref="AE2772">_xlfn.SWITCH(Y2772,"Saturday","Weekend","Sunday","Weekend","Weekday")</f>
        <v>Weekend</v>
      </c>
      <c r="AF2772" t="str">
        <f t="shared" si="340"/>
        <v>Yes</v>
      </c>
    </row>
    <row r="2773" spans="24:32" x14ac:dyDescent="0.25">
      <c r="X2773" s="5">
        <v>47329</v>
      </c>
      <c r="Y2773" t="str">
        <f t="shared" si="334"/>
        <v>Monday</v>
      </c>
      <c r="Z2773">
        <f t="shared" si="335"/>
        <v>30</v>
      </c>
      <c r="AA2773">
        <f t="shared" si="336"/>
        <v>7</v>
      </c>
      <c r="AB2773" t="str">
        <f t="shared" si="337"/>
        <v>July</v>
      </c>
      <c r="AC2773">
        <f t="shared" si="338"/>
        <v>2029</v>
      </c>
      <c r="AD2773" t="str">
        <f t="shared" si="339"/>
        <v/>
      </c>
      <c r="AE2773" t="str" cm="1">
        <f t="array" ref="AE2773">_xlfn.SWITCH(Y2773,"Saturday","Weekend","Sunday","Weekend","Weekday")</f>
        <v>Weekday</v>
      </c>
      <c r="AF2773" t="str">
        <f t="shared" si="340"/>
        <v>No</v>
      </c>
    </row>
    <row r="2774" spans="24:32" x14ac:dyDescent="0.25">
      <c r="X2774" s="5">
        <v>47330</v>
      </c>
      <c r="Y2774" t="str">
        <f t="shared" si="334"/>
        <v>Tuesday</v>
      </c>
      <c r="Z2774">
        <f t="shared" si="335"/>
        <v>31</v>
      </c>
      <c r="AA2774">
        <f t="shared" si="336"/>
        <v>7</v>
      </c>
      <c r="AB2774" t="str">
        <f t="shared" si="337"/>
        <v>July</v>
      </c>
      <c r="AC2774">
        <f t="shared" si="338"/>
        <v>2029</v>
      </c>
      <c r="AD2774" t="str">
        <f t="shared" si="339"/>
        <v/>
      </c>
      <c r="AE2774" t="str" cm="1">
        <f t="array" ref="AE2774">_xlfn.SWITCH(Y2774,"Saturday","Weekend","Sunday","Weekend","Weekday")</f>
        <v>Weekday</v>
      </c>
      <c r="AF2774" t="str">
        <f t="shared" si="340"/>
        <v>No</v>
      </c>
    </row>
    <row r="2775" spans="24:32" x14ac:dyDescent="0.25">
      <c r="X2775" s="5">
        <v>47331</v>
      </c>
      <c r="Y2775" t="str">
        <f t="shared" si="334"/>
        <v>Wednesday</v>
      </c>
      <c r="Z2775">
        <f t="shared" si="335"/>
        <v>1</v>
      </c>
      <c r="AA2775">
        <f t="shared" si="336"/>
        <v>8</v>
      </c>
      <c r="AB2775" t="str">
        <f t="shared" si="337"/>
        <v>August</v>
      </c>
      <c r="AC2775">
        <f t="shared" si="338"/>
        <v>2029</v>
      </c>
      <c r="AD2775" t="str">
        <f t="shared" si="339"/>
        <v/>
      </c>
      <c r="AE2775" t="str" cm="1">
        <f t="array" ref="AE2775">_xlfn.SWITCH(Y2775,"Saturday","Weekend","Sunday","Weekend","Weekday")</f>
        <v>Weekday</v>
      </c>
      <c r="AF2775" t="str">
        <f t="shared" si="340"/>
        <v>No</v>
      </c>
    </row>
    <row r="2776" spans="24:32" x14ac:dyDescent="0.25">
      <c r="X2776" s="5">
        <v>47332</v>
      </c>
      <c r="Y2776" t="str">
        <f t="shared" si="334"/>
        <v>Thursday</v>
      </c>
      <c r="Z2776">
        <f t="shared" si="335"/>
        <v>2</v>
      </c>
      <c r="AA2776">
        <f t="shared" si="336"/>
        <v>8</v>
      </c>
      <c r="AB2776" t="str">
        <f t="shared" si="337"/>
        <v>August</v>
      </c>
      <c r="AC2776">
        <f t="shared" si="338"/>
        <v>2029</v>
      </c>
      <c r="AD2776" t="str">
        <f t="shared" si="339"/>
        <v/>
      </c>
      <c r="AE2776" t="str" cm="1">
        <f t="array" ref="AE2776">_xlfn.SWITCH(Y2776,"Saturday","Weekend","Sunday","Weekend","Weekday")</f>
        <v>Weekday</v>
      </c>
      <c r="AF2776" t="str">
        <f t="shared" si="340"/>
        <v>No</v>
      </c>
    </row>
    <row r="2777" spans="24:32" x14ac:dyDescent="0.25">
      <c r="X2777" s="5">
        <v>47333</v>
      </c>
      <c r="Y2777" t="str">
        <f t="shared" si="334"/>
        <v>Friday</v>
      </c>
      <c r="Z2777">
        <f t="shared" si="335"/>
        <v>3</v>
      </c>
      <c r="AA2777">
        <f t="shared" si="336"/>
        <v>8</v>
      </c>
      <c r="AB2777" t="str">
        <f t="shared" si="337"/>
        <v>August</v>
      </c>
      <c r="AC2777">
        <f t="shared" si="338"/>
        <v>2029</v>
      </c>
      <c r="AD2777" t="str">
        <f t="shared" si="339"/>
        <v/>
      </c>
      <c r="AE2777" t="str" cm="1">
        <f t="array" ref="AE2777">_xlfn.SWITCH(Y2777,"Saturday","Weekend","Sunday","Weekend","Weekday")</f>
        <v>Weekday</v>
      </c>
      <c r="AF2777" t="str">
        <f t="shared" si="340"/>
        <v>No</v>
      </c>
    </row>
    <row r="2778" spans="24:32" x14ac:dyDescent="0.25">
      <c r="X2778" s="5">
        <v>47334</v>
      </c>
      <c r="Y2778" t="str">
        <f t="shared" si="334"/>
        <v>Saturday</v>
      </c>
      <c r="Z2778">
        <f t="shared" si="335"/>
        <v>4</v>
      </c>
      <c r="AA2778">
        <f t="shared" si="336"/>
        <v>8</v>
      </c>
      <c r="AB2778" t="str">
        <f t="shared" si="337"/>
        <v>August</v>
      </c>
      <c r="AC2778">
        <f t="shared" si="338"/>
        <v>2029</v>
      </c>
      <c r="AD2778" t="str">
        <f t="shared" si="339"/>
        <v/>
      </c>
      <c r="AE2778" t="str" cm="1">
        <f t="array" ref="AE2778">_xlfn.SWITCH(Y2778,"Saturday","Weekend","Sunday","Weekend","Weekday")</f>
        <v>Weekend</v>
      </c>
      <c r="AF2778" t="str">
        <f t="shared" si="340"/>
        <v>Yes</v>
      </c>
    </row>
    <row r="2779" spans="24:32" x14ac:dyDescent="0.25">
      <c r="X2779" s="5">
        <v>47335</v>
      </c>
      <c r="Y2779" t="str">
        <f t="shared" si="334"/>
        <v>Sunday</v>
      </c>
      <c r="Z2779">
        <f t="shared" si="335"/>
        <v>5</v>
      </c>
      <c r="AA2779">
        <f t="shared" si="336"/>
        <v>8</v>
      </c>
      <c r="AB2779" t="str">
        <f t="shared" si="337"/>
        <v>August</v>
      </c>
      <c r="AC2779">
        <f t="shared" si="338"/>
        <v>2029</v>
      </c>
      <c r="AD2779" t="str">
        <f t="shared" si="339"/>
        <v/>
      </c>
      <c r="AE2779" t="str" cm="1">
        <f t="array" ref="AE2779">_xlfn.SWITCH(Y2779,"Saturday","Weekend","Sunday","Weekend","Weekday")</f>
        <v>Weekend</v>
      </c>
      <c r="AF2779" t="str">
        <f t="shared" si="340"/>
        <v>Yes</v>
      </c>
    </row>
    <row r="2780" spans="24:32" x14ac:dyDescent="0.25">
      <c r="X2780" s="5">
        <v>47336</v>
      </c>
      <c r="Y2780" t="str">
        <f t="shared" si="334"/>
        <v>Monday</v>
      </c>
      <c r="Z2780">
        <f t="shared" si="335"/>
        <v>6</v>
      </c>
      <c r="AA2780">
        <f t="shared" si="336"/>
        <v>8</v>
      </c>
      <c r="AB2780" t="str">
        <f t="shared" si="337"/>
        <v>August</v>
      </c>
      <c r="AC2780">
        <f t="shared" si="338"/>
        <v>2029</v>
      </c>
      <c r="AD2780" t="str">
        <f t="shared" si="339"/>
        <v/>
      </c>
      <c r="AE2780" t="str" cm="1">
        <f t="array" ref="AE2780">_xlfn.SWITCH(Y2780,"Saturday","Weekend","Sunday","Weekend","Weekday")</f>
        <v>Weekday</v>
      </c>
      <c r="AF2780" t="str">
        <f t="shared" si="340"/>
        <v>No</v>
      </c>
    </row>
    <row r="2781" spans="24:32" x14ac:dyDescent="0.25">
      <c r="X2781" s="5">
        <v>47337</v>
      </c>
      <c r="Y2781" t="str">
        <f t="shared" si="334"/>
        <v>Tuesday</v>
      </c>
      <c r="Z2781">
        <f t="shared" si="335"/>
        <v>7</v>
      </c>
      <c r="AA2781">
        <f t="shared" si="336"/>
        <v>8</v>
      </c>
      <c r="AB2781" t="str">
        <f t="shared" si="337"/>
        <v>August</v>
      </c>
      <c r="AC2781">
        <f t="shared" si="338"/>
        <v>2029</v>
      </c>
      <c r="AD2781" t="str">
        <f t="shared" si="339"/>
        <v/>
      </c>
      <c r="AE2781" t="str" cm="1">
        <f t="array" ref="AE2781">_xlfn.SWITCH(Y2781,"Saturday","Weekend","Sunday","Weekend","Weekday")</f>
        <v>Weekday</v>
      </c>
      <c r="AF2781" t="str">
        <f t="shared" si="340"/>
        <v>No</v>
      </c>
    </row>
    <row r="2782" spans="24:32" x14ac:dyDescent="0.25">
      <c r="X2782" s="5">
        <v>47338</v>
      </c>
      <c r="Y2782" t="str">
        <f t="shared" si="334"/>
        <v>Wednesday</v>
      </c>
      <c r="Z2782">
        <f t="shared" si="335"/>
        <v>8</v>
      </c>
      <c r="AA2782">
        <f t="shared" si="336"/>
        <v>8</v>
      </c>
      <c r="AB2782" t="str">
        <f t="shared" si="337"/>
        <v>August</v>
      </c>
      <c r="AC2782">
        <f t="shared" si="338"/>
        <v>2029</v>
      </c>
      <c r="AD2782" t="str">
        <f t="shared" si="339"/>
        <v/>
      </c>
      <c r="AE2782" t="str" cm="1">
        <f t="array" ref="AE2782">_xlfn.SWITCH(Y2782,"Saturday","Weekend","Sunday","Weekend","Weekday")</f>
        <v>Weekday</v>
      </c>
      <c r="AF2782" t="str">
        <f t="shared" si="340"/>
        <v>No</v>
      </c>
    </row>
    <row r="2783" spans="24:32" x14ac:dyDescent="0.25">
      <c r="X2783" s="5">
        <v>47339</v>
      </c>
      <c r="Y2783" t="str">
        <f t="shared" si="334"/>
        <v>Thursday</v>
      </c>
      <c r="Z2783">
        <f t="shared" si="335"/>
        <v>9</v>
      </c>
      <c r="AA2783">
        <f t="shared" si="336"/>
        <v>8</v>
      </c>
      <c r="AB2783" t="str">
        <f t="shared" si="337"/>
        <v>August</v>
      </c>
      <c r="AC2783">
        <f t="shared" si="338"/>
        <v>2029</v>
      </c>
      <c r="AD2783" t="str">
        <f t="shared" si="339"/>
        <v/>
      </c>
      <c r="AE2783" t="str" cm="1">
        <f t="array" ref="AE2783">_xlfn.SWITCH(Y2783,"Saturday","Weekend","Sunday","Weekend","Weekday")</f>
        <v>Weekday</v>
      </c>
      <c r="AF2783" t="str">
        <f t="shared" si="340"/>
        <v>No</v>
      </c>
    </row>
    <row r="2784" spans="24:32" x14ac:dyDescent="0.25">
      <c r="X2784" s="5">
        <v>47340</v>
      </c>
      <c r="Y2784" t="str">
        <f t="shared" si="334"/>
        <v>Friday</v>
      </c>
      <c r="Z2784">
        <f t="shared" si="335"/>
        <v>10</v>
      </c>
      <c r="AA2784">
        <f t="shared" si="336"/>
        <v>8</v>
      </c>
      <c r="AB2784" t="str">
        <f t="shared" si="337"/>
        <v>August</v>
      </c>
      <c r="AC2784">
        <f t="shared" si="338"/>
        <v>2029</v>
      </c>
      <c r="AD2784" t="str">
        <f t="shared" si="339"/>
        <v/>
      </c>
      <c r="AE2784" t="str" cm="1">
        <f t="array" ref="AE2784">_xlfn.SWITCH(Y2784,"Saturday","Weekend","Sunday","Weekend","Weekday")</f>
        <v>Weekday</v>
      </c>
      <c r="AF2784" t="str">
        <f t="shared" si="340"/>
        <v>No</v>
      </c>
    </row>
    <row r="2785" spans="24:32" x14ac:dyDescent="0.25">
      <c r="X2785" s="5">
        <v>47341</v>
      </c>
      <c r="Y2785" t="str">
        <f t="shared" si="334"/>
        <v>Saturday</v>
      </c>
      <c r="Z2785">
        <f t="shared" si="335"/>
        <v>11</v>
      </c>
      <c r="AA2785">
        <f t="shared" si="336"/>
        <v>8</v>
      </c>
      <c r="AB2785" t="str">
        <f t="shared" si="337"/>
        <v>August</v>
      </c>
      <c r="AC2785">
        <f t="shared" si="338"/>
        <v>2029</v>
      </c>
      <c r="AD2785" t="str">
        <f t="shared" si="339"/>
        <v/>
      </c>
      <c r="AE2785" t="str" cm="1">
        <f t="array" ref="AE2785">_xlfn.SWITCH(Y2785,"Saturday","Weekend","Sunday","Weekend","Weekday")</f>
        <v>Weekend</v>
      </c>
      <c r="AF2785" t="str">
        <f t="shared" si="340"/>
        <v>Yes</v>
      </c>
    </row>
    <row r="2786" spans="24:32" x14ac:dyDescent="0.25">
      <c r="X2786" s="5">
        <v>47342</v>
      </c>
      <c r="Y2786" t="str">
        <f t="shared" si="334"/>
        <v>Sunday</v>
      </c>
      <c r="Z2786">
        <f t="shared" si="335"/>
        <v>12</v>
      </c>
      <c r="AA2786">
        <f t="shared" si="336"/>
        <v>8</v>
      </c>
      <c r="AB2786" t="str">
        <f t="shared" si="337"/>
        <v>August</v>
      </c>
      <c r="AC2786">
        <f t="shared" si="338"/>
        <v>2029</v>
      </c>
      <c r="AD2786" t="str">
        <f t="shared" si="339"/>
        <v/>
      </c>
      <c r="AE2786" t="str" cm="1">
        <f t="array" ref="AE2786">_xlfn.SWITCH(Y2786,"Saturday","Weekend","Sunday","Weekend","Weekday")</f>
        <v>Weekend</v>
      </c>
      <c r="AF2786" t="str">
        <f t="shared" si="340"/>
        <v>Yes</v>
      </c>
    </row>
    <row r="2787" spans="24:32" x14ac:dyDescent="0.25">
      <c r="X2787" s="5">
        <v>47343</v>
      </c>
      <c r="Y2787" t="str">
        <f t="shared" si="334"/>
        <v>Monday</v>
      </c>
      <c r="Z2787">
        <f t="shared" si="335"/>
        <v>13</v>
      </c>
      <c r="AA2787">
        <f t="shared" si="336"/>
        <v>8</v>
      </c>
      <c r="AB2787" t="str">
        <f t="shared" si="337"/>
        <v>August</v>
      </c>
      <c r="AC2787">
        <f t="shared" si="338"/>
        <v>2029</v>
      </c>
      <c r="AD2787" t="str">
        <f t="shared" si="339"/>
        <v/>
      </c>
      <c r="AE2787" t="str" cm="1">
        <f t="array" ref="AE2787">_xlfn.SWITCH(Y2787,"Saturday","Weekend","Sunday","Weekend","Weekday")</f>
        <v>Weekday</v>
      </c>
      <c r="AF2787" t="str">
        <f t="shared" si="340"/>
        <v>No</v>
      </c>
    </row>
    <row r="2788" spans="24:32" x14ac:dyDescent="0.25">
      <c r="X2788" s="5">
        <v>47344</v>
      </c>
      <c r="Y2788" t="str">
        <f t="shared" si="334"/>
        <v>Tuesday</v>
      </c>
      <c r="Z2788">
        <f t="shared" si="335"/>
        <v>14</v>
      </c>
      <c r="AA2788">
        <f t="shared" si="336"/>
        <v>8</v>
      </c>
      <c r="AB2788" t="str">
        <f t="shared" si="337"/>
        <v>August</v>
      </c>
      <c r="AC2788">
        <f t="shared" si="338"/>
        <v>2029</v>
      </c>
      <c r="AD2788" t="str">
        <f t="shared" si="339"/>
        <v/>
      </c>
      <c r="AE2788" t="str" cm="1">
        <f t="array" ref="AE2788">_xlfn.SWITCH(Y2788,"Saturday","Weekend","Sunday","Weekend","Weekday")</f>
        <v>Weekday</v>
      </c>
      <c r="AF2788" t="str">
        <f t="shared" si="340"/>
        <v>No</v>
      </c>
    </row>
    <row r="2789" spans="24:32" x14ac:dyDescent="0.25">
      <c r="X2789" s="5">
        <v>47345</v>
      </c>
      <c r="Y2789" t="str">
        <f t="shared" si="334"/>
        <v>Wednesday</v>
      </c>
      <c r="Z2789">
        <f t="shared" si="335"/>
        <v>15</v>
      </c>
      <c r="AA2789">
        <f t="shared" si="336"/>
        <v>8</v>
      </c>
      <c r="AB2789" t="str">
        <f t="shared" si="337"/>
        <v>August</v>
      </c>
      <c r="AC2789">
        <f t="shared" si="338"/>
        <v>2029</v>
      </c>
      <c r="AD2789" t="str">
        <f t="shared" si="339"/>
        <v/>
      </c>
      <c r="AE2789" t="str" cm="1">
        <f t="array" ref="AE2789">_xlfn.SWITCH(Y2789,"Saturday","Weekend","Sunday","Weekend","Weekday")</f>
        <v>Weekday</v>
      </c>
      <c r="AF2789" t="str">
        <f t="shared" si="340"/>
        <v>No</v>
      </c>
    </row>
    <row r="2790" spans="24:32" x14ac:dyDescent="0.25">
      <c r="X2790" s="5">
        <v>47346</v>
      </c>
      <c r="Y2790" t="str">
        <f t="shared" si="334"/>
        <v>Thursday</v>
      </c>
      <c r="Z2790">
        <f t="shared" si="335"/>
        <v>16</v>
      </c>
      <c r="AA2790">
        <f t="shared" si="336"/>
        <v>8</v>
      </c>
      <c r="AB2790" t="str">
        <f t="shared" si="337"/>
        <v>August</v>
      </c>
      <c r="AC2790">
        <f t="shared" si="338"/>
        <v>2029</v>
      </c>
      <c r="AD2790" t="str">
        <f t="shared" si="339"/>
        <v/>
      </c>
      <c r="AE2790" t="str" cm="1">
        <f t="array" ref="AE2790">_xlfn.SWITCH(Y2790,"Saturday","Weekend","Sunday","Weekend","Weekday")</f>
        <v>Weekday</v>
      </c>
      <c r="AF2790" t="str">
        <f t="shared" si="340"/>
        <v>No</v>
      </c>
    </row>
    <row r="2791" spans="24:32" x14ac:dyDescent="0.25">
      <c r="X2791" s="5">
        <v>47347</v>
      </c>
      <c r="Y2791" t="str">
        <f t="shared" si="334"/>
        <v>Friday</v>
      </c>
      <c r="Z2791">
        <f t="shared" si="335"/>
        <v>17</v>
      </c>
      <c r="AA2791">
        <f t="shared" si="336"/>
        <v>8</v>
      </c>
      <c r="AB2791" t="str">
        <f t="shared" si="337"/>
        <v>August</v>
      </c>
      <c r="AC2791">
        <f t="shared" si="338"/>
        <v>2029</v>
      </c>
      <c r="AD2791" t="str">
        <f t="shared" si="339"/>
        <v/>
      </c>
      <c r="AE2791" t="str" cm="1">
        <f t="array" ref="AE2791">_xlfn.SWITCH(Y2791,"Saturday","Weekend","Sunday","Weekend","Weekday")</f>
        <v>Weekday</v>
      </c>
      <c r="AF2791" t="str">
        <f t="shared" si="340"/>
        <v>No</v>
      </c>
    </row>
    <row r="2792" spans="24:32" x14ac:dyDescent="0.25">
      <c r="X2792" s="5">
        <v>47348</v>
      </c>
      <c r="Y2792" t="str">
        <f t="shared" si="334"/>
        <v>Saturday</v>
      </c>
      <c r="Z2792">
        <f t="shared" si="335"/>
        <v>18</v>
      </c>
      <c r="AA2792">
        <f t="shared" si="336"/>
        <v>8</v>
      </c>
      <c r="AB2792" t="str">
        <f t="shared" si="337"/>
        <v>August</v>
      </c>
      <c r="AC2792">
        <f t="shared" si="338"/>
        <v>2029</v>
      </c>
      <c r="AD2792" t="str">
        <f t="shared" si="339"/>
        <v/>
      </c>
      <c r="AE2792" t="str" cm="1">
        <f t="array" ref="AE2792">_xlfn.SWITCH(Y2792,"Saturday","Weekend","Sunday","Weekend","Weekday")</f>
        <v>Weekend</v>
      </c>
      <c r="AF2792" t="str">
        <f t="shared" si="340"/>
        <v>Yes</v>
      </c>
    </row>
    <row r="2793" spans="24:32" x14ac:dyDescent="0.25">
      <c r="X2793" s="5">
        <v>47349</v>
      </c>
      <c r="Y2793" t="str">
        <f t="shared" si="334"/>
        <v>Sunday</v>
      </c>
      <c r="Z2793">
        <f t="shared" si="335"/>
        <v>19</v>
      </c>
      <c r="AA2793">
        <f t="shared" si="336"/>
        <v>8</v>
      </c>
      <c r="AB2793" t="str">
        <f t="shared" si="337"/>
        <v>August</v>
      </c>
      <c r="AC2793">
        <f t="shared" si="338"/>
        <v>2029</v>
      </c>
      <c r="AD2793" t="str">
        <f t="shared" si="339"/>
        <v/>
      </c>
      <c r="AE2793" t="str" cm="1">
        <f t="array" ref="AE2793">_xlfn.SWITCH(Y2793,"Saturday","Weekend","Sunday","Weekend","Weekday")</f>
        <v>Weekend</v>
      </c>
      <c r="AF2793" t="str">
        <f t="shared" si="340"/>
        <v>Yes</v>
      </c>
    </row>
    <row r="2794" spans="24:32" x14ac:dyDescent="0.25">
      <c r="X2794" s="5">
        <v>47350</v>
      </c>
      <c r="Y2794" t="str">
        <f t="shared" si="334"/>
        <v>Monday</v>
      </c>
      <c r="Z2794">
        <f t="shared" si="335"/>
        <v>20</v>
      </c>
      <c r="AA2794">
        <f t="shared" si="336"/>
        <v>8</v>
      </c>
      <c r="AB2794" t="str">
        <f t="shared" si="337"/>
        <v>August</v>
      </c>
      <c r="AC2794">
        <f t="shared" si="338"/>
        <v>2029</v>
      </c>
      <c r="AD2794" t="str">
        <f t="shared" si="339"/>
        <v/>
      </c>
      <c r="AE2794" t="str" cm="1">
        <f t="array" ref="AE2794">_xlfn.SWITCH(Y2794,"Saturday","Weekend","Sunday","Weekend","Weekday")</f>
        <v>Weekday</v>
      </c>
      <c r="AF2794" t="str">
        <f t="shared" si="340"/>
        <v>No</v>
      </c>
    </row>
    <row r="2795" spans="24:32" x14ac:dyDescent="0.25">
      <c r="X2795" s="5">
        <v>47351</v>
      </c>
      <c r="Y2795" t="str">
        <f t="shared" si="334"/>
        <v>Tuesday</v>
      </c>
      <c r="Z2795">
        <f t="shared" si="335"/>
        <v>21</v>
      </c>
      <c r="AA2795">
        <f t="shared" si="336"/>
        <v>8</v>
      </c>
      <c r="AB2795" t="str">
        <f t="shared" si="337"/>
        <v>August</v>
      </c>
      <c r="AC2795">
        <f t="shared" si="338"/>
        <v>2029</v>
      </c>
      <c r="AD2795" t="str">
        <f t="shared" si="339"/>
        <v/>
      </c>
      <c r="AE2795" t="str" cm="1">
        <f t="array" ref="AE2795">_xlfn.SWITCH(Y2795,"Saturday","Weekend","Sunday","Weekend","Weekday")</f>
        <v>Weekday</v>
      </c>
      <c r="AF2795" t="str">
        <f t="shared" si="340"/>
        <v>No</v>
      </c>
    </row>
    <row r="2796" spans="24:32" x14ac:dyDescent="0.25">
      <c r="X2796" s="5">
        <v>47352</v>
      </c>
      <c r="Y2796" t="str">
        <f t="shared" si="334"/>
        <v>Wednesday</v>
      </c>
      <c r="Z2796">
        <f t="shared" si="335"/>
        <v>22</v>
      </c>
      <c r="AA2796">
        <f t="shared" si="336"/>
        <v>8</v>
      </c>
      <c r="AB2796" t="str">
        <f t="shared" si="337"/>
        <v>August</v>
      </c>
      <c r="AC2796">
        <f t="shared" si="338"/>
        <v>2029</v>
      </c>
      <c r="AD2796" t="str">
        <f t="shared" si="339"/>
        <v/>
      </c>
      <c r="AE2796" t="str" cm="1">
        <f t="array" ref="AE2796">_xlfn.SWITCH(Y2796,"Saturday","Weekend","Sunday","Weekend","Weekday")</f>
        <v>Weekday</v>
      </c>
      <c r="AF2796" t="str">
        <f t="shared" si="340"/>
        <v>No</v>
      </c>
    </row>
    <row r="2797" spans="24:32" x14ac:dyDescent="0.25">
      <c r="X2797" s="5">
        <v>47353</v>
      </c>
      <c r="Y2797" t="str">
        <f t="shared" si="334"/>
        <v>Thursday</v>
      </c>
      <c r="Z2797">
        <f t="shared" si="335"/>
        <v>23</v>
      </c>
      <c r="AA2797">
        <f t="shared" si="336"/>
        <v>8</v>
      </c>
      <c r="AB2797" t="str">
        <f t="shared" si="337"/>
        <v>August</v>
      </c>
      <c r="AC2797">
        <f t="shared" si="338"/>
        <v>2029</v>
      </c>
      <c r="AD2797" t="str">
        <f t="shared" si="339"/>
        <v/>
      </c>
      <c r="AE2797" t="str" cm="1">
        <f t="array" ref="AE2797">_xlfn.SWITCH(Y2797,"Saturday","Weekend","Sunday","Weekend","Weekday")</f>
        <v>Weekday</v>
      </c>
      <c r="AF2797" t="str">
        <f t="shared" si="340"/>
        <v>No</v>
      </c>
    </row>
    <row r="2798" spans="24:32" x14ac:dyDescent="0.25">
      <c r="X2798" s="5">
        <v>47354</v>
      </c>
      <c r="Y2798" t="str">
        <f t="shared" si="334"/>
        <v>Friday</v>
      </c>
      <c r="Z2798">
        <f t="shared" si="335"/>
        <v>24</v>
      </c>
      <c r="AA2798">
        <f t="shared" si="336"/>
        <v>8</v>
      </c>
      <c r="AB2798" t="str">
        <f t="shared" si="337"/>
        <v>August</v>
      </c>
      <c r="AC2798">
        <f t="shared" si="338"/>
        <v>2029</v>
      </c>
      <c r="AD2798" t="str">
        <f t="shared" si="339"/>
        <v/>
      </c>
      <c r="AE2798" t="str" cm="1">
        <f t="array" ref="AE2798">_xlfn.SWITCH(Y2798,"Saturday","Weekend","Sunday","Weekend","Weekday")</f>
        <v>Weekday</v>
      </c>
      <c r="AF2798" t="str">
        <f t="shared" si="340"/>
        <v>No</v>
      </c>
    </row>
    <row r="2799" spans="24:32" x14ac:dyDescent="0.25">
      <c r="X2799" s="5">
        <v>47355</v>
      </c>
      <c r="Y2799" t="str">
        <f t="shared" si="334"/>
        <v>Saturday</v>
      </c>
      <c r="Z2799">
        <f t="shared" si="335"/>
        <v>25</v>
      </c>
      <c r="AA2799">
        <f t="shared" si="336"/>
        <v>8</v>
      </c>
      <c r="AB2799" t="str">
        <f t="shared" si="337"/>
        <v>August</v>
      </c>
      <c r="AC2799">
        <f t="shared" si="338"/>
        <v>2029</v>
      </c>
      <c r="AD2799" t="str">
        <f t="shared" si="339"/>
        <v/>
      </c>
      <c r="AE2799" t="str" cm="1">
        <f t="array" ref="AE2799">_xlfn.SWITCH(Y2799,"Saturday","Weekend","Sunday","Weekend","Weekday")</f>
        <v>Weekend</v>
      </c>
      <c r="AF2799" t="str">
        <f t="shared" si="340"/>
        <v>Yes</v>
      </c>
    </row>
    <row r="2800" spans="24:32" x14ac:dyDescent="0.25">
      <c r="X2800" s="5">
        <v>47356</v>
      </c>
      <c r="Y2800" t="str">
        <f t="shared" si="334"/>
        <v>Sunday</v>
      </c>
      <c r="Z2800">
        <f t="shared" si="335"/>
        <v>26</v>
      </c>
      <c r="AA2800">
        <f t="shared" si="336"/>
        <v>8</v>
      </c>
      <c r="AB2800" t="str">
        <f t="shared" si="337"/>
        <v>August</v>
      </c>
      <c r="AC2800">
        <f t="shared" si="338"/>
        <v>2029</v>
      </c>
      <c r="AD2800" t="str">
        <f t="shared" si="339"/>
        <v/>
      </c>
      <c r="AE2800" t="str" cm="1">
        <f t="array" ref="AE2800">_xlfn.SWITCH(Y2800,"Saturday","Weekend","Sunday","Weekend","Weekday")</f>
        <v>Weekend</v>
      </c>
      <c r="AF2800" t="str">
        <f t="shared" si="340"/>
        <v>Yes</v>
      </c>
    </row>
    <row r="2801" spans="24:32" x14ac:dyDescent="0.25">
      <c r="X2801" s="5">
        <v>47357</v>
      </c>
      <c r="Y2801" t="str">
        <f t="shared" si="334"/>
        <v>Monday</v>
      </c>
      <c r="Z2801">
        <f t="shared" si="335"/>
        <v>27</v>
      </c>
      <c r="AA2801">
        <f t="shared" si="336"/>
        <v>8</v>
      </c>
      <c r="AB2801" t="str">
        <f t="shared" si="337"/>
        <v>August</v>
      </c>
      <c r="AC2801">
        <f t="shared" si="338"/>
        <v>2029</v>
      </c>
      <c r="AD2801" t="str">
        <f t="shared" si="339"/>
        <v/>
      </c>
      <c r="AE2801" t="str" cm="1">
        <f t="array" ref="AE2801">_xlfn.SWITCH(Y2801,"Saturday","Weekend","Sunday","Weekend","Weekday")</f>
        <v>Weekday</v>
      </c>
      <c r="AF2801" t="str">
        <f t="shared" si="340"/>
        <v>No</v>
      </c>
    </row>
    <row r="2802" spans="24:32" x14ac:dyDescent="0.25">
      <c r="X2802" s="5">
        <v>47358</v>
      </c>
      <c r="Y2802" t="str">
        <f t="shared" si="334"/>
        <v>Tuesday</v>
      </c>
      <c r="Z2802">
        <f t="shared" si="335"/>
        <v>28</v>
      </c>
      <c r="AA2802">
        <f t="shared" si="336"/>
        <v>8</v>
      </c>
      <c r="AB2802" t="str">
        <f t="shared" si="337"/>
        <v>August</v>
      </c>
      <c r="AC2802">
        <f t="shared" si="338"/>
        <v>2029</v>
      </c>
      <c r="AD2802" t="str">
        <f t="shared" si="339"/>
        <v/>
      </c>
      <c r="AE2802" t="str" cm="1">
        <f t="array" ref="AE2802">_xlfn.SWITCH(Y2802,"Saturday","Weekend","Sunday","Weekend","Weekday")</f>
        <v>Weekday</v>
      </c>
      <c r="AF2802" t="str">
        <f t="shared" si="340"/>
        <v>No</v>
      </c>
    </row>
    <row r="2803" spans="24:32" x14ac:dyDescent="0.25">
      <c r="X2803" s="5">
        <v>47359</v>
      </c>
      <c r="Y2803" t="str">
        <f t="shared" si="334"/>
        <v>Wednesday</v>
      </c>
      <c r="Z2803">
        <f t="shared" si="335"/>
        <v>29</v>
      </c>
      <c r="AA2803">
        <f t="shared" si="336"/>
        <v>8</v>
      </c>
      <c r="AB2803" t="str">
        <f t="shared" si="337"/>
        <v>August</v>
      </c>
      <c r="AC2803">
        <f t="shared" si="338"/>
        <v>2029</v>
      </c>
      <c r="AD2803" t="str">
        <f t="shared" si="339"/>
        <v/>
      </c>
      <c r="AE2803" t="str" cm="1">
        <f t="array" ref="AE2803">_xlfn.SWITCH(Y2803,"Saturday","Weekend","Sunday","Weekend","Weekday")</f>
        <v>Weekday</v>
      </c>
      <c r="AF2803" t="str">
        <f t="shared" si="340"/>
        <v>No</v>
      </c>
    </row>
    <row r="2804" spans="24:32" x14ac:dyDescent="0.25">
      <c r="X2804" s="5">
        <v>47360</v>
      </c>
      <c r="Y2804" t="str">
        <f t="shared" si="334"/>
        <v>Thursday</v>
      </c>
      <c r="Z2804">
        <f t="shared" si="335"/>
        <v>30</v>
      </c>
      <c r="AA2804">
        <f t="shared" si="336"/>
        <v>8</v>
      </c>
      <c r="AB2804" t="str">
        <f t="shared" si="337"/>
        <v>August</v>
      </c>
      <c r="AC2804">
        <f t="shared" si="338"/>
        <v>2029</v>
      </c>
      <c r="AD2804" t="str">
        <f t="shared" si="339"/>
        <v/>
      </c>
      <c r="AE2804" t="str" cm="1">
        <f t="array" ref="AE2804">_xlfn.SWITCH(Y2804,"Saturday","Weekend","Sunday","Weekend","Weekday")</f>
        <v>Weekday</v>
      </c>
      <c r="AF2804" t="str">
        <f t="shared" si="340"/>
        <v>No</v>
      </c>
    </row>
    <row r="2805" spans="24:32" x14ac:dyDescent="0.25">
      <c r="X2805" s="5">
        <v>47361</v>
      </c>
      <c r="Y2805" t="str">
        <f t="shared" si="334"/>
        <v>Friday</v>
      </c>
      <c r="Z2805">
        <f t="shared" si="335"/>
        <v>31</v>
      </c>
      <c r="AA2805">
        <f t="shared" si="336"/>
        <v>8</v>
      </c>
      <c r="AB2805" t="str">
        <f t="shared" si="337"/>
        <v>August</v>
      </c>
      <c r="AC2805">
        <f t="shared" si="338"/>
        <v>2029</v>
      </c>
      <c r="AD2805" t="str">
        <f t="shared" si="339"/>
        <v/>
      </c>
      <c r="AE2805" t="str" cm="1">
        <f t="array" ref="AE2805">_xlfn.SWITCH(Y2805,"Saturday","Weekend","Sunday","Weekend","Weekday")</f>
        <v>Weekday</v>
      </c>
      <c r="AF2805" t="str">
        <f t="shared" si="340"/>
        <v>No</v>
      </c>
    </row>
    <row r="2806" spans="24:32" x14ac:dyDescent="0.25">
      <c r="X2806" s="5">
        <v>47362</v>
      </c>
      <c r="Y2806" t="str">
        <f t="shared" si="334"/>
        <v>Saturday</v>
      </c>
      <c r="Z2806">
        <f t="shared" si="335"/>
        <v>1</v>
      </c>
      <c r="AA2806">
        <f t="shared" si="336"/>
        <v>9</v>
      </c>
      <c r="AB2806" t="str">
        <f t="shared" si="337"/>
        <v>September</v>
      </c>
      <c r="AC2806">
        <f t="shared" si="338"/>
        <v>2029</v>
      </c>
      <c r="AD2806" t="str">
        <f t="shared" si="339"/>
        <v/>
      </c>
      <c r="AE2806" t="str" cm="1">
        <f t="array" ref="AE2806">_xlfn.SWITCH(Y2806,"Saturday","Weekend","Sunday","Weekend","Weekday")</f>
        <v>Weekend</v>
      </c>
      <c r="AF2806" t="str">
        <f t="shared" si="340"/>
        <v>Yes</v>
      </c>
    </row>
    <row r="2807" spans="24:32" x14ac:dyDescent="0.25">
      <c r="X2807" s="5">
        <v>47363</v>
      </c>
      <c r="Y2807" t="str">
        <f t="shared" si="334"/>
        <v>Sunday</v>
      </c>
      <c r="Z2807">
        <f t="shared" si="335"/>
        <v>2</v>
      </c>
      <c r="AA2807">
        <f t="shared" si="336"/>
        <v>9</v>
      </c>
      <c r="AB2807" t="str">
        <f t="shared" si="337"/>
        <v>September</v>
      </c>
      <c r="AC2807">
        <f t="shared" si="338"/>
        <v>2029</v>
      </c>
      <c r="AD2807" t="str">
        <f t="shared" si="339"/>
        <v/>
      </c>
      <c r="AE2807" t="str" cm="1">
        <f t="array" ref="AE2807">_xlfn.SWITCH(Y2807,"Saturday","Weekend","Sunday","Weekend","Weekday")</f>
        <v>Weekend</v>
      </c>
      <c r="AF2807" t="str">
        <f t="shared" si="340"/>
        <v>Yes</v>
      </c>
    </row>
    <row r="2808" spans="24:32" x14ac:dyDescent="0.25">
      <c r="X2808" s="5">
        <v>47364</v>
      </c>
      <c r="Y2808" t="str">
        <f t="shared" si="334"/>
        <v>Monday</v>
      </c>
      <c r="Z2808">
        <f t="shared" si="335"/>
        <v>3</v>
      </c>
      <c r="AA2808">
        <f t="shared" si="336"/>
        <v>9</v>
      </c>
      <c r="AB2808" t="str">
        <f t="shared" si="337"/>
        <v>September</v>
      </c>
      <c r="AC2808">
        <f t="shared" si="338"/>
        <v>2029</v>
      </c>
      <c r="AD2808" t="str">
        <f t="shared" si="339"/>
        <v>Labor Day</v>
      </c>
      <c r="AE2808" t="str" cm="1">
        <f t="array" ref="AE2808">_xlfn.SWITCH(Y2808,"Saturday","Weekend","Sunday","Weekend","Weekday")</f>
        <v>Weekday</v>
      </c>
      <c r="AF2808" t="str">
        <f t="shared" si="340"/>
        <v>Yes</v>
      </c>
    </row>
    <row r="2809" spans="24:32" x14ac:dyDescent="0.25">
      <c r="X2809" s="5">
        <v>47365</v>
      </c>
      <c r="Y2809" t="str">
        <f t="shared" si="334"/>
        <v>Tuesday</v>
      </c>
      <c r="Z2809">
        <f t="shared" si="335"/>
        <v>4</v>
      </c>
      <c r="AA2809">
        <f t="shared" si="336"/>
        <v>9</v>
      </c>
      <c r="AB2809" t="str">
        <f t="shared" si="337"/>
        <v>September</v>
      </c>
      <c r="AC2809">
        <f t="shared" si="338"/>
        <v>2029</v>
      </c>
      <c r="AD2809" t="str">
        <f t="shared" si="339"/>
        <v/>
      </c>
      <c r="AE2809" t="str" cm="1">
        <f t="array" ref="AE2809">_xlfn.SWITCH(Y2809,"Saturday","Weekend","Sunday","Weekend","Weekday")</f>
        <v>Weekday</v>
      </c>
      <c r="AF2809" t="str">
        <f t="shared" si="340"/>
        <v>No</v>
      </c>
    </row>
    <row r="2810" spans="24:32" x14ac:dyDescent="0.25">
      <c r="X2810" s="5">
        <v>47366</v>
      </c>
      <c r="Y2810" t="str">
        <f t="shared" si="334"/>
        <v>Wednesday</v>
      </c>
      <c r="Z2810">
        <f t="shared" si="335"/>
        <v>5</v>
      </c>
      <c r="AA2810">
        <f t="shared" si="336"/>
        <v>9</v>
      </c>
      <c r="AB2810" t="str">
        <f t="shared" si="337"/>
        <v>September</v>
      </c>
      <c r="AC2810">
        <f t="shared" si="338"/>
        <v>2029</v>
      </c>
      <c r="AD2810" t="str">
        <f t="shared" si="339"/>
        <v/>
      </c>
      <c r="AE2810" t="str" cm="1">
        <f t="array" ref="AE2810">_xlfn.SWITCH(Y2810,"Saturday","Weekend","Sunday","Weekend","Weekday")</f>
        <v>Weekday</v>
      </c>
      <c r="AF2810" t="str">
        <f t="shared" si="340"/>
        <v>No</v>
      </c>
    </row>
    <row r="2811" spans="24:32" x14ac:dyDescent="0.25">
      <c r="X2811" s="5">
        <v>47367</v>
      </c>
      <c r="Y2811" t="str">
        <f t="shared" si="334"/>
        <v>Thursday</v>
      </c>
      <c r="Z2811">
        <f t="shared" si="335"/>
        <v>6</v>
      </c>
      <c r="AA2811">
        <f t="shared" si="336"/>
        <v>9</v>
      </c>
      <c r="AB2811" t="str">
        <f t="shared" si="337"/>
        <v>September</v>
      </c>
      <c r="AC2811">
        <f t="shared" si="338"/>
        <v>2029</v>
      </c>
      <c r="AD2811" t="str">
        <f t="shared" si="339"/>
        <v/>
      </c>
      <c r="AE2811" t="str" cm="1">
        <f t="array" ref="AE2811">_xlfn.SWITCH(Y2811,"Saturday","Weekend","Sunday","Weekend","Weekday")</f>
        <v>Weekday</v>
      </c>
      <c r="AF2811" t="str">
        <f t="shared" si="340"/>
        <v>No</v>
      </c>
    </row>
    <row r="2812" spans="24:32" x14ac:dyDescent="0.25">
      <c r="X2812" s="5">
        <v>47368</v>
      </c>
      <c r="Y2812" t="str">
        <f t="shared" si="334"/>
        <v>Friday</v>
      </c>
      <c r="Z2812">
        <f t="shared" si="335"/>
        <v>7</v>
      </c>
      <c r="AA2812">
        <f t="shared" si="336"/>
        <v>9</v>
      </c>
      <c r="AB2812" t="str">
        <f t="shared" si="337"/>
        <v>September</v>
      </c>
      <c r="AC2812">
        <f t="shared" si="338"/>
        <v>2029</v>
      </c>
      <c r="AD2812" t="str">
        <f t="shared" si="339"/>
        <v/>
      </c>
      <c r="AE2812" t="str" cm="1">
        <f t="array" ref="AE2812">_xlfn.SWITCH(Y2812,"Saturday","Weekend","Sunday","Weekend","Weekday")</f>
        <v>Weekday</v>
      </c>
      <c r="AF2812" t="str">
        <f t="shared" si="340"/>
        <v>No</v>
      </c>
    </row>
    <row r="2813" spans="24:32" x14ac:dyDescent="0.25">
      <c r="X2813" s="5">
        <v>47369</v>
      </c>
      <c r="Y2813" t="str">
        <f t="shared" si="334"/>
        <v>Saturday</v>
      </c>
      <c r="Z2813">
        <f t="shared" si="335"/>
        <v>8</v>
      </c>
      <c r="AA2813">
        <f t="shared" si="336"/>
        <v>9</v>
      </c>
      <c r="AB2813" t="str">
        <f t="shared" si="337"/>
        <v>September</v>
      </c>
      <c r="AC2813">
        <f t="shared" si="338"/>
        <v>2029</v>
      </c>
      <c r="AD2813" t="str">
        <f t="shared" si="339"/>
        <v/>
      </c>
      <c r="AE2813" t="str" cm="1">
        <f t="array" ref="AE2813">_xlfn.SWITCH(Y2813,"Saturday","Weekend","Sunday","Weekend","Weekday")</f>
        <v>Weekend</v>
      </c>
      <c r="AF2813" t="str">
        <f t="shared" si="340"/>
        <v>Yes</v>
      </c>
    </row>
    <row r="2814" spans="24:32" x14ac:dyDescent="0.25">
      <c r="X2814" s="5">
        <v>47370</v>
      </c>
      <c r="Y2814" t="str">
        <f t="shared" si="334"/>
        <v>Sunday</v>
      </c>
      <c r="Z2814">
        <f t="shared" si="335"/>
        <v>9</v>
      </c>
      <c r="AA2814">
        <f t="shared" si="336"/>
        <v>9</v>
      </c>
      <c r="AB2814" t="str">
        <f t="shared" si="337"/>
        <v>September</v>
      </c>
      <c r="AC2814">
        <f t="shared" si="338"/>
        <v>2029</v>
      </c>
      <c r="AD2814" t="str">
        <f t="shared" si="339"/>
        <v/>
      </c>
      <c r="AE2814" t="str" cm="1">
        <f t="array" ref="AE2814">_xlfn.SWITCH(Y2814,"Saturday","Weekend","Sunday","Weekend","Weekday")</f>
        <v>Weekend</v>
      </c>
      <c r="AF2814" t="str">
        <f t="shared" si="340"/>
        <v>Yes</v>
      </c>
    </row>
    <row r="2815" spans="24:32" x14ac:dyDescent="0.25">
      <c r="X2815" s="5">
        <v>47371</v>
      </c>
      <c r="Y2815" t="str">
        <f t="shared" si="334"/>
        <v>Monday</v>
      </c>
      <c r="Z2815">
        <f t="shared" si="335"/>
        <v>10</v>
      </c>
      <c r="AA2815">
        <f t="shared" si="336"/>
        <v>9</v>
      </c>
      <c r="AB2815" t="str">
        <f t="shared" si="337"/>
        <v>September</v>
      </c>
      <c r="AC2815">
        <f t="shared" si="338"/>
        <v>2029</v>
      </c>
      <c r="AD2815" t="str">
        <f t="shared" si="339"/>
        <v/>
      </c>
      <c r="AE2815" t="str" cm="1">
        <f t="array" ref="AE2815">_xlfn.SWITCH(Y2815,"Saturday","Weekend","Sunday","Weekend","Weekday")</f>
        <v>Weekday</v>
      </c>
      <c r="AF2815" t="str">
        <f t="shared" si="340"/>
        <v>No</v>
      </c>
    </row>
    <row r="2816" spans="24:32" x14ac:dyDescent="0.25">
      <c r="X2816" s="5">
        <v>47372</v>
      </c>
      <c r="Y2816" t="str">
        <f t="shared" si="334"/>
        <v>Tuesday</v>
      </c>
      <c r="Z2816">
        <f t="shared" si="335"/>
        <v>11</v>
      </c>
      <c r="AA2816">
        <f t="shared" si="336"/>
        <v>9</v>
      </c>
      <c r="AB2816" t="str">
        <f t="shared" si="337"/>
        <v>September</v>
      </c>
      <c r="AC2816">
        <f t="shared" si="338"/>
        <v>2029</v>
      </c>
      <c r="AD2816" t="str">
        <f t="shared" si="339"/>
        <v/>
      </c>
      <c r="AE2816" t="str" cm="1">
        <f t="array" ref="AE2816">_xlfn.SWITCH(Y2816,"Saturday","Weekend","Sunday","Weekend","Weekday")</f>
        <v>Weekday</v>
      </c>
      <c r="AF2816" t="str">
        <f t="shared" si="340"/>
        <v>No</v>
      </c>
    </row>
    <row r="2817" spans="24:32" x14ac:dyDescent="0.25">
      <c r="X2817" s="5">
        <v>47373</v>
      </c>
      <c r="Y2817" t="str">
        <f t="shared" si="334"/>
        <v>Wednesday</v>
      </c>
      <c r="Z2817">
        <f t="shared" si="335"/>
        <v>12</v>
      </c>
      <c r="AA2817">
        <f t="shared" si="336"/>
        <v>9</v>
      </c>
      <c r="AB2817" t="str">
        <f t="shared" si="337"/>
        <v>September</v>
      </c>
      <c r="AC2817">
        <f t="shared" si="338"/>
        <v>2029</v>
      </c>
      <c r="AD2817" t="str">
        <f t="shared" si="339"/>
        <v/>
      </c>
      <c r="AE2817" t="str" cm="1">
        <f t="array" ref="AE2817">_xlfn.SWITCH(Y2817,"Saturday","Weekend","Sunday","Weekend","Weekday")</f>
        <v>Weekday</v>
      </c>
      <c r="AF2817" t="str">
        <f t="shared" si="340"/>
        <v>No</v>
      </c>
    </row>
    <row r="2818" spans="24:32" x14ac:dyDescent="0.25">
      <c r="X2818" s="5">
        <v>47374</v>
      </c>
      <c r="Y2818" t="str">
        <f t="shared" si="334"/>
        <v>Thursday</v>
      </c>
      <c r="Z2818">
        <f t="shared" si="335"/>
        <v>13</v>
      </c>
      <c r="AA2818">
        <f t="shared" si="336"/>
        <v>9</v>
      </c>
      <c r="AB2818" t="str">
        <f t="shared" si="337"/>
        <v>September</v>
      </c>
      <c r="AC2818">
        <f t="shared" si="338"/>
        <v>2029</v>
      </c>
      <c r="AD2818" t="str">
        <f t="shared" si="339"/>
        <v/>
      </c>
      <c r="AE2818" t="str" cm="1">
        <f t="array" ref="AE2818">_xlfn.SWITCH(Y2818,"Saturday","Weekend","Sunday","Weekend","Weekday")</f>
        <v>Weekday</v>
      </c>
      <c r="AF2818" t="str">
        <f t="shared" si="340"/>
        <v>No</v>
      </c>
    </row>
    <row r="2819" spans="24:32" x14ac:dyDescent="0.25">
      <c r="X2819" s="5">
        <v>47375</v>
      </c>
      <c r="Y2819" t="str">
        <f t="shared" si="334"/>
        <v>Friday</v>
      </c>
      <c r="Z2819">
        <f t="shared" si="335"/>
        <v>14</v>
      </c>
      <c r="AA2819">
        <f t="shared" si="336"/>
        <v>9</v>
      </c>
      <c r="AB2819" t="str">
        <f t="shared" si="337"/>
        <v>September</v>
      </c>
      <c r="AC2819">
        <f t="shared" si="338"/>
        <v>2029</v>
      </c>
      <c r="AD2819" t="str">
        <f t="shared" si="339"/>
        <v/>
      </c>
      <c r="AE2819" t="str" cm="1">
        <f t="array" ref="AE2819">_xlfn.SWITCH(Y2819,"Saturday","Weekend","Sunday","Weekend","Weekday")</f>
        <v>Weekday</v>
      </c>
      <c r="AF2819" t="str">
        <f t="shared" si="340"/>
        <v>No</v>
      </c>
    </row>
    <row r="2820" spans="24:32" x14ac:dyDescent="0.25">
      <c r="X2820" s="5">
        <v>47376</v>
      </c>
      <c r="Y2820" t="str">
        <f t="shared" si="334"/>
        <v>Saturday</v>
      </c>
      <c r="Z2820">
        <f t="shared" si="335"/>
        <v>15</v>
      </c>
      <c r="AA2820">
        <f t="shared" si="336"/>
        <v>9</v>
      </c>
      <c r="AB2820" t="str">
        <f t="shared" si="337"/>
        <v>September</v>
      </c>
      <c r="AC2820">
        <f t="shared" si="338"/>
        <v>2029</v>
      </c>
      <c r="AD2820" t="str">
        <f t="shared" si="339"/>
        <v/>
      </c>
      <c r="AE2820" t="str" cm="1">
        <f t="array" ref="AE2820">_xlfn.SWITCH(Y2820,"Saturday","Weekend","Sunday","Weekend","Weekday")</f>
        <v>Weekend</v>
      </c>
      <c r="AF2820" t="str">
        <f t="shared" si="340"/>
        <v>Yes</v>
      </c>
    </row>
    <row r="2821" spans="24:32" x14ac:dyDescent="0.25">
      <c r="X2821" s="5">
        <v>47377</v>
      </c>
      <c r="Y2821" t="str">
        <f t="shared" si="334"/>
        <v>Sunday</v>
      </c>
      <c r="Z2821">
        <f t="shared" si="335"/>
        <v>16</v>
      </c>
      <c r="AA2821">
        <f t="shared" si="336"/>
        <v>9</v>
      </c>
      <c r="AB2821" t="str">
        <f t="shared" si="337"/>
        <v>September</v>
      </c>
      <c r="AC2821">
        <f t="shared" si="338"/>
        <v>2029</v>
      </c>
      <c r="AD2821" t="str">
        <f t="shared" si="339"/>
        <v/>
      </c>
      <c r="AE2821" t="str" cm="1">
        <f t="array" ref="AE2821">_xlfn.SWITCH(Y2821,"Saturday","Weekend","Sunday","Weekend","Weekday")</f>
        <v>Weekend</v>
      </c>
      <c r="AF2821" t="str">
        <f t="shared" si="340"/>
        <v>Yes</v>
      </c>
    </row>
    <row r="2822" spans="24:32" x14ac:dyDescent="0.25">
      <c r="X2822" s="5">
        <v>47378</v>
      </c>
      <c r="Y2822" t="str">
        <f t="shared" si="334"/>
        <v>Monday</v>
      </c>
      <c r="Z2822">
        <f t="shared" si="335"/>
        <v>17</v>
      </c>
      <c r="AA2822">
        <f t="shared" si="336"/>
        <v>9</v>
      </c>
      <c r="AB2822" t="str">
        <f t="shared" si="337"/>
        <v>September</v>
      </c>
      <c r="AC2822">
        <f t="shared" si="338"/>
        <v>2029</v>
      </c>
      <c r="AD2822" t="str">
        <f t="shared" si="339"/>
        <v/>
      </c>
      <c r="AE2822" t="str" cm="1">
        <f t="array" ref="AE2822">_xlfn.SWITCH(Y2822,"Saturday","Weekend","Sunday","Weekend","Weekday")</f>
        <v>Weekday</v>
      </c>
      <c r="AF2822" t="str">
        <f t="shared" si="340"/>
        <v>No</v>
      </c>
    </row>
    <row r="2823" spans="24:32" x14ac:dyDescent="0.25">
      <c r="X2823" s="5">
        <v>47379</v>
      </c>
      <c r="Y2823" t="str">
        <f t="shared" ref="Y2823:Y2886" si="341">TEXT(X2823,"dddd")</f>
        <v>Tuesday</v>
      </c>
      <c r="Z2823">
        <f t="shared" ref="Z2823:Z2886" si="342">DAY(X2823)</f>
        <v>18</v>
      </c>
      <c r="AA2823">
        <f t="shared" ref="AA2823:AA2886" si="343">MONTH(X2823)</f>
        <v>9</v>
      </c>
      <c r="AB2823" t="str">
        <f t="shared" ref="AB2823:AB2886" si="344">TEXT(X2823,"mmmm")</f>
        <v>September</v>
      </c>
      <c r="AC2823">
        <f t="shared" ref="AC2823:AC2886" si="345">YEAR(X2823)</f>
        <v>2029</v>
      </c>
      <c r="AD2823" t="str">
        <f t="shared" ref="AD2823:AD2886" si="346">_xlfn.XLOOKUP(X2823,$AH$6:$AH$105,$AI$6:$AI$105,"")</f>
        <v/>
      </c>
      <c r="AE2823" t="str" cm="1">
        <f t="array" ref="AE2823">_xlfn.SWITCH(Y2823,"Saturday","Weekend","Sunday","Weekend","Weekday")</f>
        <v>Weekday</v>
      </c>
      <c r="AF2823" t="str">
        <f t="shared" ref="AF2823:AF2886" si="347">IF(OR(NOT(AD2823=""),AE2823="Weekend"),"Yes","No")</f>
        <v>No</v>
      </c>
    </row>
    <row r="2824" spans="24:32" x14ac:dyDescent="0.25">
      <c r="X2824" s="5">
        <v>47380</v>
      </c>
      <c r="Y2824" t="str">
        <f t="shared" si="341"/>
        <v>Wednesday</v>
      </c>
      <c r="Z2824">
        <f t="shared" si="342"/>
        <v>19</v>
      </c>
      <c r="AA2824">
        <f t="shared" si="343"/>
        <v>9</v>
      </c>
      <c r="AB2824" t="str">
        <f t="shared" si="344"/>
        <v>September</v>
      </c>
      <c r="AC2824">
        <f t="shared" si="345"/>
        <v>2029</v>
      </c>
      <c r="AD2824" t="str">
        <f t="shared" si="346"/>
        <v/>
      </c>
      <c r="AE2824" t="str" cm="1">
        <f t="array" ref="AE2824">_xlfn.SWITCH(Y2824,"Saturday","Weekend","Sunday","Weekend","Weekday")</f>
        <v>Weekday</v>
      </c>
      <c r="AF2824" t="str">
        <f t="shared" si="347"/>
        <v>No</v>
      </c>
    </row>
    <row r="2825" spans="24:32" x14ac:dyDescent="0.25">
      <c r="X2825" s="5">
        <v>47381</v>
      </c>
      <c r="Y2825" t="str">
        <f t="shared" si="341"/>
        <v>Thursday</v>
      </c>
      <c r="Z2825">
        <f t="shared" si="342"/>
        <v>20</v>
      </c>
      <c r="AA2825">
        <f t="shared" si="343"/>
        <v>9</v>
      </c>
      <c r="AB2825" t="str">
        <f t="shared" si="344"/>
        <v>September</v>
      </c>
      <c r="AC2825">
        <f t="shared" si="345"/>
        <v>2029</v>
      </c>
      <c r="AD2825" t="str">
        <f t="shared" si="346"/>
        <v/>
      </c>
      <c r="AE2825" t="str" cm="1">
        <f t="array" ref="AE2825">_xlfn.SWITCH(Y2825,"Saturday","Weekend","Sunday","Weekend","Weekday")</f>
        <v>Weekday</v>
      </c>
      <c r="AF2825" t="str">
        <f t="shared" si="347"/>
        <v>No</v>
      </c>
    </row>
    <row r="2826" spans="24:32" x14ac:dyDescent="0.25">
      <c r="X2826" s="5">
        <v>47382</v>
      </c>
      <c r="Y2826" t="str">
        <f t="shared" si="341"/>
        <v>Friday</v>
      </c>
      <c r="Z2826">
        <f t="shared" si="342"/>
        <v>21</v>
      </c>
      <c r="AA2826">
        <f t="shared" si="343"/>
        <v>9</v>
      </c>
      <c r="AB2826" t="str">
        <f t="shared" si="344"/>
        <v>September</v>
      </c>
      <c r="AC2826">
        <f t="shared" si="345"/>
        <v>2029</v>
      </c>
      <c r="AD2826" t="str">
        <f t="shared" si="346"/>
        <v/>
      </c>
      <c r="AE2826" t="str" cm="1">
        <f t="array" ref="AE2826">_xlfn.SWITCH(Y2826,"Saturday","Weekend","Sunday","Weekend","Weekday")</f>
        <v>Weekday</v>
      </c>
      <c r="AF2826" t="str">
        <f t="shared" si="347"/>
        <v>No</v>
      </c>
    </row>
    <row r="2827" spans="24:32" x14ac:dyDescent="0.25">
      <c r="X2827" s="5">
        <v>47383</v>
      </c>
      <c r="Y2827" t="str">
        <f t="shared" si="341"/>
        <v>Saturday</v>
      </c>
      <c r="Z2827">
        <f t="shared" si="342"/>
        <v>22</v>
      </c>
      <c r="AA2827">
        <f t="shared" si="343"/>
        <v>9</v>
      </c>
      <c r="AB2827" t="str">
        <f t="shared" si="344"/>
        <v>September</v>
      </c>
      <c r="AC2827">
        <f t="shared" si="345"/>
        <v>2029</v>
      </c>
      <c r="AD2827" t="str">
        <f t="shared" si="346"/>
        <v/>
      </c>
      <c r="AE2827" t="str" cm="1">
        <f t="array" ref="AE2827">_xlfn.SWITCH(Y2827,"Saturday","Weekend","Sunday","Weekend","Weekday")</f>
        <v>Weekend</v>
      </c>
      <c r="AF2827" t="str">
        <f t="shared" si="347"/>
        <v>Yes</v>
      </c>
    </row>
    <row r="2828" spans="24:32" x14ac:dyDescent="0.25">
      <c r="X2828" s="5">
        <v>47384</v>
      </c>
      <c r="Y2828" t="str">
        <f t="shared" si="341"/>
        <v>Sunday</v>
      </c>
      <c r="Z2828">
        <f t="shared" si="342"/>
        <v>23</v>
      </c>
      <c r="AA2828">
        <f t="shared" si="343"/>
        <v>9</v>
      </c>
      <c r="AB2828" t="str">
        <f t="shared" si="344"/>
        <v>September</v>
      </c>
      <c r="AC2828">
        <f t="shared" si="345"/>
        <v>2029</v>
      </c>
      <c r="AD2828" t="str">
        <f t="shared" si="346"/>
        <v/>
      </c>
      <c r="AE2828" t="str" cm="1">
        <f t="array" ref="AE2828">_xlfn.SWITCH(Y2828,"Saturday","Weekend","Sunday","Weekend","Weekday")</f>
        <v>Weekend</v>
      </c>
      <c r="AF2828" t="str">
        <f t="shared" si="347"/>
        <v>Yes</v>
      </c>
    </row>
    <row r="2829" spans="24:32" x14ac:dyDescent="0.25">
      <c r="X2829" s="5">
        <v>47385</v>
      </c>
      <c r="Y2829" t="str">
        <f t="shared" si="341"/>
        <v>Monday</v>
      </c>
      <c r="Z2829">
        <f t="shared" si="342"/>
        <v>24</v>
      </c>
      <c r="AA2829">
        <f t="shared" si="343"/>
        <v>9</v>
      </c>
      <c r="AB2829" t="str">
        <f t="shared" si="344"/>
        <v>September</v>
      </c>
      <c r="AC2829">
        <f t="shared" si="345"/>
        <v>2029</v>
      </c>
      <c r="AD2829" t="str">
        <f t="shared" si="346"/>
        <v/>
      </c>
      <c r="AE2829" t="str" cm="1">
        <f t="array" ref="AE2829">_xlfn.SWITCH(Y2829,"Saturday","Weekend","Sunday","Weekend","Weekday")</f>
        <v>Weekday</v>
      </c>
      <c r="AF2829" t="str">
        <f t="shared" si="347"/>
        <v>No</v>
      </c>
    </row>
    <row r="2830" spans="24:32" x14ac:dyDescent="0.25">
      <c r="X2830" s="5">
        <v>47386</v>
      </c>
      <c r="Y2830" t="str">
        <f t="shared" si="341"/>
        <v>Tuesday</v>
      </c>
      <c r="Z2830">
        <f t="shared" si="342"/>
        <v>25</v>
      </c>
      <c r="AA2830">
        <f t="shared" si="343"/>
        <v>9</v>
      </c>
      <c r="AB2830" t="str">
        <f t="shared" si="344"/>
        <v>September</v>
      </c>
      <c r="AC2830">
        <f t="shared" si="345"/>
        <v>2029</v>
      </c>
      <c r="AD2830" t="str">
        <f t="shared" si="346"/>
        <v/>
      </c>
      <c r="AE2830" t="str" cm="1">
        <f t="array" ref="AE2830">_xlfn.SWITCH(Y2830,"Saturday","Weekend","Sunday","Weekend","Weekday")</f>
        <v>Weekday</v>
      </c>
      <c r="AF2830" t="str">
        <f t="shared" si="347"/>
        <v>No</v>
      </c>
    </row>
    <row r="2831" spans="24:32" x14ac:dyDescent="0.25">
      <c r="X2831" s="5">
        <v>47387</v>
      </c>
      <c r="Y2831" t="str">
        <f t="shared" si="341"/>
        <v>Wednesday</v>
      </c>
      <c r="Z2831">
        <f t="shared" si="342"/>
        <v>26</v>
      </c>
      <c r="AA2831">
        <f t="shared" si="343"/>
        <v>9</v>
      </c>
      <c r="AB2831" t="str">
        <f t="shared" si="344"/>
        <v>September</v>
      </c>
      <c r="AC2831">
        <f t="shared" si="345"/>
        <v>2029</v>
      </c>
      <c r="AD2831" t="str">
        <f t="shared" si="346"/>
        <v/>
      </c>
      <c r="AE2831" t="str" cm="1">
        <f t="array" ref="AE2831">_xlfn.SWITCH(Y2831,"Saturday","Weekend","Sunday","Weekend","Weekday")</f>
        <v>Weekday</v>
      </c>
      <c r="AF2831" t="str">
        <f t="shared" si="347"/>
        <v>No</v>
      </c>
    </row>
    <row r="2832" spans="24:32" x14ac:dyDescent="0.25">
      <c r="X2832" s="5">
        <v>47388</v>
      </c>
      <c r="Y2832" t="str">
        <f t="shared" si="341"/>
        <v>Thursday</v>
      </c>
      <c r="Z2832">
        <f t="shared" si="342"/>
        <v>27</v>
      </c>
      <c r="AA2832">
        <f t="shared" si="343"/>
        <v>9</v>
      </c>
      <c r="AB2832" t="str">
        <f t="shared" si="344"/>
        <v>September</v>
      </c>
      <c r="AC2832">
        <f t="shared" si="345"/>
        <v>2029</v>
      </c>
      <c r="AD2832" t="str">
        <f t="shared" si="346"/>
        <v/>
      </c>
      <c r="AE2832" t="str" cm="1">
        <f t="array" ref="AE2832">_xlfn.SWITCH(Y2832,"Saturday","Weekend","Sunday","Weekend","Weekday")</f>
        <v>Weekday</v>
      </c>
      <c r="AF2832" t="str">
        <f t="shared" si="347"/>
        <v>No</v>
      </c>
    </row>
    <row r="2833" spans="24:32" x14ac:dyDescent="0.25">
      <c r="X2833" s="5">
        <v>47389</v>
      </c>
      <c r="Y2833" t="str">
        <f t="shared" si="341"/>
        <v>Friday</v>
      </c>
      <c r="Z2833">
        <f t="shared" si="342"/>
        <v>28</v>
      </c>
      <c r="AA2833">
        <f t="shared" si="343"/>
        <v>9</v>
      </c>
      <c r="AB2833" t="str">
        <f t="shared" si="344"/>
        <v>September</v>
      </c>
      <c r="AC2833">
        <f t="shared" si="345"/>
        <v>2029</v>
      </c>
      <c r="AD2833" t="str">
        <f t="shared" si="346"/>
        <v/>
      </c>
      <c r="AE2833" t="str" cm="1">
        <f t="array" ref="AE2833">_xlfn.SWITCH(Y2833,"Saturday","Weekend","Sunday","Weekend","Weekday")</f>
        <v>Weekday</v>
      </c>
      <c r="AF2833" t="str">
        <f t="shared" si="347"/>
        <v>No</v>
      </c>
    </row>
    <row r="2834" spans="24:32" x14ac:dyDescent="0.25">
      <c r="X2834" s="5">
        <v>47390</v>
      </c>
      <c r="Y2834" t="str">
        <f t="shared" si="341"/>
        <v>Saturday</v>
      </c>
      <c r="Z2834">
        <f t="shared" si="342"/>
        <v>29</v>
      </c>
      <c r="AA2834">
        <f t="shared" si="343"/>
        <v>9</v>
      </c>
      <c r="AB2834" t="str">
        <f t="shared" si="344"/>
        <v>September</v>
      </c>
      <c r="AC2834">
        <f t="shared" si="345"/>
        <v>2029</v>
      </c>
      <c r="AD2834" t="str">
        <f t="shared" si="346"/>
        <v/>
      </c>
      <c r="AE2834" t="str" cm="1">
        <f t="array" ref="AE2834">_xlfn.SWITCH(Y2834,"Saturday","Weekend","Sunday","Weekend","Weekday")</f>
        <v>Weekend</v>
      </c>
      <c r="AF2834" t="str">
        <f t="shared" si="347"/>
        <v>Yes</v>
      </c>
    </row>
    <row r="2835" spans="24:32" x14ac:dyDescent="0.25">
      <c r="X2835" s="5">
        <v>47391</v>
      </c>
      <c r="Y2835" t="str">
        <f t="shared" si="341"/>
        <v>Sunday</v>
      </c>
      <c r="Z2835">
        <f t="shared" si="342"/>
        <v>30</v>
      </c>
      <c r="AA2835">
        <f t="shared" si="343"/>
        <v>9</v>
      </c>
      <c r="AB2835" t="str">
        <f t="shared" si="344"/>
        <v>September</v>
      </c>
      <c r="AC2835">
        <f t="shared" si="345"/>
        <v>2029</v>
      </c>
      <c r="AD2835" t="str">
        <f t="shared" si="346"/>
        <v/>
      </c>
      <c r="AE2835" t="str" cm="1">
        <f t="array" ref="AE2835">_xlfn.SWITCH(Y2835,"Saturday","Weekend","Sunday","Weekend","Weekday")</f>
        <v>Weekend</v>
      </c>
      <c r="AF2835" t="str">
        <f t="shared" si="347"/>
        <v>Yes</v>
      </c>
    </row>
    <row r="2836" spans="24:32" x14ac:dyDescent="0.25">
      <c r="X2836" s="5">
        <v>47392</v>
      </c>
      <c r="Y2836" t="str">
        <f t="shared" si="341"/>
        <v>Monday</v>
      </c>
      <c r="Z2836">
        <f t="shared" si="342"/>
        <v>1</v>
      </c>
      <c r="AA2836">
        <f t="shared" si="343"/>
        <v>10</v>
      </c>
      <c r="AB2836" t="str">
        <f t="shared" si="344"/>
        <v>October</v>
      </c>
      <c r="AC2836">
        <f t="shared" si="345"/>
        <v>2029</v>
      </c>
      <c r="AD2836" t="str">
        <f t="shared" si="346"/>
        <v/>
      </c>
      <c r="AE2836" t="str" cm="1">
        <f t="array" ref="AE2836">_xlfn.SWITCH(Y2836,"Saturday","Weekend","Sunday","Weekend","Weekday")</f>
        <v>Weekday</v>
      </c>
      <c r="AF2836" t="str">
        <f t="shared" si="347"/>
        <v>No</v>
      </c>
    </row>
    <row r="2837" spans="24:32" x14ac:dyDescent="0.25">
      <c r="X2837" s="5">
        <v>47393</v>
      </c>
      <c r="Y2837" t="str">
        <f t="shared" si="341"/>
        <v>Tuesday</v>
      </c>
      <c r="Z2837">
        <f t="shared" si="342"/>
        <v>2</v>
      </c>
      <c r="AA2837">
        <f t="shared" si="343"/>
        <v>10</v>
      </c>
      <c r="AB2837" t="str">
        <f t="shared" si="344"/>
        <v>October</v>
      </c>
      <c r="AC2837">
        <f t="shared" si="345"/>
        <v>2029</v>
      </c>
      <c r="AD2837" t="str">
        <f t="shared" si="346"/>
        <v/>
      </c>
      <c r="AE2837" t="str" cm="1">
        <f t="array" ref="AE2837">_xlfn.SWITCH(Y2837,"Saturday","Weekend","Sunday","Weekend","Weekday")</f>
        <v>Weekday</v>
      </c>
      <c r="AF2837" t="str">
        <f t="shared" si="347"/>
        <v>No</v>
      </c>
    </row>
    <row r="2838" spans="24:32" x14ac:dyDescent="0.25">
      <c r="X2838" s="5">
        <v>47394</v>
      </c>
      <c r="Y2838" t="str">
        <f t="shared" si="341"/>
        <v>Wednesday</v>
      </c>
      <c r="Z2838">
        <f t="shared" si="342"/>
        <v>3</v>
      </c>
      <c r="AA2838">
        <f t="shared" si="343"/>
        <v>10</v>
      </c>
      <c r="AB2838" t="str">
        <f t="shared" si="344"/>
        <v>October</v>
      </c>
      <c r="AC2838">
        <f t="shared" si="345"/>
        <v>2029</v>
      </c>
      <c r="AD2838" t="str">
        <f t="shared" si="346"/>
        <v/>
      </c>
      <c r="AE2838" t="str" cm="1">
        <f t="array" ref="AE2838">_xlfn.SWITCH(Y2838,"Saturday","Weekend","Sunday","Weekend","Weekday")</f>
        <v>Weekday</v>
      </c>
      <c r="AF2838" t="str">
        <f t="shared" si="347"/>
        <v>No</v>
      </c>
    </row>
    <row r="2839" spans="24:32" x14ac:dyDescent="0.25">
      <c r="X2839" s="5">
        <v>47395</v>
      </c>
      <c r="Y2839" t="str">
        <f t="shared" si="341"/>
        <v>Thursday</v>
      </c>
      <c r="Z2839">
        <f t="shared" si="342"/>
        <v>4</v>
      </c>
      <c r="AA2839">
        <f t="shared" si="343"/>
        <v>10</v>
      </c>
      <c r="AB2839" t="str">
        <f t="shared" si="344"/>
        <v>October</v>
      </c>
      <c r="AC2839">
        <f t="shared" si="345"/>
        <v>2029</v>
      </c>
      <c r="AD2839" t="str">
        <f t="shared" si="346"/>
        <v/>
      </c>
      <c r="AE2839" t="str" cm="1">
        <f t="array" ref="AE2839">_xlfn.SWITCH(Y2839,"Saturday","Weekend","Sunday","Weekend","Weekday")</f>
        <v>Weekday</v>
      </c>
      <c r="AF2839" t="str">
        <f t="shared" si="347"/>
        <v>No</v>
      </c>
    </row>
    <row r="2840" spans="24:32" x14ac:dyDescent="0.25">
      <c r="X2840" s="5">
        <v>47396</v>
      </c>
      <c r="Y2840" t="str">
        <f t="shared" si="341"/>
        <v>Friday</v>
      </c>
      <c r="Z2840">
        <f t="shared" si="342"/>
        <v>5</v>
      </c>
      <c r="AA2840">
        <f t="shared" si="343"/>
        <v>10</v>
      </c>
      <c r="AB2840" t="str">
        <f t="shared" si="344"/>
        <v>October</v>
      </c>
      <c r="AC2840">
        <f t="shared" si="345"/>
        <v>2029</v>
      </c>
      <c r="AD2840" t="str">
        <f t="shared" si="346"/>
        <v/>
      </c>
      <c r="AE2840" t="str" cm="1">
        <f t="array" ref="AE2840">_xlfn.SWITCH(Y2840,"Saturday","Weekend","Sunday","Weekend","Weekday")</f>
        <v>Weekday</v>
      </c>
      <c r="AF2840" t="str">
        <f t="shared" si="347"/>
        <v>No</v>
      </c>
    </row>
    <row r="2841" spans="24:32" x14ac:dyDescent="0.25">
      <c r="X2841" s="5">
        <v>47397</v>
      </c>
      <c r="Y2841" t="str">
        <f t="shared" si="341"/>
        <v>Saturday</v>
      </c>
      <c r="Z2841">
        <f t="shared" si="342"/>
        <v>6</v>
      </c>
      <c r="AA2841">
        <f t="shared" si="343"/>
        <v>10</v>
      </c>
      <c r="AB2841" t="str">
        <f t="shared" si="344"/>
        <v>October</v>
      </c>
      <c r="AC2841">
        <f t="shared" si="345"/>
        <v>2029</v>
      </c>
      <c r="AD2841" t="str">
        <f t="shared" si="346"/>
        <v/>
      </c>
      <c r="AE2841" t="str" cm="1">
        <f t="array" ref="AE2841">_xlfn.SWITCH(Y2841,"Saturday","Weekend","Sunday","Weekend","Weekday")</f>
        <v>Weekend</v>
      </c>
      <c r="AF2841" t="str">
        <f t="shared" si="347"/>
        <v>Yes</v>
      </c>
    </row>
    <row r="2842" spans="24:32" x14ac:dyDescent="0.25">
      <c r="X2842" s="5">
        <v>47398</v>
      </c>
      <c r="Y2842" t="str">
        <f t="shared" si="341"/>
        <v>Sunday</v>
      </c>
      <c r="Z2842">
        <f t="shared" si="342"/>
        <v>7</v>
      </c>
      <c r="AA2842">
        <f t="shared" si="343"/>
        <v>10</v>
      </c>
      <c r="AB2842" t="str">
        <f t="shared" si="344"/>
        <v>October</v>
      </c>
      <c r="AC2842">
        <f t="shared" si="345"/>
        <v>2029</v>
      </c>
      <c r="AD2842" t="str">
        <f t="shared" si="346"/>
        <v/>
      </c>
      <c r="AE2842" t="str" cm="1">
        <f t="array" ref="AE2842">_xlfn.SWITCH(Y2842,"Saturday","Weekend","Sunday","Weekend","Weekday")</f>
        <v>Weekend</v>
      </c>
      <c r="AF2842" t="str">
        <f t="shared" si="347"/>
        <v>Yes</v>
      </c>
    </row>
    <row r="2843" spans="24:32" x14ac:dyDescent="0.25">
      <c r="X2843" s="5">
        <v>47399</v>
      </c>
      <c r="Y2843" t="str">
        <f t="shared" si="341"/>
        <v>Monday</v>
      </c>
      <c r="Z2843">
        <f t="shared" si="342"/>
        <v>8</v>
      </c>
      <c r="AA2843">
        <f t="shared" si="343"/>
        <v>10</v>
      </c>
      <c r="AB2843" t="str">
        <f t="shared" si="344"/>
        <v>October</v>
      </c>
      <c r="AC2843">
        <f t="shared" si="345"/>
        <v>2029</v>
      </c>
      <c r="AD2843" t="str">
        <f t="shared" si="346"/>
        <v/>
      </c>
      <c r="AE2843" t="str" cm="1">
        <f t="array" ref="AE2843">_xlfn.SWITCH(Y2843,"Saturday","Weekend","Sunday","Weekend","Weekday")</f>
        <v>Weekday</v>
      </c>
      <c r="AF2843" t="str">
        <f t="shared" si="347"/>
        <v>No</v>
      </c>
    </row>
    <row r="2844" spans="24:32" x14ac:dyDescent="0.25">
      <c r="X2844" s="5">
        <v>47400</v>
      </c>
      <c r="Y2844" t="str">
        <f t="shared" si="341"/>
        <v>Tuesday</v>
      </c>
      <c r="Z2844">
        <f t="shared" si="342"/>
        <v>9</v>
      </c>
      <c r="AA2844">
        <f t="shared" si="343"/>
        <v>10</v>
      </c>
      <c r="AB2844" t="str">
        <f t="shared" si="344"/>
        <v>October</v>
      </c>
      <c r="AC2844">
        <f t="shared" si="345"/>
        <v>2029</v>
      </c>
      <c r="AD2844" t="str">
        <f t="shared" si="346"/>
        <v/>
      </c>
      <c r="AE2844" t="str" cm="1">
        <f t="array" ref="AE2844">_xlfn.SWITCH(Y2844,"Saturday","Weekend","Sunday","Weekend","Weekday")</f>
        <v>Weekday</v>
      </c>
      <c r="AF2844" t="str">
        <f t="shared" si="347"/>
        <v>No</v>
      </c>
    </row>
    <row r="2845" spans="24:32" x14ac:dyDescent="0.25">
      <c r="X2845" s="5">
        <v>47401</v>
      </c>
      <c r="Y2845" t="str">
        <f t="shared" si="341"/>
        <v>Wednesday</v>
      </c>
      <c r="Z2845">
        <f t="shared" si="342"/>
        <v>10</v>
      </c>
      <c r="AA2845">
        <f t="shared" si="343"/>
        <v>10</v>
      </c>
      <c r="AB2845" t="str">
        <f t="shared" si="344"/>
        <v>October</v>
      </c>
      <c r="AC2845">
        <f t="shared" si="345"/>
        <v>2029</v>
      </c>
      <c r="AD2845" t="str">
        <f t="shared" si="346"/>
        <v/>
      </c>
      <c r="AE2845" t="str" cm="1">
        <f t="array" ref="AE2845">_xlfn.SWITCH(Y2845,"Saturday","Weekend","Sunday","Weekend","Weekday")</f>
        <v>Weekday</v>
      </c>
      <c r="AF2845" t="str">
        <f t="shared" si="347"/>
        <v>No</v>
      </c>
    </row>
    <row r="2846" spans="24:32" x14ac:dyDescent="0.25">
      <c r="X2846" s="5">
        <v>47402</v>
      </c>
      <c r="Y2846" t="str">
        <f t="shared" si="341"/>
        <v>Thursday</v>
      </c>
      <c r="Z2846">
        <f t="shared" si="342"/>
        <v>11</v>
      </c>
      <c r="AA2846">
        <f t="shared" si="343"/>
        <v>10</v>
      </c>
      <c r="AB2846" t="str">
        <f t="shared" si="344"/>
        <v>October</v>
      </c>
      <c r="AC2846">
        <f t="shared" si="345"/>
        <v>2029</v>
      </c>
      <c r="AD2846" t="str">
        <f t="shared" si="346"/>
        <v/>
      </c>
      <c r="AE2846" t="str" cm="1">
        <f t="array" ref="AE2846">_xlfn.SWITCH(Y2846,"Saturday","Weekend","Sunday","Weekend","Weekday")</f>
        <v>Weekday</v>
      </c>
      <c r="AF2846" t="str">
        <f t="shared" si="347"/>
        <v>No</v>
      </c>
    </row>
    <row r="2847" spans="24:32" x14ac:dyDescent="0.25">
      <c r="X2847" s="5">
        <v>47403</v>
      </c>
      <c r="Y2847" t="str">
        <f t="shared" si="341"/>
        <v>Friday</v>
      </c>
      <c r="Z2847">
        <f t="shared" si="342"/>
        <v>12</v>
      </c>
      <c r="AA2847">
        <f t="shared" si="343"/>
        <v>10</v>
      </c>
      <c r="AB2847" t="str">
        <f t="shared" si="344"/>
        <v>October</v>
      </c>
      <c r="AC2847">
        <f t="shared" si="345"/>
        <v>2029</v>
      </c>
      <c r="AD2847" t="str">
        <f t="shared" si="346"/>
        <v/>
      </c>
      <c r="AE2847" t="str" cm="1">
        <f t="array" ref="AE2847">_xlfn.SWITCH(Y2847,"Saturday","Weekend","Sunday","Weekend","Weekday")</f>
        <v>Weekday</v>
      </c>
      <c r="AF2847" t="str">
        <f t="shared" si="347"/>
        <v>No</v>
      </c>
    </row>
    <row r="2848" spans="24:32" x14ac:dyDescent="0.25">
      <c r="X2848" s="5">
        <v>47404</v>
      </c>
      <c r="Y2848" t="str">
        <f t="shared" si="341"/>
        <v>Saturday</v>
      </c>
      <c r="Z2848">
        <f t="shared" si="342"/>
        <v>13</v>
      </c>
      <c r="AA2848">
        <f t="shared" si="343"/>
        <v>10</v>
      </c>
      <c r="AB2848" t="str">
        <f t="shared" si="344"/>
        <v>October</v>
      </c>
      <c r="AC2848">
        <f t="shared" si="345"/>
        <v>2029</v>
      </c>
      <c r="AD2848" t="str">
        <f t="shared" si="346"/>
        <v/>
      </c>
      <c r="AE2848" t="str" cm="1">
        <f t="array" ref="AE2848">_xlfn.SWITCH(Y2848,"Saturday","Weekend","Sunday","Weekend","Weekday")</f>
        <v>Weekend</v>
      </c>
      <c r="AF2848" t="str">
        <f t="shared" si="347"/>
        <v>Yes</v>
      </c>
    </row>
    <row r="2849" spans="24:32" x14ac:dyDescent="0.25">
      <c r="X2849" s="5">
        <v>47405</v>
      </c>
      <c r="Y2849" t="str">
        <f t="shared" si="341"/>
        <v>Sunday</v>
      </c>
      <c r="Z2849">
        <f t="shared" si="342"/>
        <v>14</v>
      </c>
      <c r="AA2849">
        <f t="shared" si="343"/>
        <v>10</v>
      </c>
      <c r="AB2849" t="str">
        <f t="shared" si="344"/>
        <v>October</v>
      </c>
      <c r="AC2849">
        <f t="shared" si="345"/>
        <v>2029</v>
      </c>
      <c r="AD2849" t="str">
        <f t="shared" si="346"/>
        <v/>
      </c>
      <c r="AE2849" t="str" cm="1">
        <f t="array" ref="AE2849">_xlfn.SWITCH(Y2849,"Saturday","Weekend","Sunday","Weekend","Weekday")</f>
        <v>Weekend</v>
      </c>
      <c r="AF2849" t="str">
        <f t="shared" si="347"/>
        <v>Yes</v>
      </c>
    </row>
    <row r="2850" spans="24:32" x14ac:dyDescent="0.25">
      <c r="X2850" s="5">
        <v>47406</v>
      </c>
      <c r="Y2850" t="str">
        <f t="shared" si="341"/>
        <v>Monday</v>
      </c>
      <c r="Z2850">
        <f t="shared" si="342"/>
        <v>15</v>
      </c>
      <c r="AA2850">
        <f t="shared" si="343"/>
        <v>10</v>
      </c>
      <c r="AB2850" t="str">
        <f t="shared" si="344"/>
        <v>October</v>
      </c>
      <c r="AC2850">
        <f t="shared" si="345"/>
        <v>2029</v>
      </c>
      <c r="AD2850" t="str">
        <f t="shared" si="346"/>
        <v/>
      </c>
      <c r="AE2850" t="str" cm="1">
        <f t="array" ref="AE2850">_xlfn.SWITCH(Y2850,"Saturday","Weekend","Sunday","Weekend","Weekday")</f>
        <v>Weekday</v>
      </c>
      <c r="AF2850" t="str">
        <f t="shared" si="347"/>
        <v>No</v>
      </c>
    </row>
    <row r="2851" spans="24:32" x14ac:dyDescent="0.25">
      <c r="X2851" s="5">
        <v>47407</v>
      </c>
      <c r="Y2851" t="str">
        <f t="shared" si="341"/>
        <v>Tuesday</v>
      </c>
      <c r="Z2851">
        <f t="shared" si="342"/>
        <v>16</v>
      </c>
      <c r="AA2851">
        <f t="shared" si="343"/>
        <v>10</v>
      </c>
      <c r="AB2851" t="str">
        <f t="shared" si="344"/>
        <v>October</v>
      </c>
      <c r="AC2851">
        <f t="shared" si="345"/>
        <v>2029</v>
      </c>
      <c r="AD2851" t="str">
        <f t="shared" si="346"/>
        <v/>
      </c>
      <c r="AE2851" t="str" cm="1">
        <f t="array" ref="AE2851">_xlfn.SWITCH(Y2851,"Saturday","Weekend","Sunday","Weekend","Weekday")</f>
        <v>Weekday</v>
      </c>
      <c r="AF2851" t="str">
        <f t="shared" si="347"/>
        <v>No</v>
      </c>
    </row>
    <row r="2852" spans="24:32" x14ac:dyDescent="0.25">
      <c r="X2852" s="5">
        <v>47408</v>
      </c>
      <c r="Y2852" t="str">
        <f t="shared" si="341"/>
        <v>Wednesday</v>
      </c>
      <c r="Z2852">
        <f t="shared" si="342"/>
        <v>17</v>
      </c>
      <c r="AA2852">
        <f t="shared" si="343"/>
        <v>10</v>
      </c>
      <c r="AB2852" t="str">
        <f t="shared" si="344"/>
        <v>October</v>
      </c>
      <c r="AC2852">
        <f t="shared" si="345"/>
        <v>2029</v>
      </c>
      <c r="AD2852" t="str">
        <f t="shared" si="346"/>
        <v/>
      </c>
      <c r="AE2852" t="str" cm="1">
        <f t="array" ref="AE2852">_xlfn.SWITCH(Y2852,"Saturday","Weekend","Sunday","Weekend","Weekday")</f>
        <v>Weekday</v>
      </c>
      <c r="AF2852" t="str">
        <f t="shared" si="347"/>
        <v>No</v>
      </c>
    </row>
    <row r="2853" spans="24:32" x14ac:dyDescent="0.25">
      <c r="X2853" s="5">
        <v>47409</v>
      </c>
      <c r="Y2853" t="str">
        <f t="shared" si="341"/>
        <v>Thursday</v>
      </c>
      <c r="Z2853">
        <f t="shared" si="342"/>
        <v>18</v>
      </c>
      <c r="AA2853">
        <f t="shared" si="343"/>
        <v>10</v>
      </c>
      <c r="AB2853" t="str">
        <f t="shared" si="344"/>
        <v>October</v>
      </c>
      <c r="AC2853">
        <f t="shared" si="345"/>
        <v>2029</v>
      </c>
      <c r="AD2853" t="str">
        <f t="shared" si="346"/>
        <v/>
      </c>
      <c r="AE2853" t="str" cm="1">
        <f t="array" ref="AE2853">_xlfn.SWITCH(Y2853,"Saturday","Weekend","Sunday","Weekend","Weekday")</f>
        <v>Weekday</v>
      </c>
      <c r="AF2853" t="str">
        <f t="shared" si="347"/>
        <v>No</v>
      </c>
    </row>
    <row r="2854" spans="24:32" x14ac:dyDescent="0.25">
      <c r="X2854" s="5">
        <v>47410</v>
      </c>
      <c r="Y2854" t="str">
        <f t="shared" si="341"/>
        <v>Friday</v>
      </c>
      <c r="Z2854">
        <f t="shared" si="342"/>
        <v>19</v>
      </c>
      <c r="AA2854">
        <f t="shared" si="343"/>
        <v>10</v>
      </c>
      <c r="AB2854" t="str">
        <f t="shared" si="344"/>
        <v>October</v>
      </c>
      <c r="AC2854">
        <f t="shared" si="345"/>
        <v>2029</v>
      </c>
      <c r="AD2854" t="str">
        <f t="shared" si="346"/>
        <v/>
      </c>
      <c r="AE2854" t="str" cm="1">
        <f t="array" ref="AE2854">_xlfn.SWITCH(Y2854,"Saturday","Weekend","Sunday","Weekend","Weekday")</f>
        <v>Weekday</v>
      </c>
      <c r="AF2854" t="str">
        <f t="shared" si="347"/>
        <v>No</v>
      </c>
    </row>
    <row r="2855" spans="24:32" x14ac:dyDescent="0.25">
      <c r="X2855" s="5">
        <v>47411</v>
      </c>
      <c r="Y2855" t="str">
        <f t="shared" si="341"/>
        <v>Saturday</v>
      </c>
      <c r="Z2855">
        <f t="shared" si="342"/>
        <v>20</v>
      </c>
      <c r="AA2855">
        <f t="shared" si="343"/>
        <v>10</v>
      </c>
      <c r="AB2855" t="str">
        <f t="shared" si="344"/>
        <v>October</v>
      </c>
      <c r="AC2855">
        <f t="shared" si="345"/>
        <v>2029</v>
      </c>
      <c r="AD2855" t="str">
        <f t="shared" si="346"/>
        <v/>
      </c>
      <c r="AE2855" t="str" cm="1">
        <f t="array" ref="AE2855">_xlfn.SWITCH(Y2855,"Saturday","Weekend","Sunday","Weekend","Weekday")</f>
        <v>Weekend</v>
      </c>
      <c r="AF2855" t="str">
        <f t="shared" si="347"/>
        <v>Yes</v>
      </c>
    </row>
    <row r="2856" spans="24:32" x14ac:dyDescent="0.25">
      <c r="X2856" s="5">
        <v>47412</v>
      </c>
      <c r="Y2856" t="str">
        <f t="shared" si="341"/>
        <v>Sunday</v>
      </c>
      <c r="Z2856">
        <f t="shared" si="342"/>
        <v>21</v>
      </c>
      <c r="AA2856">
        <f t="shared" si="343"/>
        <v>10</v>
      </c>
      <c r="AB2856" t="str">
        <f t="shared" si="344"/>
        <v>October</v>
      </c>
      <c r="AC2856">
        <f t="shared" si="345"/>
        <v>2029</v>
      </c>
      <c r="AD2856" t="str">
        <f t="shared" si="346"/>
        <v/>
      </c>
      <c r="AE2856" t="str" cm="1">
        <f t="array" ref="AE2856">_xlfn.SWITCH(Y2856,"Saturday","Weekend","Sunday","Weekend","Weekday")</f>
        <v>Weekend</v>
      </c>
      <c r="AF2856" t="str">
        <f t="shared" si="347"/>
        <v>Yes</v>
      </c>
    </row>
    <row r="2857" spans="24:32" x14ac:dyDescent="0.25">
      <c r="X2857" s="5">
        <v>47413</v>
      </c>
      <c r="Y2857" t="str">
        <f t="shared" si="341"/>
        <v>Monday</v>
      </c>
      <c r="Z2857">
        <f t="shared" si="342"/>
        <v>22</v>
      </c>
      <c r="AA2857">
        <f t="shared" si="343"/>
        <v>10</v>
      </c>
      <c r="AB2857" t="str">
        <f t="shared" si="344"/>
        <v>October</v>
      </c>
      <c r="AC2857">
        <f t="shared" si="345"/>
        <v>2029</v>
      </c>
      <c r="AD2857" t="str">
        <f t="shared" si="346"/>
        <v/>
      </c>
      <c r="AE2857" t="str" cm="1">
        <f t="array" ref="AE2857">_xlfn.SWITCH(Y2857,"Saturday","Weekend","Sunday","Weekend","Weekday")</f>
        <v>Weekday</v>
      </c>
      <c r="AF2857" t="str">
        <f t="shared" si="347"/>
        <v>No</v>
      </c>
    </row>
    <row r="2858" spans="24:32" x14ac:dyDescent="0.25">
      <c r="X2858" s="5">
        <v>47414</v>
      </c>
      <c r="Y2858" t="str">
        <f t="shared" si="341"/>
        <v>Tuesday</v>
      </c>
      <c r="Z2858">
        <f t="shared" si="342"/>
        <v>23</v>
      </c>
      <c r="AA2858">
        <f t="shared" si="343"/>
        <v>10</v>
      </c>
      <c r="AB2858" t="str">
        <f t="shared" si="344"/>
        <v>October</v>
      </c>
      <c r="AC2858">
        <f t="shared" si="345"/>
        <v>2029</v>
      </c>
      <c r="AD2858" t="str">
        <f t="shared" si="346"/>
        <v/>
      </c>
      <c r="AE2858" t="str" cm="1">
        <f t="array" ref="AE2858">_xlfn.SWITCH(Y2858,"Saturday","Weekend","Sunday","Weekend","Weekday")</f>
        <v>Weekday</v>
      </c>
      <c r="AF2858" t="str">
        <f t="shared" si="347"/>
        <v>No</v>
      </c>
    </row>
    <row r="2859" spans="24:32" x14ac:dyDescent="0.25">
      <c r="X2859" s="5">
        <v>47415</v>
      </c>
      <c r="Y2859" t="str">
        <f t="shared" si="341"/>
        <v>Wednesday</v>
      </c>
      <c r="Z2859">
        <f t="shared" si="342"/>
        <v>24</v>
      </c>
      <c r="AA2859">
        <f t="shared" si="343"/>
        <v>10</v>
      </c>
      <c r="AB2859" t="str">
        <f t="shared" si="344"/>
        <v>October</v>
      </c>
      <c r="AC2859">
        <f t="shared" si="345"/>
        <v>2029</v>
      </c>
      <c r="AD2859" t="str">
        <f t="shared" si="346"/>
        <v/>
      </c>
      <c r="AE2859" t="str" cm="1">
        <f t="array" ref="AE2859">_xlfn.SWITCH(Y2859,"Saturday","Weekend","Sunday","Weekend","Weekday")</f>
        <v>Weekday</v>
      </c>
      <c r="AF2859" t="str">
        <f t="shared" si="347"/>
        <v>No</v>
      </c>
    </row>
    <row r="2860" spans="24:32" x14ac:dyDescent="0.25">
      <c r="X2860" s="5">
        <v>47416</v>
      </c>
      <c r="Y2860" t="str">
        <f t="shared" si="341"/>
        <v>Thursday</v>
      </c>
      <c r="Z2860">
        <f t="shared" si="342"/>
        <v>25</v>
      </c>
      <c r="AA2860">
        <f t="shared" si="343"/>
        <v>10</v>
      </c>
      <c r="AB2860" t="str">
        <f t="shared" si="344"/>
        <v>October</v>
      </c>
      <c r="AC2860">
        <f t="shared" si="345"/>
        <v>2029</v>
      </c>
      <c r="AD2860" t="str">
        <f t="shared" si="346"/>
        <v/>
      </c>
      <c r="AE2860" t="str" cm="1">
        <f t="array" ref="AE2860">_xlfn.SWITCH(Y2860,"Saturday","Weekend","Sunday","Weekend","Weekday")</f>
        <v>Weekday</v>
      </c>
      <c r="AF2860" t="str">
        <f t="shared" si="347"/>
        <v>No</v>
      </c>
    </row>
    <row r="2861" spans="24:32" x14ac:dyDescent="0.25">
      <c r="X2861" s="5">
        <v>47417</v>
      </c>
      <c r="Y2861" t="str">
        <f t="shared" si="341"/>
        <v>Friday</v>
      </c>
      <c r="Z2861">
        <f t="shared" si="342"/>
        <v>26</v>
      </c>
      <c r="AA2861">
        <f t="shared" si="343"/>
        <v>10</v>
      </c>
      <c r="AB2861" t="str">
        <f t="shared" si="344"/>
        <v>October</v>
      </c>
      <c r="AC2861">
        <f t="shared" si="345"/>
        <v>2029</v>
      </c>
      <c r="AD2861" t="str">
        <f t="shared" si="346"/>
        <v/>
      </c>
      <c r="AE2861" t="str" cm="1">
        <f t="array" ref="AE2861">_xlfn.SWITCH(Y2861,"Saturday","Weekend","Sunday","Weekend","Weekday")</f>
        <v>Weekday</v>
      </c>
      <c r="AF2861" t="str">
        <f t="shared" si="347"/>
        <v>No</v>
      </c>
    </row>
    <row r="2862" spans="24:32" x14ac:dyDescent="0.25">
      <c r="X2862" s="5">
        <v>47418</v>
      </c>
      <c r="Y2862" t="str">
        <f t="shared" si="341"/>
        <v>Saturday</v>
      </c>
      <c r="Z2862">
        <f t="shared" si="342"/>
        <v>27</v>
      </c>
      <c r="AA2862">
        <f t="shared" si="343"/>
        <v>10</v>
      </c>
      <c r="AB2862" t="str">
        <f t="shared" si="344"/>
        <v>October</v>
      </c>
      <c r="AC2862">
        <f t="shared" si="345"/>
        <v>2029</v>
      </c>
      <c r="AD2862" t="str">
        <f t="shared" si="346"/>
        <v/>
      </c>
      <c r="AE2862" t="str" cm="1">
        <f t="array" ref="AE2862">_xlfn.SWITCH(Y2862,"Saturday","Weekend","Sunday","Weekend","Weekday")</f>
        <v>Weekend</v>
      </c>
      <c r="AF2862" t="str">
        <f t="shared" si="347"/>
        <v>Yes</v>
      </c>
    </row>
    <row r="2863" spans="24:32" x14ac:dyDescent="0.25">
      <c r="X2863" s="5">
        <v>47419</v>
      </c>
      <c r="Y2863" t="str">
        <f t="shared" si="341"/>
        <v>Sunday</v>
      </c>
      <c r="Z2863">
        <f t="shared" si="342"/>
        <v>28</v>
      </c>
      <c r="AA2863">
        <f t="shared" si="343"/>
        <v>10</v>
      </c>
      <c r="AB2863" t="str">
        <f t="shared" si="344"/>
        <v>October</v>
      </c>
      <c r="AC2863">
        <f t="shared" si="345"/>
        <v>2029</v>
      </c>
      <c r="AD2863" t="str">
        <f t="shared" si="346"/>
        <v/>
      </c>
      <c r="AE2863" t="str" cm="1">
        <f t="array" ref="AE2863">_xlfn.SWITCH(Y2863,"Saturday","Weekend","Sunday","Weekend","Weekday")</f>
        <v>Weekend</v>
      </c>
      <c r="AF2863" t="str">
        <f t="shared" si="347"/>
        <v>Yes</v>
      </c>
    </row>
    <row r="2864" spans="24:32" x14ac:dyDescent="0.25">
      <c r="X2864" s="5">
        <v>47420</v>
      </c>
      <c r="Y2864" t="str">
        <f t="shared" si="341"/>
        <v>Monday</v>
      </c>
      <c r="Z2864">
        <f t="shared" si="342"/>
        <v>29</v>
      </c>
      <c r="AA2864">
        <f t="shared" si="343"/>
        <v>10</v>
      </c>
      <c r="AB2864" t="str">
        <f t="shared" si="344"/>
        <v>October</v>
      </c>
      <c r="AC2864">
        <f t="shared" si="345"/>
        <v>2029</v>
      </c>
      <c r="AD2864" t="str">
        <f t="shared" si="346"/>
        <v/>
      </c>
      <c r="AE2864" t="str" cm="1">
        <f t="array" ref="AE2864">_xlfn.SWITCH(Y2864,"Saturday","Weekend","Sunday","Weekend","Weekday")</f>
        <v>Weekday</v>
      </c>
      <c r="AF2864" t="str">
        <f t="shared" si="347"/>
        <v>No</v>
      </c>
    </row>
    <row r="2865" spans="24:32" x14ac:dyDescent="0.25">
      <c r="X2865" s="5">
        <v>47421</v>
      </c>
      <c r="Y2865" t="str">
        <f t="shared" si="341"/>
        <v>Tuesday</v>
      </c>
      <c r="Z2865">
        <f t="shared" si="342"/>
        <v>30</v>
      </c>
      <c r="AA2865">
        <f t="shared" si="343"/>
        <v>10</v>
      </c>
      <c r="AB2865" t="str">
        <f t="shared" si="344"/>
        <v>October</v>
      </c>
      <c r="AC2865">
        <f t="shared" si="345"/>
        <v>2029</v>
      </c>
      <c r="AD2865" t="str">
        <f t="shared" si="346"/>
        <v/>
      </c>
      <c r="AE2865" t="str" cm="1">
        <f t="array" ref="AE2865">_xlfn.SWITCH(Y2865,"Saturday","Weekend","Sunday","Weekend","Weekday")</f>
        <v>Weekday</v>
      </c>
      <c r="AF2865" t="str">
        <f t="shared" si="347"/>
        <v>No</v>
      </c>
    </row>
    <row r="2866" spans="24:32" x14ac:dyDescent="0.25">
      <c r="X2866" s="5">
        <v>47422</v>
      </c>
      <c r="Y2866" t="str">
        <f t="shared" si="341"/>
        <v>Wednesday</v>
      </c>
      <c r="Z2866">
        <f t="shared" si="342"/>
        <v>31</v>
      </c>
      <c r="AA2866">
        <f t="shared" si="343"/>
        <v>10</v>
      </c>
      <c r="AB2866" t="str">
        <f t="shared" si="344"/>
        <v>October</v>
      </c>
      <c r="AC2866">
        <f t="shared" si="345"/>
        <v>2029</v>
      </c>
      <c r="AD2866" t="str">
        <f t="shared" si="346"/>
        <v/>
      </c>
      <c r="AE2866" t="str" cm="1">
        <f t="array" ref="AE2866">_xlfn.SWITCH(Y2866,"Saturday","Weekend","Sunday","Weekend","Weekday")</f>
        <v>Weekday</v>
      </c>
      <c r="AF2866" t="str">
        <f t="shared" si="347"/>
        <v>No</v>
      </c>
    </row>
    <row r="2867" spans="24:32" x14ac:dyDescent="0.25">
      <c r="X2867" s="5">
        <v>47423</v>
      </c>
      <c r="Y2867" t="str">
        <f t="shared" si="341"/>
        <v>Thursday</v>
      </c>
      <c r="Z2867">
        <f t="shared" si="342"/>
        <v>1</v>
      </c>
      <c r="AA2867">
        <f t="shared" si="343"/>
        <v>11</v>
      </c>
      <c r="AB2867" t="str">
        <f t="shared" si="344"/>
        <v>November</v>
      </c>
      <c r="AC2867">
        <f t="shared" si="345"/>
        <v>2029</v>
      </c>
      <c r="AD2867" t="str">
        <f t="shared" si="346"/>
        <v/>
      </c>
      <c r="AE2867" t="str" cm="1">
        <f t="array" ref="AE2867">_xlfn.SWITCH(Y2867,"Saturday","Weekend","Sunday","Weekend","Weekday")</f>
        <v>Weekday</v>
      </c>
      <c r="AF2867" t="str">
        <f t="shared" si="347"/>
        <v>No</v>
      </c>
    </row>
    <row r="2868" spans="24:32" x14ac:dyDescent="0.25">
      <c r="X2868" s="5">
        <v>47424</v>
      </c>
      <c r="Y2868" t="str">
        <f t="shared" si="341"/>
        <v>Friday</v>
      </c>
      <c r="Z2868">
        <f t="shared" si="342"/>
        <v>2</v>
      </c>
      <c r="AA2868">
        <f t="shared" si="343"/>
        <v>11</v>
      </c>
      <c r="AB2868" t="str">
        <f t="shared" si="344"/>
        <v>November</v>
      </c>
      <c r="AC2868">
        <f t="shared" si="345"/>
        <v>2029</v>
      </c>
      <c r="AD2868" t="str">
        <f t="shared" si="346"/>
        <v/>
      </c>
      <c r="AE2868" t="str" cm="1">
        <f t="array" ref="AE2868">_xlfn.SWITCH(Y2868,"Saturday","Weekend","Sunday","Weekend","Weekday")</f>
        <v>Weekday</v>
      </c>
      <c r="AF2868" t="str">
        <f t="shared" si="347"/>
        <v>No</v>
      </c>
    </row>
    <row r="2869" spans="24:32" x14ac:dyDescent="0.25">
      <c r="X2869" s="5">
        <v>47425</v>
      </c>
      <c r="Y2869" t="str">
        <f t="shared" si="341"/>
        <v>Saturday</v>
      </c>
      <c r="Z2869">
        <f t="shared" si="342"/>
        <v>3</v>
      </c>
      <c r="AA2869">
        <f t="shared" si="343"/>
        <v>11</v>
      </c>
      <c r="AB2869" t="str">
        <f t="shared" si="344"/>
        <v>November</v>
      </c>
      <c r="AC2869">
        <f t="shared" si="345"/>
        <v>2029</v>
      </c>
      <c r="AD2869" t="str">
        <f t="shared" si="346"/>
        <v/>
      </c>
      <c r="AE2869" t="str" cm="1">
        <f t="array" ref="AE2869">_xlfn.SWITCH(Y2869,"Saturday","Weekend","Sunday","Weekend","Weekday")</f>
        <v>Weekend</v>
      </c>
      <c r="AF2869" t="str">
        <f t="shared" si="347"/>
        <v>Yes</v>
      </c>
    </row>
    <row r="2870" spans="24:32" x14ac:dyDescent="0.25">
      <c r="X2870" s="5">
        <v>47426</v>
      </c>
      <c r="Y2870" t="str">
        <f t="shared" si="341"/>
        <v>Sunday</v>
      </c>
      <c r="Z2870">
        <f t="shared" si="342"/>
        <v>4</v>
      </c>
      <c r="AA2870">
        <f t="shared" si="343"/>
        <v>11</v>
      </c>
      <c r="AB2870" t="str">
        <f t="shared" si="344"/>
        <v>November</v>
      </c>
      <c r="AC2870">
        <f t="shared" si="345"/>
        <v>2029</v>
      </c>
      <c r="AD2870" t="str">
        <f t="shared" si="346"/>
        <v/>
      </c>
      <c r="AE2870" t="str" cm="1">
        <f t="array" ref="AE2870">_xlfn.SWITCH(Y2870,"Saturday","Weekend","Sunday","Weekend","Weekday")</f>
        <v>Weekend</v>
      </c>
      <c r="AF2870" t="str">
        <f t="shared" si="347"/>
        <v>Yes</v>
      </c>
    </row>
    <row r="2871" spans="24:32" x14ac:dyDescent="0.25">
      <c r="X2871" s="5">
        <v>47427</v>
      </c>
      <c r="Y2871" t="str">
        <f t="shared" si="341"/>
        <v>Monday</v>
      </c>
      <c r="Z2871">
        <f t="shared" si="342"/>
        <v>5</v>
      </c>
      <c r="AA2871">
        <f t="shared" si="343"/>
        <v>11</v>
      </c>
      <c r="AB2871" t="str">
        <f t="shared" si="344"/>
        <v>November</v>
      </c>
      <c r="AC2871">
        <f t="shared" si="345"/>
        <v>2029</v>
      </c>
      <c r="AD2871" t="str">
        <f t="shared" si="346"/>
        <v/>
      </c>
      <c r="AE2871" t="str" cm="1">
        <f t="array" ref="AE2871">_xlfn.SWITCH(Y2871,"Saturday","Weekend","Sunday","Weekend","Weekday")</f>
        <v>Weekday</v>
      </c>
      <c r="AF2871" t="str">
        <f t="shared" si="347"/>
        <v>No</v>
      </c>
    </row>
    <row r="2872" spans="24:32" x14ac:dyDescent="0.25">
      <c r="X2872" s="5">
        <v>47428</v>
      </c>
      <c r="Y2872" t="str">
        <f t="shared" si="341"/>
        <v>Tuesday</v>
      </c>
      <c r="Z2872">
        <f t="shared" si="342"/>
        <v>6</v>
      </c>
      <c r="AA2872">
        <f t="shared" si="343"/>
        <v>11</v>
      </c>
      <c r="AB2872" t="str">
        <f t="shared" si="344"/>
        <v>November</v>
      </c>
      <c r="AC2872">
        <f t="shared" si="345"/>
        <v>2029</v>
      </c>
      <c r="AD2872" t="str">
        <f t="shared" si="346"/>
        <v/>
      </c>
      <c r="AE2872" t="str" cm="1">
        <f t="array" ref="AE2872">_xlfn.SWITCH(Y2872,"Saturday","Weekend","Sunday","Weekend","Weekday")</f>
        <v>Weekday</v>
      </c>
      <c r="AF2872" t="str">
        <f t="shared" si="347"/>
        <v>No</v>
      </c>
    </row>
    <row r="2873" spans="24:32" x14ac:dyDescent="0.25">
      <c r="X2873" s="5">
        <v>47429</v>
      </c>
      <c r="Y2873" t="str">
        <f t="shared" si="341"/>
        <v>Wednesday</v>
      </c>
      <c r="Z2873">
        <f t="shared" si="342"/>
        <v>7</v>
      </c>
      <c r="AA2873">
        <f t="shared" si="343"/>
        <v>11</v>
      </c>
      <c r="AB2873" t="str">
        <f t="shared" si="344"/>
        <v>November</v>
      </c>
      <c r="AC2873">
        <f t="shared" si="345"/>
        <v>2029</v>
      </c>
      <c r="AD2873" t="str">
        <f t="shared" si="346"/>
        <v/>
      </c>
      <c r="AE2873" t="str" cm="1">
        <f t="array" ref="AE2873">_xlfn.SWITCH(Y2873,"Saturday","Weekend","Sunday","Weekend","Weekday")</f>
        <v>Weekday</v>
      </c>
      <c r="AF2873" t="str">
        <f t="shared" si="347"/>
        <v>No</v>
      </c>
    </row>
    <row r="2874" spans="24:32" x14ac:dyDescent="0.25">
      <c r="X2874" s="5">
        <v>47430</v>
      </c>
      <c r="Y2874" t="str">
        <f t="shared" si="341"/>
        <v>Thursday</v>
      </c>
      <c r="Z2874">
        <f t="shared" si="342"/>
        <v>8</v>
      </c>
      <c r="AA2874">
        <f t="shared" si="343"/>
        <v>11</v>
      </c>
      <c r="AB2874" t="str">
        <f t="shared" si="344"/>
        <v>November</v>
      </c>
      <c r="AC2874">
        <f t="shared" si="345"/>
        <v>2029</v>
      </c>
      <c r="AD2874" t="str">
        <f t="shared" si="346"/>
        <v/>
      </c>
      <c r="AE2874" t="str" cm="1">
        <f t="array" ref="AE2874">_xlfn.SWITCH(Y2874,"Saturday","Weekend","Sunday","Weekend","Weekday")</f>
        <v>Weekday</v>
      </c>
      <c r="AF2874" t="str">
        <f t="shared" si="347"/>
        <v>No</v>
      </c>
    </row>
    <row r="2875" spans="24:32" x14ac:dyDescent="0.25">
      <c r="X2875" s="5">
        <v>47431</v>
      </c>
      <c r="Y2875" t="str">
        <f t="shared" si="341"/>
        <v>Friday</v>
      </c>
      <c r="Z2875">
        <f t="shared" si="342"/>
        <v>9</v>
      </c>
      <c r="AA2875">
        <f t="shared" si="343"/>
        <v>11</v>
      </c>
      <c r="AB2875" t="str">
        <f t="shared" si="344"/>
        <v>November</v>
      </c>
      <c r="AC2875">
        <f t="shared" si="345"/>
        <v>2029</v>
      </c>
      <c r="AD2875" t="str">
        <f t="shared" si="346"/>
        <v/>
      </c>
      <c r="AE2875" t="str" cm="1">
        <f t="array" ref="AE2875">_xlfn.SWITCH(Y2875,"Saturday","Weekend","Sunday","Weekend","Weekday")</f>
        <v>Weekday</v>
      </c>
      <c r="AF2875" t="str">
        <f t="shared" si="347"/>
        <v>No</v>
      </c>
    </row>
    <row r="2876" spans="24:32" x14ac:dyDescent="0.25">
      <c r="X2876" s="5">
        <v>47432</v>
      </c>
      <c r="Y2876" t="str">
        <f t="shared" si="341"/>
        <v>Saturday</v>
      </c>
      <c r="Z2876">
        <f t="shared" si="342"/>
        <v>10</v>
      </c>
      <c r="AA2876">
        <f t="shared" si="343"/>
        <v>11</v>
      </c>
      <c r="AB2876" t="str">
        <f t="shared" si="344"/>
        <v>November</v>
      </c>
      <c r="AC2876">
        <f t="shared" si="345"/>
        <v>2029</v>
      </c>
      <c r="AD2876" t="str">
        <f t="shared" si="346"/>
        <v/>
      </c>
      <c r="AE2876" t="str" cm="1">
        <f t="array" ref="AE2876">_xlfn.SWITCH(Y2876,"Saturday","Weekend","Sunday","Weekend","Weekday")</f>
        <v>Weekend</v>
      </c>
      <c r="AF2876" t="str">
        <f t="shared" si="347"/>
        <v>Yes</v>
      </c>
    </row>
    <row r="2877" spans="24:32" x14ac:dyDescent="0.25">
      <c r="X2877" s="5">
        <v>47433</v>
      </c>
      <c r="Y2877" t="str">
        <f t="shared" si="341"/>
        <v>Sunday</v>
      </c>
      <c r="Z2877">
        <f t="shared" si="342"/>
        <v>11</v>
      </c>
      <c r="AA2877">
        <f t="shared" si="343"/>
        <v>11</v>
      </c>
      <c r="AB2877" t="str">
        <f t="shared" si="344"/>
        <v>November</v>
      </c>
      <c r="AC2877">
        <f t="shared" si="345"/>
        <v>2029</v>
      </c>
      <c r="AD2877" t="str">
        <f t="shared" si="346"/>
        <v/>
      </c>
      <c r="AE2877" t="str" cm="1">
        <f t="array" ref="AE2877">_xlfn.SWITCH(Y2877,"Saturday","Weekend","Sunday","Weekend","Weekday")</f>
        <v>Weekend</v>
      </c>
      <c r="AF2877" t="str">
        <f t="shared" si="347"/>
        <v>Yes</v>
      </c>
    </row>
    <row r="2878" spans="24:32" x14ac:dyDescent="0.25">
      <c r="X2878" s="5">
        <v>47434</v>
      </c>
      <c r="Y2878" t="str">
        <f t="shared" si="341"/>
        <v>Monday</v>
      </c>
      <c r="Z2878">
        <f t="shared" si="342"/>
        <v>12</v>
      </c>
      <c r="AA2878">
        <f t="shared" si="343"/>
        <v>11</v>
      </c>
      <c r="AB2878" t="str">
        <f t="shared" si="344"/>
        <v>November</v>
      </c>
      <c r="AC2878">
        <f t="shared" si="345"/>
        <v>2029</v>
      </c>
      <c r="AD2878" t="str">
        <f t="shared" si="346"/>
        <v>Veteran's Day</v>
      </c>
      <c r="AE2878" t="str" cm="1">
        <f t="array" ref="AE2878">_xlfn.SWITCH(Y2878,"Saturday","Weekend","Sunday","Weekend","Weekday")</f>
        <v>Weekday</v>
      </c>
      <c r="AF2878" t="str">
        <f t="shared" si="347"/>
        <v>Yes</v>
      </c>
    </row>
    <row r="2879" spans="24:32" x14ac:dyDescent="0.25">
      <c r="X2879" s="5">
        <v>47435</v>
      </c>
      <c r="Y2879" t="str">
        <f t="shared" si="341"/>
        <v>Tuesday</v>
      </c>
      <c r="Z2879">
        <f t="shared" si="342"/>
        <v>13</v>
      </c>
      <c r="AA2879">
        <f t="shared" si="343"/>
        <v>11</v>
      </c>
      <c r="AB2879" t="str">
        <f t="shared" si="344"/>
        <v>November</v>
      </c>
      <c r="AC2879">
        <f t="shared" si="345"/>
        <v>2029</v>
      </c>
      <c r="AD2879" t="str">
        <f t="shared" si="346"/>
        <v/>
      </c>
      <c r="AE2879" t="str" cm="1">
        <f t="array" ref="AE2879">_xlfn.SWITCH(Y2879,"Saturday","Weekend","Sunday","Weekend","Weekday")</f>
        <v>Weekday</v>
      </c>
      <c r="AF2879" t="str">
        <f t="shared" si="347"/>
        <v>No</v>
      </c>
    </row>
    <row r="2880" spans="24:32" x14ac:dyDescent="0.25">
      <c r="X2880" s="5">
        <v>47436</v>
      </c>
      <c r="Y2880" t="str">
        <f t="shared" si="341"/>
        <v>Wednesday</v>
      </c>
      <c r="Z2880">
        <f t="shared" si="342"/>
        <v>14</v>
      </c>
      <c r="AA2880">
        <f t="shared" si="343"/>
        <v>11</v>
      </c>
      <c r="AB2880" t="str">
        <f t="shared" si="344"/>
        <v>November</v>
      </c>
      <c r="AC2880">
        <f t="shared" si="345"/>
        <v>2029</v>
      </c>
      <c r="AD2880" t="str">
        <f t="shared" si="346"/>
        <v/>
      </c>
      <c r="AE2880" t="str" cm="1">
        <f t="array" ref="AE2880">_xlfn.SWITCH(Y2880,"Saturday","Weekend","Sunday","Weekend","Weekday")</f>
        <v>Weekday</v>
      </c>
      <c r="AF2880" t="str">
        <f t="shared" si="347"/>
        <v>No</v>
      </c>
    </row>
    <row r="2881" spans="24:32" x14ac:dyDescent="0.25">
      <c r="X2881" s="5">
        <v>47437</v>
      </c>
      <c r="Y2881" t="str">
        <f t="shared" si="341"/>
        <v>Thursday</v>
      </c>
      <c r="Z2881">
        <f t="shared" si="342"/>
        <v>15</v>
      </c>
      <c r="AA2881">
        <f t="shared" si="343"/>
        <v>11</v>
      </c>
      <c r="AB2881" t="str">
        <f t="shared" si="344"/>
        <v>November</v>
      </c>
      <c r="AC2881">
        <f t="shared" si="345"/>
        <v>2029</v>
      </c>
      <c r="AD2881" t="str">
        <f t="shared" si="346"/>
        <v/>
      </c>
      <c r="AE2881" t="str" cm="1">
        <f t="array" ref="AE2881">_xlfn.SWITCH(Y2881,"Saturday","Weekend","Sunday","Weekend","Weekday")</f>
        <v>Weekday</v>
      </c>
      <c r="AF2881" t="str">
        <f t="shared" si="347"/>
        <v>No</v>
      </c>
    </row>
    <row r="2882" spans="24:32" x14ac:dyDescent="0.25">
      <c r="X2882" s="5">
        <v>47438</v>
      </c>
      <c r="Y2882" t="str">
        <f t="shared" si="341"/>
        <v>Friday</v>
      </c>
      <c r="Z2882">
        <f t="shared" si="342"/>
        <v>16</v>
      </c>
      <c r="AA2882">
        <f t="shared" si="343"/>
        <v>11</v>
      </c>
      <c r="AB2882" t="str">
        <f t="shared" si="344"/>
        <v>November</v>
      </c>
      <c r="AC2882">
        <f t="shared" si="345"/>
        <v>2029</v>
      </c>
      <c r="AD2882" t="str">
        <f t="shared" si="346"/>
        <v/>
      </c>
      <c r="AE2882" t="str" cm="1">
        <f t="array" ref="AE2882">_xlfn.SWITCH(Y2882,"Saturday","Weekend","Sunday","Weekend","Weekday")</f>
        <v>Weekday</v>
      </c>
      <c r="AF2882" t="str">
        <f t="shared" si="347"/>
        <v>No</v>
      </c>
    </row>
    <row r="2883" spans="24:32" x14ac:dyDescent="0.25">
      <c r="X2883" s="5">
        <v>47439</v>
      </c>
      <c r="Y2883" t="str">
        <f t="shared" si="341"/>
        <v>Saturday</v>
      </c>
      <c r="Z2883">
        <f t="shared" si="342"/>
        <v>17</v>
      </c>
      <c r="AA2883">
        <f t="shared" si="343"/>
        <v>11</v>
      </c>
      <c r="AB2883" t="str">
        <f t="shared" si="344"/>
        <v>November</v>
      </c>
      <c r="AC2883">
        <f t="shared" si="345"/>
        <v>2029</v>
      </c>
      <c r="AD2883" t="str">
        <f t="shared" si="346"/>
        <v/>
      </c>
      <c r="AE2883" t="str" cm="1">
        <f t="array" ref="AE2883">_xlfn.SWITCH(Y2883,"Saturday","Weekend","Sunday","Weekend","Weekday")</f>
        <v>Weekend</v>
      </c>
      <c r="AF2883" t="str">
        <f t="shared" si="347"/>
        <v>Yes</v>
      </c>
    </row>
    <row r="2884" spans="24:32" x14ac:dyDescent="0.25">
      <c r="X2884" s="5">
        <v>47440</v>
      </c>
      <c r="Y2884" t="str">
        <f t="shared" si="341"/>
        <v>Sunday</v>
      </c>
      <c r="Z2884">
        <f t="shared" si="342"/>
        <v>18</v>
      </c>
      <c r="AA2884">
        <f t="shared" si="343"/>
        <v>11</v>
      </c>
      <c r="AB2884" t="str">
        <f t="shared" si="344"/>
        <v>November</v>
      </c>
      <c r="AC2884">
        <f t="shared" si="345"/>
        <v>2029</v>
      </c>
      <c r="AD2884" t="str">
        <f t="shared" si="346"/>
        <v/>
      </c>
      <c r="AE2884" t="str" cm="1">
        <f t="array" ref="AE2884">_xlfn.SWITCH(Y2884,"Saturday","Weekend","Sunday","Weekend","Weekday")</f>
        <v>Weekend</v>
      </c>
      <c r="AF2884" t="str">
        <f t="shared" si="347"/>
        <v>Yes</v>
      </c>
    </row>
    <row r="2885" spans="24:32" x14ac:dyDescent="0.25">
      <c r="X2885" s="5">
        <v>47441</v>
      </c>
      <c r="Y2885" t="str">
        <f t="shared" si="341"/>
        <v>Monday</v>
      </c>
      <c r="Z2885">
        <f t="shared" si="342"/>
        <v>19</v>
      </c>
      <c r="AA2885">
        <f t="shared" si="343"/>
        <v>11</v>
      </c>
      <c r="AB2885" t="str">
        <f t="shared" si="344"/>
        <v>November</v>
      </c>
      <c r="AC2885">
        <f t="shared" si="345"/>
        <v>2029</v>
      </c>
      <c r="AD2885" t="str">
        <f t="shared" si="346"/>
        <v/>
      </c>
      <c r="AE2885" t="str" cm="1">
        <f t="array" ref="AE2885">_xlfn.SWITCH(Y2885,"Saturday","Weekend","Sunday","Weekend","Weekday")</f>
        <v>Weekday</v>
      </c>
      <c r="AF2885" t="str">
        <f t="shared" si="347"/>
        <v>No</v>
      </c>
    </row>
    <row r="2886" spans="24:32" x14ac:dyDescent="0.25">
      <c r="X2886" s="5">
        <v>47442</v>
      </c>
      <c r="Y2886" t="str">
        <f t="shared" si="341"/>
        <v>Tuesday</v>
      </c>
      <c r="Z2886">
        <f t="shared" si="342"/>
        <v>20</v>
      </c>
      <c r="AA2886">
        <f t="shared" si="343"/>
        <v>11</v>
      </c>
      <c r="AB2886" t="str">
        <f t="shared" si="344"/>
        <v>November</v>
      </c>
      <c r="AC2886">
        <f t="shared" si="345"/>
        <v>2029</v>
      </c>
      <c r="AD2886" t="str">
        <f t="shared" si="346"/>
        <v/>
      </c>
      <c r="AE2886" t="str" cm="1">
        <f t="array" ref="AE2886">_xlfn.SWITCH(Y2886,"Saturday","Weekend","Sunday","Weekend","Weekday")</f>
        <v>Weekday</v>
      </c>
      <c r="AF2886" t="str">
        <f t="shared" si="347"/>
        <v>No</v>
      </c>
    </row>
    <row r="2887" spans="24:32" x14ac:dyDescent="0.25">
      <c r="X2887" s="5">
        <v>47443</v>
      </c>
      <c r="Y2887" t="str">
        <f t="shared" ref="Y2887:Y2950" si="348">TEXT(X2887,"dddd")</f>
        <v>Wednesday</v>
      </c>
      <c r="Z2887">
        <f t="shared" ref="Z2887:Z2950" si="349">DAY(X2887)</f>
        <v>21</v>
      </c>
      <c r="AA2887">
        <f t="shared" ref="AA2887:AA2950" si="350">MONTH(X2887)</f>
        <v>11</v>
      </c>
      <c r="AB2887" t="str">
        <f t="shared" ref="AB2887:AB2950" si="351">TEXT(X2887,"mmmm")</f>
        <v>November</v>
      </c>
      <c r="AC2887">
        <f t="shared" ref="AC2887:AC2950" si="352">YEAR(X2887)</f>
        <v>2029</v>
      </c>
      <c r="AD2887" t="str">
        <f t="shared" ref="AD2887:AD2950" si="353">_xlfn.XLOOKUP(X2887,$AH$6:$AH$105,$AI$6:$AI$105,"")</f>
        <v/>
      </c>
      <c r="AE2887" t="str" cm="1">
        <f t="array" ref="AE2887">_xlfn.SWITCH(Y2887,"Saturday","Weekend","Sunday","Weekend","Weekday")</f>
        <v>Weekday</v>
      </c>
      <c r="AF2887" t="str">
        <f t="shared" ref="AF2887:AF2950" si="354">IF(OR(NOT(AD2887=""),AE2887="Weekend"),"Yes","No")</f>
        <v>No</v>
      </c>
    </row>
    <row r="2888" spans="24:32" x14ac:dyDescent="0.25">
      <c r="X2888" s="5">
        <v>47444</v>
      </c>
      <c r="Y2888" t="str">
        <f t="shared" si="348"/>
        <v>Thursday</v>
      </c>
      <c r="Z2888">
        <f t="shared" si="349"/>
        <v>22</v>
      </c>
      <c r="AA2888">
        <f t="shared" si="350"/>
        <v>11</v>
      </c>
      <c r="AB2888" t="str">
        <f t="shared" si="351"/>
        <v>November</v>
      </c>
      <c r="AC2888">
        <f t="shared" si="352"/>
        <v>2029</v>
      </c>
      <c r="AD2888" t="str">
        <f t="shared" si="353"/>
        <v>Thanksgiving</v>
      </c>
      <c r="AE2888" t="str" cm="1">
        <f t="array" ref="AE2888">_xlfn.SWITCH(Y2888,"Saturday","Weekend","Sunday","Weekend","Weekday")</f>
        <v>Weekday</v>
      </c>
      <c r="AF2888" t="str">
        <f t="shared" si="354"/>
        <v>Yes</v>
      </c>
    </row>
    <row r="2889" spans="24:32" x14ac:dyDescent="0.25">
      <c r="X2889" s="5">
        <v>47445</v>
      </c>
      <c r="Y2889" t="str">
        <f t="shared" si="348"/>
        <v>Friday</v>
      </c>
      <c r="Z2889">
        <f t="shared" si="349"/>
        <v>23</v>
      </c>
      <c r="AA2889">
        <f t="shared" si="350"/>
        <v>11</v>
      </c>
      <c r="AB2889" t="str">
        <f t="shared" si="351"/>
        <v>November</v>
      </c>
      <c r="AC2889">
        <f t="shared" si="352"/>
        <v>2029</v>
      </c>
      <c r="AD2889" t="str">
        <f t="shared" si="353"/>
        <v/>
      </c>
      <c r="AE2889" t="str" cm="1">
        <f t="array" ref="AE2889">_xlfn.SWITCH(Y2889,"Saturday","Weekend","Sunday","Weekend","Weekday")</f>
        <v>Weekday</v>
      </c>
      <c r="AF2889" t="str">
        <f t="shared" si="354"/>
        <v>No</v>
      </c>
    </row>
    <row r="2890" spans="24:32" x14ac:dyDescent="0.25">
      <c r="X2890" s="5">
        <v>47446</v>
      </c>
      <c r="Y2890" t="str">
        <f t="shared" si="348"/>
        <v>Saturday</v>
      </c>
      <c r="Z2890">
        <f t="shared" si="349"/>
        <v>24</v>
      </c>
      <c r="AA2890">
        <f t="shared" si="350"/>
        <v>11</v>
      </c>
      <c r="AB2890" t="str">
        <f t="shared" si="351"/>
        <v>November</v>
      </c>
      <c r="AC2890">
        <f t="shared" si="352"/>
        <v>2029</v>
      </c>
      <c r="AD2890" t="str">
        <f t="shared" si="353"/>
        <v/>
      </c>
      <c r="AE2890" t="str" cm="1">
        <f t="array" ref="AE2890">_xlfn.SWITCH(Y2890,"Saturday","Weekend","Sunday","Weekend","Weekday")</f>
        <v>Weekend</v>
      </c>
      <c r="AF2890" t="str">
        <f t="shared" si="354"/>
        <v>Yes</v>
      </c>
    </row>
    <row r="2891" spans="24:32" x14ac:dyDescent="0.25">
      <c r="X2891" s="5">
        <v>47447</v>
      </c>
      <c r="Y2891" t="str">
        <f t="shared" si="348"/>
        <v>Sunday</v>
      </c>
      <c r="Z2891">
        <f t="shared" si="349"/>
        <v>25</v>
      </c>
      <c r="AA2891">
        <f t="shared" si="350"/>
        <v>11</v>
      </c>
      <c r="AB2891" t="str">
        <f t="shared" si="351"/>
        <v>November</v>
      </c>
      <c r="AC2891">
        <f t="shared" si="352"/>
        <v>2029</v>
      </c>
      <c r="AD2891" t="str">
        <f t="shared" si="353"/>
        <v/>
      </c>
      <c r="AE2891" t="str" cm="1">
        <f t="array" ref="AE2891">_xlfn.SWITCH(Y2891,"Saturday","Weekend","Sunday","Weekend","Weekday")</f>
        <v>Weekend</v>
      </c>
      <c r="AF2891" t="str">
        <f t="shared" si="354"/>
        <v>Yes</v>
      </c>
    </row>
    <row r="2892" spans="24:32" x14ac:dyDescent="0.25">
      <c r="X2892" s="5">
        <v>47448</v>
      </c>
      <c r="Y2892" t="str">
        <f t="shared" si="348"/>
        <v>Monday</v>
      </c>
      <c r="Z2892">
        <f t="shared" si="349"/>
        <v>26</v>
      </c>
      <c r="AA2892">
        <f t="shared" si="350"/>
        <v>11</v>
      </c>
      <c r="AB2892" t="str">
        <f t="shared" si="351"/>
        <v>November</v>
      </c>
      <c r="AC2892">
        <f t="shared" si="352"/>
        <v>2029</v>
      </c>
      <c r="AD2892" t="str">
        <f t="shared" si="353"/>
        <v/>
      </c>
      <c r="AE2892" t="str" cm="1">
        <f t="array" ref="AE2892">_xlfn.SWITCH(Y2892,"Saturday","Weekend","Sunday","Weekend","Weekday")</f>
        <v>Weekday</v>
      </c>
      <c r="AF2892" t="str">
        <f t="shared" si="354"/>
        <v>No</v>
      </c>
    </row>
    <row r="2893" spans="24:32" x14ac:dyDescent="0.25">
      <c r="X2893" s="5">
        <v>47449</v>
      </c>
      <c r="Y2893" t="str">
        <f t="shared" si="348"/>
        <v>Tuesday</v>
      </c>
      <c r="Z2893">
        <f t="shared" si="349"/>
        <v>27</v>
      </c>
      <c r="AA2893">
        <f t="shared" si="350"/>
        <v>11</v>
      </c>
      <c r="AB2893" t="str">
        <f t="shared" si="351"/>
        <v>November</v>
      </c>
      <c r="AC2893">
        <f t="shared" si="352"/>
        <v>2029</v>
      </c>
      <c r="AD2893" t="str">
        <f t="shared" si="353"/>
        <v/>
      </c>
      <c r="AE2893" t="str" cm="1">
        <f t="array" ref="AE2893">_xlfn.SWITCH(Y2893,"Saturday","Weekend","Sunday","Weekend","Weekday")</f>
        <v>Weekday</v>
      </c>
      <c r="AF2893" t="str">
        <f t="shared" si="354"/>
        <v>No</v>
      </c>
    </row>
    <row r="2894" spans="24:32" x14ac:dyDescent="0.25">
      <c r="X2894" s="5">
        <v>47450</v>
      </c>
      <c r="Y2894" t="str">
        <f t="shared" si="348"/>
        <v>Wednesday</v>
      </c>
      <c r="Z2894">
        <f t="shared" si="349"/>
        <v>28</v>
      </c>
      <c r="AA2894">
        <f t="shared" si="350"/>
        <v>11</v>
      </c>
      <c r="AB2894" t="str">
        <f t="shared" si="351"/>
        <v>November</v>
      </c>
      <c r="AC2894">
        <f t="shared" si="352"/>
        <v>2029</v>
      </c>
      <c r="AD2894" t="str">
        <f t="shared" si="353"/>
        <v/>
      </c>
      <c r="AE2894" t="str" cm="1">
        <f t="array" ref="AE2894">_xlfn.SWITCH(Y2894,"Saturday","Weekend","Sunday","Weekend","Weekday")</f>
        <v>Weekday</v>
      </c>
      <c r="AF2894" t="str">
        <f t="shared" si="354"/>
        <v>No</v>
      </c>
    </row>
    <row r="2895" spans="24:32" x14ac:dyDescent="0.25">
      <c r="X2895" s="5">
        <v>47451</v>
      </c>
      <c r="Y2895" t="str">
        <f t="shared" si="348"/>
        <v>Thursday</v>
      </c>
      <c r="Z2895">
        <f t="shared" si="349"/>
        <v>29</v>
      </c>
      <c r="AA2895">
        <f t="shared" si="350"/>
        <v>11</v>
      </c>
      <c r="AB2895" t="str">
        <f t="shared" si="351"/>
        <v>November</v>
      </c>
      <c r="AC2895">
        <f t="shared" si="352"/>
        <v>2029</v>
      </c>
      <c r="AD2895" t="str">
        <f t="shared" si="353"/>
        <v/>
      </c>
      <c r="AE2895" t="str" cm="1">
        <f t="array" ref="AE2895">_xlfn.SWITCH(Y2895,"Saturday","Weekend","Sunday","Weekend","Weekday")</f>
        <v>Weekday</v>
      </c>
      <c r="AF2895" t="str">
        <f t="shared" si="354"/>
        <v>No</v>
      </c>
    </row>
    <row r="2896" spans="24:32" x14ac:dyDescent="0.25">
      <c r="X2896" s="5">
        <v>47452</v>
      </c>
      <c r="Y2896" t="str">
        <f t="shared" si="348"/>
        <v>Friday</v>
      </c>
      <c r="Z2896">
        <f t="shared" si="349"/>
        <v>30</v>
      </c>
      <c r="AA2896">
        <f t="shared" si="350"/>
        <v>11</v>
      </c>
      <c r="AB2896" t="str">
        <f t="shared" si="351"/>
        <v>November</v>
      </c>
      <c r="AC2896">
        <f t="shared" si="352"/>
        <v>2029</v>
      </c>
      <c r="AD2896" t="str">
        <f t="shared" si="353"/>
        <v/>
      </c>
      <c r="AE2896" t="str" cm="1">
        <f t="array" ref="AE2896">_xlfn.SWITCH(Y2896,"Saturday","Weekend","Sunday","Weekend","Weekday")</f>
        <v>Weekday</v>
      </c>
      <c r="AF2896" t="str">
        <f t="shared" si="354"/>
        <v>No</v>
      </c>
    </row>
    <row r="2897" spans="24:32" x14ac:dyDescent="0.25">
      <c r="X2897" s="5">
        <v>47453</v>
      </c>
      <c r="Y2897" t="str">
        <f t="shared" si="348"/>
        <v>Saturday</v>
      </c>
      <c r="Z2897">
        <f t="shared" si="349"/>
        <v>1</v>
      </c>
      <c r="AA2897">
        <f t="shared" si="350"/>
        <v>12</v>
      </c>
      <c r="AB2897" t="str">
        <f t="shared" si="351"/>
        <v>December</v>
      </c>
      <c r="AC2897">
        <f t="shared" si="352"/>
        <v>2029</v>
      </c>
      <c r="AD2897" t="str">
        <f t="shared" si="353"/>
        <v/>
      </c>
      <c r="AE2897" t="str" cm="1">
        <f t="array" ref="AE2897">_xlfn.SWITCH(Y2897,"Saturday","Weekend","Sunday","Weekend","Weekday")</f>
        <v>Weekend</v>
      </c>
      <c r="AF2897" t="str">
        <f t="shared" si="354"/>
        <v>Yes</v>
      </c>
    </row>
    <row r="2898" spans="24:32" x14ac:dyDescent="0.25">
      <c r="X2898" s="5">
        <v>47454</v>
      </c>
      <c r="Y2898" t="str">
        <f t="shared" si="348"/>
        <v>Sunday</v>
      </c>
      <c r="Z2898">
        <f t="shared" si="349"/>
        <v>2</v>
      </c>
      <c r="AA2898">
        <f t="shared" si="350"/>
        <v>12</v>
      </c>
      <c r="AB2898" t="str">
        <f t="shared" si="351"/>
        <v>December</v>
      </c>
      <c r="AC2898">
        <f t="shared" si="352"/>
        <v>2029</v>
      </c>
      <c r="AD2898" t="str">
        <f t="shared" si="353"/>
        <v/>
      </c>
      <c r="AE2898" t="str" cm="1">
        <f t="array" ref="AE2898">_xlfn.SWITCH(Y2898,"Saturday","Weekend","Sunday","Weekend","Weekday")</f>
        <v>Weekend</v>
      </c>
      <c r="AF2898" t="str">
        <f t="shared" si="354"/>
        <v>Yes</v>
      </c>
    </row>
    <row r="2899" spans="24:32" x14ac:dyDescent="0.25">
      <c r="X2899" s="5">
        <v>47455</v>
      </c>
      <c r="Y2899" t="str">
        <f t="shared" si="348"/>
        <v>Monday</v>
      </c>
      <c r="Z2899">
        <f t="shared" si="349"/>
        <v>3</v>
      </c>
      <c r="AA2899">
        <f t="shared" si="350"/>
        <v>12</v>
      </c>
      <c r="AB2899" t="str">
        <f t="shared" si="351"/>
        <v>December</v>
      </c>
      <c r="AC2899">
        <f t="shared" si="352"/>
        <v>2029</v>
      </c>
      <c r="AD2899" t="str">
        <f t="shared" si="353"/>
        <v/>
      </c>
      <c r="AE2899" t="str" cm="1">
        <f t="array" ref="AE2899">_xlfn.SWITCH(Y2899,"Saturday","Weekend","Sunday","Weekend","Weekday")</f>
        <v>Weekday</v>
      </c>
      <c r="AF2899" t="str">
        <f t="shared" si="354"/>
        <v>No</v>
      </c>
    </row>
    <row r="2900" spans="24:32" x14ac:dyDescent="0.25">
      <c r="X2900" s="5">
        <v>47456</v>
      </c>
      <c r="Y2900" t="str">
        <f t="shared" si="348"/>
        <v>Tuesday</v>
      </c>
      <c r="Z2900">
        <f t="shared" si="349"/>
        <v>4</v>
      </c>
      <c r="AA2900">
        <f t="shared" si="350"/>
        <v>12</v>
      </c>
      <c r="AB2900" t="str">
        <f t="shared" si="351"/>
        <v>December</v>
      </c>
      <c r="AC2900">
        <f t="shared" si="352"/>
        <v>2029</v>
      </c>
      <c r="AD2900" t="str">
        <f t="shared" si="353"/>
        <v/>
      </c>
      <c r="AE2900" t="str" cm="1">
        <f t="array" ref="AE2900">_xlfn.SWITCH(Y2900,"Saturday","Weekend","Sunday","Weekend","Weekday")</f>
        <v>Weekday</v>
      </c>
      <c r="AF2900" t="str">
        <f t="shared" si="354"/>
        <v>No</v>
      </c>
    </row>
    <row r="2901" spans="24:32" x14ac:dyDescent="0.25">
      <c r="X2901" s="5">
        <v>47457</v>
      </c>
      <c r="Y2901" t="str">
        <f t="shared" si="348"/>
        <v>Wednesday</v>
      </c>
      <c r="Z2901">
        <f t="shared" si="349"/>
        <v>5</v>
      </c>
      <c r="AA2901">
        <f t="shared" si="350"/>
        <v>12</v>
      </c>
      <c r="AB2901" t="str">
        <f t="shared" si="351"/>
        <v>December</v>
      </c>
      <c r="AC2901">
        <f t="shared" si="352"/>
        <v>2029</v>
      </c>
      <c r="AD2901" t="str">
        <f t="shared" si="353"/>
        <v/>
      </c>
      <c r="AE2901" t="str" cm="1">
        <f t="array" ref="AE2901">_xlfn.SWITCH(Y2901,"Saturday","Weekend","Sunday","Weekend","Weekday")</f>
        <v>Weekday</v>
      </c>
      <c r="AF2901" t="str">
        <f t="shared" si="354"/>
        <v>No</v>
      </c>
    </row>
    <row r="2902" spans="24:32" x14ac:dyDescent="0.25">
      <c r="X2902" s="5">
        <v>47458</v>
      </c>
      <c r="Y2902" t="str">
        <f t="shared" si="348"/>
        <v>Thursday</v>
      </c>
      <c r="Z2902">
        <f t="shared" si="349"/>
        <v>6</v>
      </c>
      <c r="AA2902">
        <f t="shared" si="350"/>
        <v>12</v>
      </c>
      <c r="AB2902" t="str">
        <f t="shared" si="351"/>
        <v>December</v>
      </c>
      <c r="AC2902">
        <f t="shared" si="352"/>
        <v>2029</v>
      </c>
      <c r="AD2902" t="str">
        <f t="shared" si="353"/>
        <v/>
      </c>
      <c r="AE2902" t="str" cm="1">
        <f t="array" ref="AE2902">_xlfn.SWITCH(Y2902,"Saturday","Weekend","Sunday","Weekend","Weekday")</f>
        <v>Weekday</v>
      </c>
      <c r="AF2902" t="str">
        <f t="shared" si="354"/>
        <v>No</v>
      </c>
    </row>
    <row r="2903" spans="24:32" x14ac:dyDescent="0.25">
      <c r="X2903" s="5">
        <v>47459</v>
      </c>
      <c r="Y2903" t="str">
        <f t="shared" si="348"/>
        <v>Friday</v>
      </c>
      <c r="Z2903">
        <f t="shared" si="349"/>
        <v>7</v>
      </c>
      <c r="AA2903">
        <f t="shared" si="350"/>
        <v>12</v>
      </c>
      <c r="AB2903" t="str">
        <f t="shared" si="351"/>
        <v>December</v>
      </c>
      <c r="AC2903">
        <f t="shared" si="352"/>
        <v>2029</v>
      </c>
      <c r="AD2903" t="str">
        <f t="shared" si="353"/>
        <v/>
      </c>
      <c r="AE2903" t="str" cm="1">
        <f t="array" ref="AE2903">_xlfn.SWITCH(Y2903,"Saturday","Weekend","Sunday","Weekend","Weekday")</f>
        <v>Weekday</v>
      </c>
      <c r="AF2903" t="str">
        <f t="shared" si="354"/>
        <v>No</v>
      </c>
    </row>
    <row r="2904" spans="24:32" x14ac:dyDescent="0.25">
      <c r="X2904" s="5">
        <v>47460</v>
      </c>
      <c r="Y2904" t="str">
        <f t="shared" si="348"/>
        <v>Saturday</v>
      </c>
      <c r="Z2904">
        <f t="shared" si="349"/>
        <v>8</v>
      </c>
      <c r="AA2904">
        <f t="shared" si="350"/>
        <v>12</v>
      </c>
      <c r="AB2904" t="str">
        <f t="shared" si="351"/>
        <v>December</v>
      </c>
      <c r="AC2904">
        <f t="shared" si="352"/>
        <v>2029</v>
      </c>
      <c r="AD2904" t="str">
        <f t="shared" si="353"/>
        <v/>
      </c>
      <c r="AE2904" t="str" cm="1">
        <f t="array" ref="AE2904">_xlfn.SWITCH(Y2904,"Saturday","Weekend","Sunday","Weekend","Weekday")</f>
        <v>Weekend</v>
      </c>
      <c r="AF2904" t="str">
        <f t="shared" si="354"/>
        <v>Yes</v>
      </c>
    </row>
    <row r="2905" spans="24:32" x14ac:dyDescent="0.25">
      <c r="X2905" s="5">
        <v>47461</v>
      </c>
      <c r="Y2905" t="str">
        <f t="shared" si="348"/>
        <v>Sunday</v>
      </c>
      <c r="Z2905">
        <f t="shared" si="349"/>
        <v>9</v>
      </c>
      <c r="AA2905">
        <f t="shared" si="350"/>
        <v>12</v>
      </c>
      <c r="AB2905" t="str">
        <f t="shared" si="351"/>
        <v>December</v>
      </c>
      <c r="AC2905">
        <f t="shared" si="352"/>
        <v>2029</v>
      </c>
      <c r="AD2905" t="str">
        <f t="shared" si="353"/>
        <v/>
      </c>
      <c r="AE2905" t="str" cm="1">
        <f t="array" ref="AE2905">_xlfn.SWITCH(Y2905,"Saturday","Weekend","Sunday","Weekend","Weekday")</f>
        <v>Weekend</v>
      </c>
      <c r="AF2905" t="str">
        <f t="shared" si="354"/>
        <v>Yes</v>
      </c>
    </row>
    <row r="2906" spans="24:32" x14ac:dyDescent="0.25">
      <c r="X2906" s="5">
        <v>47462</v>
      </c>
      <c r="Y2906" t="str">
        <f t="shared" si="348"/>
        <v>Monday</v>
      </c>
      <c r="Z2906">
        <f t="shared" si="349"/>
        <v>10</v>
      </c>
      <c r="AA2906">
        <f t="shared" si="350"/>
        <v>12</v>
      </c>
      <c r="AB2906" t="str">
        <f t="shared" si="351"/>
        <v>December</v>
      </c>
      <c r="AC2906">
        <f t="shared" si="352"/>
        <v>2029</v>
      </c>
      <c r="AD2906" t="str">
        <f t="shared" si="353"/>
        <v/>
      </c>
      <c r="AE2906" t="str" cm="1">
        <f t="array" ref="AE2906">_xlfn.SWITCH(Y2906,"Saturday","Weekend","Sunday","Weekend","Weekday")</f>
        <v>Weekday</v>
      </c>
      <c r="AF2906" t="str">
        <f t="shared" si="354"/>
        <v>No</v>
      </c>
    </row>
    <row r="2907" spans="24:32" x14ac:dyDescent="0.25">
      <c r="X2907" s="5">
        <v>47463</v>
      </c>
      <c r="Y2907" t="str">
        <f t="shared" si="348"/>
        <v>Tuesday</v>
      </c>
      <c r="Z2907">
        <f t="shared" si="349"/>
        <v>11</v>
      </c>
      <c r="AA2907">
        <f t="shared" si="350"/>
        <v>12</v>
      </c>
      <c r="AB2907" t="str">
        <f t="shared" si="351"/>
        <v>December</v>
      </c>
      <c r="AC2907">
        <f t="shared" si="352"/>
        <v>2029</v>
      </c>
      <c r="AD2907" t="str">
        <f t="shared" si="353"/>
        <v/>
      </c>
      <c r="AE2907" t="str" cm="1">
        <f t="array" ref="AE2907">_xlfn.SWITCH(Y2907,"Saturday","Weekend","Sunday","Weekend","Weekday")</f>
        <v>Weekday</v>
      </c>
      <c r="AF2907" t="str">
        <f t="shared" si="354"/>
        <v>No</v>
      </c>
    </row>
    <row r="2908" spans="24:32" x14ac:dyDescent="0.25">
      <c r="X2908" s="5">
        <v>47464</v>
      </c>
      <c r="Y2908" t="str">
        <f t="shared" si="348"/>
        <v>Wednesday</v>
      </c>
      <c r="Z2908">
        <f t="shared" si="349"/>
        <v>12</v>
      </c>
      <c r="AA2908">
        <f t="shared" si="350"/>
        <v>12</v>
      </c>
      <c r="AB2908" t="str">
        <f t="shared" si="351"/>
        <v>December</v>
      </c>
      <c r="AC2908">
        <f t="shared" si="352"/>
        <v>2029</v>
      </c>
      <c r="AD2908" t="str">
        <f t="shared" si="353"/>
        <v/>
      </c>
      <c r="AE2908" t="str" cm="1">
        <f t="array" ref="AE2908">_xlfn.SWITCH(Y2908,"Saturday","Weekend","Sunday","Weekend","Weekday")</f>
        <v>Weekday</v>
      </c>
      <c r="AF2908" t="str">
        <f t="shared" si="354"/>
        <v>No</v>
      </c>
    </row>
    <row r="2909" spans="24:32" x14ac:dyDescent="0.25">
      <c r="X2909" s="5">
        <v>47465</v>
      </c>
      <c r="Y2909" t="str">
        <f t="shared" si="348"/>
        <v>Thursday</v>
      </c>
      <c r="Z2909">
        <f t="shared" si="349"/>
        <v>13</v>
      </c>
      <c r="AA2909">
        <f t="shared" si="350"/>
        <v>12</v>
      </c>
      <c r="AB2909" t="str">
        <f t="shared" si="351"/>
        <v>December</v>
      </c>
      <c r="AC2909">
        <f t="shared" si="352"/>
        <v>2029</v>
      </c>
      <c r="AD2909" t="str">
        <f t="shared" si="353"/>
        <v/>
      </c>
      <c r="AE2909" t="str" cm="1">
        <f t="array" ref="AE2909">_xlfn.SWITCH(Y2909,"Saturday","Weekend","Sunday","Weekend","Weekday")</f>
        <v>Weekday</v>
      </c>
      <c r="AF2909" t="str">
        <f t="shared" si="354"/>
        <v>No</v>
      </c>
    </row>
    <row r="2910" spans="24:32" x14ac:dyDescent="0.25">
      <c r="X2910" s="5">
        <v>47466</v>
      </c>
      <c r="Y2910" t="str">
        <f t="shared" si="348"/>
        <v>Friday</v>
      </c>
      <c r="Z2910">
        <f t="shared" si="349"/>
        <v>14</v>
      </c>
      <c r="AA2910">
        <f t="shared" si="350"/>
        <v>12</v>
      </c>
      <c r="AB2910" t="str">
        <f t="shared" si="351"/>
        <v>December</v>
      </c>
      <c r="AC2910">
        <f t="shared" si="352"/>
        <v>2029</v>
      </c>
      <c r="AD2910" t="str">
        <f t="shared" si="353"/>
        <v/>
      </c>
      <c r="AE2910" t="str" cm="1">
        <f t="array" ref="AE2910">_xlfn.SWITCH(Y2910,"Saturday","Weekend","Sunday","Weekend","Weekday")</f>
        <v>Weekday</v>
      </c>
      <c r="AF2910" t="str">
        <f t="shared" si="354"/>
        <v>No</v>
      </c>
    </row>
    <row r="2911" spans="24:32" x14ac:dyDescent="0.25">
      <c r="X2911" s="5">
        <v>47467</v>
      </c>
      <c r="Y2911" t="str">
        <f t="shared" si="348"/>
        <v>Saturday</v>
      </c>
      <c r="Z2911">
        <f t="shared" si="349"/>
        <v>15</v>
      </c>
      <c r="AA2911">
        <f t="shared" si="350"/>
        <v>12</v>
      </c>
      <c r="AB2911" t="str">
        <f t="shared" si="351"/>
        <v>December</v>
      </c>
      <c r="AC2911">
        <f t="shared" si="352"/>
        <v>2029</v>
      </c>
      <c r="AD2911" t="str">
        <f t="shared" si="353"/>
        <v/>
      </c>
      <c r="AE2911" t="str" cm="1">
        <f t="array" ref="AE2911">_xlfn.SWITCH(Y2911,"Saturday","Weekend","Sunday","Weekend","Weekday")</f>
        <v>Weekend</v>
      </c>
      <c r="AF2911" t="str">
        <f t="shared" si="354"/>
        <v>Yes</v>
      </c>
    </row>
    <row r="2912" spans="24:32" x14ac:dyDescent="0.25">
      <c r="X2912" s="5">
        <v>47468</v>
      </c>
      <c r="Y2912" t="str">
        <f t="shared" si="348"/>
        <v>Sunday</v>
      </c>
      <c r="Z2912">
        <f t="shared" si="349"/>
        <v>16</v>
      </c>
      <c r="AA2912">
        <f t="shared" si="350"/>
        <v>12</v>
      </c>
      <c r="AB2912" t="str">
        <f t="shared" si="351"/>
        <v>December</v>
      </c>
      <c r="AC2912">
        <f t="shared" si="352"/>
        <v>2029</v>
      </c>
      <c r="AD2912" t="str">
        <f t="shared" si="353"/>
        <v/>
      </c>
      <c r="AE2912" t="str" cm="1">
        <f t="array" ref="AE2912">_xlfn.SWITCH(Y2912,"Saturday","Weekend","Sunday","Weekend","Weekday")</f>
        <v>Weekend</v>
      </c>
      <c r="AF2912" t="str">
        <f t="shared" si="354"/>
        <v>Yes</v>
      </c>
    </row>
    <row r="2913" spans="24:32" x14ac:dyDescent="0.25">
      <c r="X2913" s="5">
        <v>47469</v>
      </c>
      <c r="Y2913" t="str">
        <f t="shared" si="348"/>
        <v>Monday</v>
      </c>
      <c r="Z2913">
        <f t="shared" si="349"/>
        <v>17</v>
      </c>
      <c r="AA2913">
        <f t="shared" si="350"/>
        <v>12</v>
      </c>
      <c r="AB2913" t="str">
        <f t="shared" si="351"/>
        <v>December</v>
      </c>
      <c r="AC2913">
        <f t="shared" si="352"/>
        <v>2029</v>
      </c>
      <c r="AD2913" t="str">
        <f t="shared" si="353"/>
        <v/>
      </c>
      <c r="AE2913" t="str" cm="1">
        <f t="array" ref="AE2913">_xlfn.SWITCH(Y2913,"Saturday","Weekend","Sunday","Weekend","Weekday")</f>
        <v>Weekday</v>
      </c>
      <c r="AF2913" t="str">
        <f t="shared" si="354"/>
        <v>No</v>
      </c>
    </row>
    <row r="2914" spans="24:32" x14ac:dyDescent="0.25">
      <c r="X2914" s="5">
        <v>47470</v>
      </c>
      <c r="Y2914" t="str">
        <f t="shared" si="348"/>
        <v>Tuesday</v>
      </c>
      <c r="Z2914">
        <f t="shared" si="349"/>
        <v>18</v>
      </c>
      <c r="AA2914">
        <f t="shared" si="350"/>
        <v>12</v>
      </c>
      <c r="AB2914" t="str">
        <f t="shared" si="351"/>
        <v>December</v>
      </c>
      <c r="AC2914">
        <f t="shared" si="352"/>
        <v>2029</v>
      </c>
      <c r="AD2914" t="str">
        <f t="shared" si="353"/>
        <v/>
      </c>
      <c r="AE2914" t="str" cm="1">
        <f t="array" ref="AE2914">_xlfn.SWITCH(Y2914,"Saturday","Weekend","Sunday","Weekend","Weekday")</f>
        <v>Weekday</v>
      </c>
      <c r="AF2914" t="str">
        <f t="shared" si="354"/>
        <v>No</v>
      </c>
    </row>
    <row r="2915" spans="24:32" x14ac:dyDescent="0.25">
      <c r="X2915" s="5">
        <v>47471</v>
      </c>
      <c r="Y2915" t="str">
        <f t="shared" si="348"/>
        <v>Wednesday</v>
      </c>
      <c r="Z2915">
        <f t="shared" si="349"/>
        <v>19</v>
      </c>
      <c r="AA2915">
        <f t="shared" si="350"/>
        <v>12</v>
      </c>
      <c r="AB2915" t="str">
        <f t="shared" si="351"/>
        <v>December</v>
      </c>
      <c r="AC2915">
        <f t="shared" si="352"/>
        <v>2029</v>
      </c>
      <c r="AD2915" t="str">
        <f t="shared" si="353"/>
        <v/>
      </c>
      <c r="AE2915" t="str" cm="1">
        <f t="array" ref="AE2915">_xlfn.SWITCH(Y2915,"Saturday","Weekend","Sunday","Weekend","Weekday")</f>
        <v>Weekday</v>
      </c>
      <c r="AF2915" t="str">
        <f t="shared" si="354"/>
        <v>No</v>
      </c>
    </row>
    <row r="2916" spans="24:32" x14ac:dyDescent="0.25">
      <c r="X2916" s="5">
        <v>47472</v>
      </c>
      <c r="Y2916" t="str">
        <f t="shared" si="348"/>
        <v>Thursday</v>
      </c>
      <c r="Z2916">
        <f t="shared" si="349"/>
        <v>20</v>
      </c>
      <c r="AA2916">
        <f t="shared" si="350"/>
        <v>12</v>
      </c>
      <c r="AB2916" t="str">
        <f t="shared" si="351"/>
        <v>December</v>
      </c>
      <c r="AC2916">
        <f t="shared" si="352"/>
        <v>2029</v>
      </c>
      <c r="AD2916" t="str">
        <f t="shared" si="353"/>
        <v/>
      </c>
      <c r="AE2916" t="str" cm="1">
        <f t="array" ref="AE2916">_xlfn.SWITCH(Y2916,"Saturday","Weekend","Sunday","Weekend","Weekday")</f>
        <v>Weekday</v>
      </c>
      <c r="AF2916" t="str">
        <f t="shared" si="354"/>
        <v>No</v>
      </c>
    </row>
    <row r="2917" spans="24:32" x14ac:dyDescent="0.25">
      <c r="X2917" s="5">
        <v>47473</v>
      </c>
      <c r="Y2917" t="str">
        <f t="shared" si="348"/>
        <v>Friday</v>
      </c>
      <c r="Z2917">
        <f t="shared" si="349"/>
        <v>21</v>
      </c>
      <c r="AA2917">
        <f t="shared" si="350"/>
        <v>12</v>
      </c>
      <c r="AB2917" t="str">
        <f t="shared" si="351"/>
        <v>December</v>
      </c>
      <c r="AC2917">
        <f t="shared" si="352"/>
        <v>2029</v>
      </c>
      <c r="AD2917" t="str">
        <f t="shared" si="353"/>
        <v/>
      </c>
      <c r="AE2917" t="str" cm="1">
        <f t="array" ref="AE2917">_xlfn.SWITCH(Y2917,"Saturday","Weekend","Sunday","Weekend","Weekday")</f>
        <v>Weekday</v>
      </c>
      <c r="AF2917" t="str">
        <f t="shared" si="354"/>
        <v>No</v>
      </c>
    </row>
    <row r="2918" spans="24:32" x14ac:dyDescent="0.25">
      <c r="X2918" s="5">
        <v>47474</v>
      </c>
      <c r="Y2918" t="str">
        <f t="shared" si="348"/>
        <v>Saturday</v>
      </c>
      <c r="Z2918">
        <f t="shared" si="349"/>
        <v>22</v>
      </c>
      <c r="AA2918">
        <f t="shared" si="350"/>
        <v>12</v>
      </c>
      <c r="AB2918" t="str">
        <f t="shared" si="351"/>
        <v>December</v>
      </c>
      <c r="AC2918">
        <f t="shared" si="352"/>
        <v>2029</v>
      </c>
      <c r="AD2918" t="str">
        <f t="shared" si="353"/>
        <v/>
      </c>
      <c r="AE2918" t="str" cm="1">
        <f t="array" ref="AE2918">_xlfn.SWITCH(Y2918,"Saturday","Weekend","Sunday","Weekend","Weekday")</f>
        <v>Weekend</v>
      </c>
      <c r="AF2918" t="str">
        <f t="shared" si="354"/>
        <v>Yes</v>
      </c>
    </row>
    <row r="2919" spans="24:32" x14ac:dyDescent="0.25">
      <c r="X2919" s="5">
        <v>47475</v>
      </c>
      <c r="Y2919" t="str">
        <f t="shared" si="348"/>
        <v>Sunday</v>
      </c>
      <c r="Z2919">
        <f t="shared" si="349"/>
        <v>23</v>
      </c>
      <c r="AA2919">
        <f t="shared" si="350"/>
        <v>12</v>
      </c>
      <c r="AB2919" t="str">
        <f t="shared" si="351"/>
        <v>December</v>
      </c>
      <c r="AC2919">
        <f t="shared" si="352"/>
        <v>2029</v>
      </c>
      <c r="AD2919" t="str">
        <f t="shared" si="353"/>
        <v/>
      </c>
      <c r="AE2919" t="str" cm="1">
        <f t="array" ref="AE2919">_xlfn.SWITCH(Y2919,"Saturday","Weekend","Sunday","Weekend","Weekday")</f>
        <v>Weekend</v>
      </c>
      <c r="AF2919" t="str">
        <f t="shared" si="354"/>
        <v>Yes</v>
      </c>
    </row>
    <row r="2920" spans="24:32" x14ac:dyDescent="0.25">
      <c r="X2920" s="5">
        <v>47476</v>
      </c>
      <c r="Y2920" t="str">
        <f t="shared" si="348"/>
        <v>Monday</v>
      </c>
      <c r="Z2920">
        <f t="shared" si="349"/>
        <v>24</v>
      </c>
      <c r="AA2920">
        <f t="shared" si="350"/>
        <v>12</v>
      </c>
      <c r="AB2920" t="str">
        <f t="shared" si="351"/>
        <v>December</v>
      </c>
      <c r="AC2920">
        <f t="shared" si="352"/>
        <v>2029</v>
      </c>
      <c r="AD2920" t="str">
        <f t="shared" si="353"/>
        <v/>
      </c>
      <c r="AE2920" t="str" cm="1">
        <f t="array" ref="AE2920">_xlfn.SWITCH(Y2920,"Saturday","Weekend","Sunday","Weekend","Weekday")</f>
        <v>Weekday</v>
      </c>
      <c r="AF2920" t="str">
        <f t="shared" si="354"/>
        <v>No</v>
      </c>
    </row>
    <row r="2921" spans="24:32" x14ac:dyDescent="0.25">
      <c r="X2921" s="5">
        <v>47477</v>
      </c>
      <c r="Y2921" t="str">
        <f t="shared" si="348"/>
        <v>Tuesday</v>
      </c>
      <c r="Z2921">
        <f t="shared" si="349"/>
        <v>25</v>
      </c>
      <c r="AA2921">
        <f t="shared" si="350"/>
        <v>12</v>
      </c>
      <c r="AB2921" t="str">
        <f t="shared" si="351"/>
        <v>December</v>
      </c>
      <c r="AC2921">
        <f t="shared" si="352"/>
        <v>2029</v>
      </c>
      <c r="AD2921" t="str">
        <f t="shared" si="353"/>
        <v>Christmas</v>
      </c>
      <c r="AE2921" t="str" cm="1">
        <f t="array" ref="AE2921">_xlfn.SWITCH(Y2921,"Saturday","Weekend","Sunday","Weekend","Weekday")</f>
        <v>Weekday</v>
      </c>
      <c r="AF2921" t="str">
        <f t="shared" si="354"/>
        <v>Yes</v>
      </c>
    </row>
    <row r="2922" spans="24:32" x14ac:dyDescent="0.25">
      <c r="X2922" s="5">
        <v>47478</v>
      </c>
      <c r="Y2922" t="str">
        <f t="shared" si="348"/>
        <v>Wednesday</v>
      </c>
      <c r="Z2922">
        <f t="shared" si="349"/>
        <v>26</v>
      </c>
      <c r="AA2922">
        <f t="shared" si="350"/>
        <v>12</v>
      </c>
      <c r="AB2922" t="str">
        <f t="shared" si="351"/>
        <v>December</v>
      </c>
      <c r="AC2922">
        <f t="shared" si="352"/>
        <v>2029</v>
      </c>
      <c r="AD2922" t="str">
        <f t="shared" si="353"/>
        <v/>
      </c>
      <c r="AE2922" t="str" cm="1">
        <f t="array" ref="AE2922">_xlfn.SWITCH(Y2922,"Saturday","Weekend","Sunday","Weekend","Weekday")</f>
        <v>Weekday</v>
      </c>
      <c r="AF2922" t="str">
        <f t="shared" si="354"/>
        <v>No</v>
      </c>
    </row>
    <row r="2923" spans="24:32" x14ac:dyDescent="0.25">
      <c r="X2923" s="5">
        <v>47479</v>
      </c>
      <c r="Y2923" t="str">
        <f t="shared" si="348"/>
        <v>Thursday</v>
      </c>
      <c r="Z2923">
        <f t="shared" si="349"/>
        <v>27</v>
      </c>
      <c r="AA2923">
        <f t="shared" si="350"/>
        <v>12</v>
      </c>
      <c r="AB2923" t="str">
        <f t="shared" si="351"/>
        <v>December</v>
      </c>
      <c r="AC2923">
        <f t="shared" si="352"/>
        <v>2029</v>
      </c>
      <c r="AD2923" t="str">
        <f t="shared" si="353"/>
        <v/>
      </c>
      <c r="AE2923" t="str" cm="1">
        <f t="array" ref="AE2923">_xlfn.SWITCH(Y2923,"Saturday","Weekend","Sunday","Weekend","Weekday")</f>
        <v>Weekday</v>
      </c>
      <c r="AF2923" t="str">
        <f t="shared" si="354"/>
        <v>No</v>
      </c>
    </row>
    <row r="2924" spans="24:32" x14ac:dyDescent="0.25">
      <c r="X2924" s="5">
        <v>47480</v>
      </c>
      <c r="Y2924" t="str">
        <f t="shared" si="348"/>
        <v>Friday</v>
      </c>
      <c r="Z2924">
        <f t="shared" si="349"/>
        <v>28</v>
      </c>
      <c r="AA2924">
        <f t="shared" si="350"/>
        <v>12</v>
      </c>
      <c r="AB2924" t="str">
        <f t="shared" si="351"/>
        <v>December</v>
      </c>
      <c r="AC2924">
        <f t="shared" si="352"/>
        <v>2029</v>
      </c>
      <c r="AD2924" t="str">
        <f t="shared" si="353"/>
        <v/>
      </c>
      <c r="AE2924" t="str" cm="1">
        <f t="array" ref="AE2924">_xlfn.SWITCH(Y2924,"Saturday","Weekend","Sunday","Weekend","Weekday")</f>
        <v>Weekday</v>
      </c>
      <c r="AF2924" t="str">
        <f t="shared" si="354"/>
        <v>No</v>
      </c>
    </row>
    <row r="2925" spans="24:32" x14ac:dyDescent="0.25">
      <c r="X2925" s="5">
        <v>47481</v>
      </c>
      <c r="Y2925" t="str">
        <f t="shared" si="348"/>
        <v>Saturday</v>
      </c>
      <c r="Z2925">
        <f t="shared" si="349"/>
        <v>29</v>
      </c>
      <c r="AA2925">
        <f t="shared" si="350"/>
        <v>12</v>
      </c>
      <c r="AB2925" t="str">
        <f t="shared" si="351"/>
        <v>December</v>
      </c>
      <c r="AC2925">
        <f t="shared" si="352"/>
        <v>2029</v>
      </c>
      <c r="AD2925" t="str">
        <f t="shared" si="353"/>
        <v/>
      </c>
      <c r="AE2925" t="str" cm="1">
        <f t="array" ref="AE2925">_xlfn.SWITCH(Y2925,"Saturday","Weekend","Sunday","Weekend","Weekday")</f>
        <v>Weekend</v>
      </c>
      <c r="AF2925" t="str">
        <f t="shared" si="354"/>
        <v>Yes</v>
      </c>
    </row>
    <row r="2926" spans="24:32" x14ac:dyDescent="0.25">
      <c r="X2926" s="5">
        <v>47482</v>
      </c>
      <c r="Y2926" t="str">
        <f t="shared" si="348"/>
        <v>Sunday</v>
      </c>
      <c r="Z2926">
        <f t="shared" si="349"/>
        <v>30</v>
      </c>
      <c r="AA2926">
        <f t="shared" si="350"/>
        <v>12</v>
      </c>
      <c r="AB2926" t="str">
        <f t="shared" si="351"/>
        <v>December</v>
      </c>
      <c r="AC2926">
        <f t="shared" si="352"/>
        <v>2029</v>
      </c>
      <c r="AD2926" t="str">
        <f t="shared" si="353"/>
        <v/>
      </c>
      <c r="AE2926" t="str" cm="1">
        <f t="array" ref="AE2926">_xlfn.SWITCH(Y2926,"Saturday","Weekend","Sunday","Weekend","Weekday")</f>
        <v>Weekend</v>
      </c>
      <c r="AF2926" t="str">
        <f t="shared" si="354"/>
        <v>Yes</v>
      </c>
    </row>
    <row r="2927" spans="24:32" x14ac:dyDescent="0.25">
      <c r="X2927" s="5">
        <v>47483</v>
      </c>
      <c r="Y2927" t="str">
        <f t="shared" si="348"/>
        <v>Monday</v>
      </c>
      <c r="Z2927">
        <f t="shared" si="349"/>
        <v>31</v>
      </c>
      <c r="AA2927">
        <f t="shared" si="350"/>
        <v>12</v>
      </c>
      <c r="AB2927" t="str">
        <f t="shared" si="351"/>
        <v>December</v>
      </c>
      <c r="AC2927">
        <f t="shared" si="352"/>
        <v>2029</v>
      </c>
      <c r="AD2927" t="str">
        <f t="shared" si="353"/>
        <v/>
      </c>
      <c r="AE2927" t="str" cm="1">
        <f t="array" ref="AE2927">_xlfn.SWITCH(Y2927,"Saturday","Weekend","Sunday","Weekend","Weekday")</f>
        <v>Weekday</v>
      </c>
      <c r="AF2927" t="str">
        <f t="shared" si="354"/>
        <v>No</v>
      </c>
    </row>
    <row r="2928" spans="24:32" x14ac:dyDescent="0.25">
      <c r="X2928" s="5">
        <v>47484</v>
      </c>
      <c r="Y2928" t="str">
        <f t="shared" si="348"/>
        <v>Tuesday</v>
      </c>
      <c r="Z2928">
        <f t="shared" si="349"/>
        <v>1</v>
      </c>
      <c r="AA2928">
        <f t="shared" si="350"/>
        <v>1</v>
      </c>
      <c r="AB2928" t="str">
        <f t="shared" si="351"/>
        <v>January</v>
      </c>
      <c r="AC2928">
        <f t="shared" si="352"/>
        <v>2030</v>
      </c>
      <c r="AD2928" t="str">
        <f t="shared" si="353"/>
        <v>New Year's Day</v>
      </c>
      <c r="AE2928" t="str" cm="1">
        <f t="array" ref="AE2928">_xlfn.SWITCH(Y2928,"Saturday","Weekend","Sunday","Weekend","Weekday")</f>
        <v>Weekday</v>
      </c>
      <c r="AF2928" t="str">
        <f t="shared" si="354"/>
        <v>Yes</v>
      </c>
    </row>
    <row r="2929" spans="24:32" x14ac:dyDescent="0.25">
      <c r="X2929" s="5">
        <v>47485</v>
      </c>
      <c r="Y2929" t="str">
        <f t="shared" si="348"/>
        <v>Wednesday</v>
      </c>
      <c r="Z2929">
        <f t="shared" si="349"/>
        <v>2</v>
      </c>
      <c r="AA2929">
        <f t="shared" si="350"/>
        <v>1</v>
      </c>
      <c r="AB2929" t="str">
        <f t="shared" si="351"/>
        <v>January</v>
      </c>
      <c r="AC2929">
        <f t="shared" si="352"/>
        <v>2030</v>
      </c>
      <c r="AD2929" t="str">
        <f t="shared" si="353"/>
        <v/>
      </c>
      <c r="AE2929" t="str" cm="1">
        <f t="array" ref="AE2929">_xlfn.SWITCH(Y2929,"Saturday","Weekend","Sunday","Weekend","Weekday")</f>
        <v>Weekday</v>
      </c>
      <c r="AF2929" t="str">
        <f t="shared" si="354"/>
        <v>No</v>
      </c>
    </row>
    <row r="2930" spans="24:32" x14ac:dyDescent="0.25">
      <c r="X2930" s="5">
        <v>47486</v>
      </c>
      <c r="Y2930" t="str">
        <f t="shared" si="348"/>
        <v>Thursday</v>
      </c>
      <c r="Z2930">
        <f t="shared" si="349"/>
        <v>3</v>
      </c>
      <c r="AA2930">
        <f t="shared" si="350"/>
        <v>1</v>
      </c>
      <c r="AB2930" t="str">
        <f t="shared" si="351"/>
        <v>January</v>
      </c>
      <c r="AC2930">
        <f t="shared" si="352"/>
        <v>2030</v>
      </c>
      <c r="AD2930" t="str">
        <f t="shared" si="353"/>
        <v/>
      </c>
      <c r="AE2930" t="str" cm="1">
        <f t="array" ref="AE2930">_xlfn.SWITCH(Y2930,"Saturday","Weekend","Sunday","Weekend","Weekday")</f>
        <v>Weekday</v>
      </c>
      <c r="AF2930" t="str">
        <f t="shared" si="354"/>
        <v>No</v>
      </c>
    </row>
    <row r="2931" spans="24:32" x14ac:dyDescent="0.25">
      <c r="X2931" s="5">
        <v>47487</v>
      </c>
      <c r="Y2931" t="str">
        <f t="shared" si="348"/>
        <v>Friday</v>
      </c>
      <c r="Z2931">
        <f t="shared" si="349"/>
        <v>4</v>
      </c>
      <c r="AA2931">
        <f t="shared" si="350"/>
        <v>1</v>
      </c>
      <c r="AB2931" t="str">
        <f t="shared" si="351"/>
        <v>January</v>
      </c>
      <c r="AC2931">
        <f t="shared" si="352"/>
        <v>2030</v>
      </c>
      <c r="AD2931" t="str">
        <f t="shared" si="353"/>
        <v/>
      </c>
      <c r="AE2931" t="str" cm="1">
        <f t="array" ref="AE2931">_xlfn.SWITCH(Y2931,"Saturday","Weekend","Sunday","Weekend","Weekday")</f>
        <v>Weekday</v>
      </c>
      <c r="AF2931" t="str">
        <f t="shared" si="354"/>
        <v>No</v>
      </c>
    </row>
    <row r="2932" spans="24:32" x14ac:dyDescent="0.25">
      <c r="X2932" s="5">
        <v>47488</v>
      </c>
      <c r="Y2932" t="str">
        <f t="shared" si="348"/>
        <v>Saturday</v>
      </c>
      <c r="Z2932">
        <f t="shared" si="349"/>
        <v>5</v>
      </c>
      <c r="AA2932">
        <f t="shared" si="350"/>
        <v>1</v>
      </c>
      <c r="AB2932" t="str">
        <f t="shared" si="351"/>
        <v>January</v>
      </c>
      <c r="AC2932">
        <f t="shared" si="352"/>
        <v>2030</v>
      </c>
      <c r="AD2932" t="str">
        <f t="shared" si="353"/>
        <v/>
      </c>
      <c r="AE2932" t="str" cm="1">
        <f t="array" ref="AE2932">_xlfn.SWITCH(Y2932,"Saturday","Weekend","Sunday","Weekend","Weekday")</f>
        <v>Weekend</v>
      </c>
      <c r="AF2932" t="str">
        <f t="shared" si="354"/>
        <v>Yes</v>
      </c>
    </row>
    <row r="2933" spans="24:32" x14ac:dyDescent="0.25">
      <c r="X2933" s="5">
        <v>47489</v>
      </c>
      <c r="Y2933" t="str">
        <f t="shared" si="348"/>
        <v>Sunday</v>
      </c>
      <c r="Z2933">
        <f t="shared" si="349"/>
        <v>6</v>
      </c>
      <c r="AA2933">
        <f t="shared" si="350"/>
        <v>1</v>
      </c>
      <c r="AB2933" t="str">
        <f t="shared" si="351"/>
        <v>January</v>
      </c>
      <c r="AC2933">
        <f t="shared" si="352"/>
        <v>2030</v>
      </c>
      <c r="AD2933" t="str">
        <f t="shared" si="353"/>
        <v/>
      </c>
      <c r="AE2933" t="str" cm="1">
        <f t="array" ref="AE2933">_xlfn.SWITCH(Y2933,"Saturday","Weekend","Sunday","Weekend","Weekday")</f>
        <v>Weekend</v>
      </c>
      <c r="AF2933" t="str">
        <f t="shared" si="354"/>
        <v>Yes</v>
      </c>
    </row>
    <row r="2934" spans="24:32" x14ac:dyDescent="0.25">
      <c r="X2934" s="5">
        <v>47490</v>
      </c>
      <c r="Y2934" t="str">
        <f t="shared" si="348"/>
        <v>Monday</v>
      </c>
      <c r="Z2934">
        <f t="shared" si="349"/>
        <v>7</v>
      </c>
      <c r="AA2934">
        <f t="shared" si="350"/>
        <v>1</v>
      </c>
      <c r="AB2934" t="str">
        <f t="shared" si="351"/>
        <v>January</v>
      </c>
      <c r="AC2934">
        <f t="shared" si="352"/>
        <v>2030</v>
      </c>
      <c r="AD2934" t="str">
        <f t="shared" si="353"/>
        <v/>
      </c>
      <c r="AE2934" t="str" cm="1">
        <f t="array" ref="AE2934">_xlfn.SWITCH(Y2934,"Saturday","Weekend","Sunday","Weekend","Weekday")</f>
        <v>Weekday</v>
      </c>
      <c r="AF2934" t="str">
        <f t="shared" si="354"/>
        <v>No</v>
      </c>
    </row>
    <row r="2935" spans="24:32" x14ac:dyDescent="0.25">
      <c r="X2935" s="5">
        <v>47491</v>
      </c>
      <c r="Y2935" t="str">
        <f t="shared" si="348"/>
        <v>Tuesday</v>
      </c>
      <c r="Z2935">
        <f t="shared" si="349"/>
        <v>8</v>
      </c>
      <c r="AA2935">
        <f t="shared" si="350"/>
        <v>1</v>
      </c>
      <c r="AB2935" t="str">
        <f t="shared" si="351"/>
        <v>January</v>
      </c>
      <c r="AC2935">
        <f t="shared" si="352"/>
        <v>2030</v>
      </c>
      <c r="AD2935" t="str">
        <f t="shared" si="353"/>
        <v/>
      </c>
      <c r="AE2935" t="str" cm="1">
        <f t="array" ref="AE2935">_xlfn.SWITCH(Y2935,"Saturday","Weekend","Sunday","Weekend","Weekday")</f>
        <v>Weekday</v>
      </c>
      <c r="AF2935" t="str">
        <f t="shared" si="354"/>
        <v>No</v>
      </c>
    </row>
    <row r="2936" spans="24:32" x14ac:dyDescent="0.25">
      <c r="X2936" s="5">
        <v>47492</v>
      </c>
      <c r="Y2936" t="str">
        <f t="shared" si="348"/>
        <v>Wednesday</v>
      </c>
      <c r="Z2936">
        <f t="shared" si="349"/>
        <v>9</v>
      </c>
      <c r="AA2936">
        <f t="shared" si="350"/>
        <v>1</v>
      </c>
      <c r="AB2936" t="str">
        <f t="shared" si="351"/>
        <v>January</v>
      </c>
      <c r="AC2936">
        <f t="shared" si="352"/>
        <v>2030</v>
      </c>
      <c r="AD2936" t="str">
        <f t="shared" si="353"/>
        <v/>
      </c>
      <c r="AE2936" t="str" cm="1">
        <f t="array" ref="AE2936">_xlfn.SWITCH(Y2936,"Saturday","Weekend","Sunday","Weekend","Weekday")</f>
        <v>Weekday</v>
      </c>
      <c r="AF2936" t="str">
        <f t="shared" si="354"/>
        <v>No</v>
      </c>
    </row>
    <row r="2937" spans="24:32" x14ac:dyDescent="0.25">
      <c r="X2937" s="5">
        <v>47493</v>
      </c>
      <c r="Y2937" t="str">
        <f t="shared" si="348"/>
        <v>Thursday</v>
      </c>
      <c r="Z2937">
        <f t="shared" si="349"/>
        <v>10</v>
      </c>
      <c r="AA2937">
        <f t="shared" si="350"/>
        <v>1</v>
      </c>
      <c r="AB2937" t="str">
        <f t="shared" si="351"/>
        <v>January</v>
      </c>
      <c r="AC2937">
        <f t="shared" si="352"/>
        <v>2030</v>
      </c>
      <c r="AD2937" t="str">
        <f t="shared" si="353"/>
        <v/>
      </c>
      <c r="AE2937" t="str" cm="1">
        <f t="array" ref="AE2937">_xlfn.SWITCH(Y2937,"Saturday","Weekend","Sunday","Weekend","Weekday")</f>
        <v>Weekday</v>
      </c>
      <c r="AF2937" t="str">
        <f t="shared" si="354"/>
        <v>No</v>
      </c>
    </row>
    <row r="2938" spans="24:32" x14ac:dyDescent="0.25">
      <c r="X2938" s="5">
        <v>47494</v>
      </c>
      <c r="Y2938" t="str">
        <f t="shared" si="348"/>
        <v>Friday</v>
      </c>
      <c r="Z2938">
        <f t="shared" si="349"/>
        <v>11</v>
      </c>
      <c r="AA2938">
        <f t="shared" si="350"/>
        <v>1</v>
      </c>
      <c r="AB2938" t="str">
        <f t="shared" si="351"/>
        <v>January</v>
      </c>
      <c r="AC2938">
        <f t="shared" si="352"/>
        <v>2030</v>
      </c>
      <c r="AD2938" t="str">
        <f t="shared" si="353"/>
        <v/>
      </c>
      <c r="AE2938" t="str" cm="1">
        <f t="array" ref="AE2938">_xlfn.SWITCH(Y2938,"Saturday","Weekend","Sunday","Weekend","Weekday")</f>
        <v>Weekday</v>
      </c>
      <c r="AF2938" t="str">
        <f t="shared" si="354"/>
        <v>No</v>
      </c>
    </row>
    <row r="2939" spans="24:32" x14ac:dyDescent="0.25">
      <c r="X2939" s="5">
        <v>47495</v>
      </c>
      <c r="Y2939" t="str">
        <f t="shared" si="348"/>
        <v>Saturday</v>
      </c>
      <c r="Z2939">
        <f t="shared" si="349"/>
        <v>12</v>
      </c>
      <c r="AA2939">
        <f t="shared" si="350"/>
        <v>1</v>
      </c>
      <c r="AB2939" t="str">
        <f t="shared" si="351"/>
        <v>January</v>
      </c>
      <c r="AC2939">
        <f t="shared" si="352"/>
        <v>2030</v>
      </c>
      <c r="AD2939" t="str">
        <f t="shared" si="353"/>
        <v/>
      </c>
      <c r="AE2939" t="str" cm="1">
        <f t="array" ref="AE2939">_xlfn.SWITCH(Y2939,"Saturday","Weekend","Sunday","Weekend","Weekday")</f>
        <v>Weekend</v>
      </c>
      <c r="AF2939" t="str">
        <f t="shared" si="354"/>
        <v>Yes</v>
      </c>
    </row>
    <row r="2940" spans="24:32" x14ac:dyDescent="0.25">
      <c r="X2940" s="5">
        <v>47496</v>
      </c>
      <c r="Y2940" t="str">
        <f t="shared" si="348"/>
        <v>Sunday</v>
      </c>
      <c r="Z2940">
        <f t="shared" si="349"/>
        <v>13</v>
      </c>
      <c r="AA2940">
        <f t="shared" si="350"/>
        <v>1</v>
      </c>
      <c r="AB2940" t="str">
        <f t="shared" si="351"/>
        <v>January</v>
      </c>
      <c r="AC2940">
        <f t="shared" si="352"/>
        <v>2030</v>
      </c>
      <c r="AD2940" t="str">
        <f t="shared" si="353"/>
        <v/>
      </c>
      <c r="AE2940" t="str" cm="1">
        <f t="array" ref="AE2940">_xlfn.SWITCH(Y2940,"Saturday","Weekend","Sunday","Weekend","Weekday")</f>
        <v>Weekend</v>
      </c>
      <c r="AF2940" t="str">
        <f t="shared" si="354"/>
        <v>Yes</v>
      </c>
    </row>
    <row r="2941" spans="24:32" x14ac:dyDescent="0.25">
      <c r="X2941" s="5">
        <v>47497</v>
      </c>
      <c r="Y2941" t="str">
        <f t="shared" si="348"/>
        <v>Monday</v>
      </c>
      <c r="Z2941">
        <f t="shared" si="349"/>
        <v>14</v>
      </c>
      <c r="AA2941">
        <f t="shared" si="350"/>
        <v>1</v>
      </c>
      <c r="AB2941" t="str">
        <f t="shared" si="351"/>
        <v>January</v>
      </c>
      <c r="AC2941">
        <f t="shared" si="352"/>
        <v>2030</v>
      </c>
      <c r="AD2941" t="str">
        <f t="shared" si="353"/>
        <v/>
      </c>
      <c r="AE2941" t="str" cm="1">
        <f t="array" ref="AE2941">_xlfn.SWITCH(Y2941,"Saturday","Weekend","Sunday","Weekend","Weekday")</f>
        <v>Weekday</v>
      </c>
      <c r="AF2941" t="str">
        <f t="shared" si="354"/>
        <v>No</v>
      </c>
    </row>
    <row r="2942" spans="24:32" x14ac:dyDescent="0.25">
      <c r="X2942" s="5">
        <v>47498</v>
      </c>
      <c r="Y2942" t="str">
        <f t="shared" si="348"/>
        <v>Tuesday</v>
      </c>
      <c r="Z2942">
        <f t="shared" si="349"/>
        <v>15</v>
      </c>
      <c r="AA2942">
        <f t="shared" si="350"/>
        <v>1</v>
      </c>
      <c r="AB2942" t="str">
        <f t="shared" si="351"/>
        <v>January</v>
      </c>
      <c r="AC2942">
        <f t="shared" si="352"/>
        <v>2030</v>
      </c>
      <c r="AD2942" t="str">
        <f t="shared" si="353"/>
        <v/>
      </c>
      <c r="AE2942" t="str" cm="1">
        <f t="array" ref="AE2942">_xlfn.SWITCH(Y2942,"Saturday","Weekend","Sunday","Weekend","Weekday")</f>
        <v>Weekday</v>
      </c>
      <c r="AF2942" t="str">
        <f t="shared" si="354"/>
        <v>No</v>
      </c>
    </row>
    <row r="2943" spans="24:32" x14ac:dyDescent="0.25">
      <c r="X2943" s="5">
        <v>47499</v>
      </c>
      <c r="Y2943" t="str">
        <f t="shared" si="348"/>
        <v>Wednesday</v>
      </c>
      <c r="Z2943">
        <f t="shared" si="349"/>
        <v>16</v>
      </c>
      <c r="AA2943">
        <f t="shared" si="350"/>
        <v>1</v>
      </c>
      <c r="AB2943" t="str">
        <f t="shared" si="351"/>
        <v>January</v>
      </c>
      <c r="AC2943">
        <f t="shared" si="352"/>
        <v>2030</v>
      </c>
      <c r="AD2943" t="str">
        <f t="shared" si="353"/>
        <v/>
      </c>
      <c r="AE2943" t="str" cm="1">
        <f t="array" ref="AE2943">_xlfn.SWITCH(Y2943,"Saturday","Weekend","Sunday","Weekend","Weekday")</f>
        <v>Weekday</v>
      </c>
      <c r="AF2943" t="str">
        <f t="shared" si="354"/>
        <v>No</v>
      </c>
    </row>
    <row r="2944" spans="24:32" x14ac:dyDescent="0.25">
      <c r="X2944" s="5">
        <v>47500</v>
      </c>
      <c r="Y2944" t="str">
        <f t="shared" si="348"/>
        <v>Thursday</v>
      </c>
      <c r="Z2944">
        <f t="shared" si="349"/>
        <v>17</v>
      </c>
      <c r="AA2944">
        <f t="shared" si="350"/>
        <v>1</v>
      </c>
      <c r="AB2944" t="str">
        <f t="shared" si="351"/>
        <v>January</v>
      </c>
      <c r="AC2944">
        <f t="shared" si="352"/>
        <v>2030</v>
      </c>
      <c r="AD2944" t="str">
        <f t="shared" si="353"/>
        <v/>
      </c>
      <c r="AE2944" t="str" cm="1">
        <f t="array" ref="AE2944">_xlfn.SWITCH(Y2944,"Saturday","Weekend","Sunday","Weekend","Weekday")</f>
        <v>Weekday</v>
      </c>
      <c r="AF2944" t="str">
        <f t="shared" si="354"/>
        <v>No</v>
      </c>
    </row>
    <row r="2945" spans="24:32" x14ac:dyDescent="0.25">
      <c r="X2945" s="5">
        <v>47501</v>
      </c>
      <c r="Y2945" t="str">
        <f t="shared" si="348"/>
        <v>Friday</v>
      </c>
      <c r="Z2945">
        <f t="shared" si="349"/>
        <v>18</v>
      </c>
      <c r="AA2945">
        <f t="shared" si="350"/>
        <v>1</v>
      </c>
      <c r="AB2945" t="str">
        <f t="shared" si="351"/>
        <v>January</v>
      </c>
      <c r="AC2945">
        <f t="shared" si="352"/>
        <v>2030</v>
      </c>
      <c r="AD2945" t="str">
        <f t="shared" si="353"/>
        <v/>
      </c>
      <c r="AE2945" t="str" cm="1">
        <f t="array" ref="AE2945">_xlfn.SWITCH(Y2945,"Saturday","Weekend","Sunday","Weekend","Weekday")</f>
        <v>Weekday</v>
      </c>
      <c r="AF2945" t="str">
        <f t="shared" si="354"/>
        <v>No</v>
      </c>
    </row>
    <row r="2946" spans="24:32" x14ac:dyDescent="0.25">
      <c r="X2946" s="5">
        <v>47502</v>
      </c>
      <c r="Y2946" t="str">
        <f t="shared" si="348"/>
        <v>Saturday</v>
      </c>
      <c r="Z2946">
        <f t="shared" si="349"/>
        <v>19</v>
      </c>
      <c r="AA2946">
        <f t="shared" si="350"/>
        <v>1</v>
      </c>
      <c r="AB2946" t="str">
        <f t="shared" si="351"/>
        <v>January</v>
      </c>
      <c r="AC2946">
        <f t="shared" si="352"/>
        <v>2030</v>
      </c>
      <c r="AD2946" t="str">
        <f t="shared" si="353"/>
        <v/>
      </c>
      <c r="AE2946" t="str" cm="1">
        <f t="array" ref="AE2946">_xlfn.SWITCH(Y2946,"Saturday","Weekend","Sunday","Weekend","Weekday")</f>
        <v>Weekend</v>
      </c>
      <c r="AF2946" t="str">
        <f t="shared" si="354"/>
        <v>Yes</v>
      </c>
    </row>
    <row r="2947" spans="24:32" x14ac:dyDescent="0.25">
      <c r="X2947" s="5">
        <v>47503</v>
      </c>
      <c r="Y2947" t="str">
        <f t="shared" si="348"/>
        <v>Sunday</v>
      </c>
      <c r="Z2947">
        <f t="shared" si="349"/>
        <v>20</v>
      </c>
      <c r="AA2947">
        <f t="shared" si="350"/>
        <v>1</v>
      </c>
      <c r="AB2947" t="str">
        <f t="shared" si="351"/>
        <v>January</v>
      </c>
      <c r="AC2947">
        <f t="shared" si="352"/>
        <v>2030</v>
      </c>
      <c r="AD2947" t="str">
        <f t="shared" si="353"/>
        <v/>
      </c>
      <c r="AE2947" t="str" cm="1">
        <f t="array" ref="AE2947">_xlfn.SWITCH(Y2947,"Saturday","Weekend","Sunday","Weekend","Weekday")</f>
        <v>Weekend</v>
      </c>
      <c r="AF2947" t="str">
        <f t="shared" si="354"/>
        <v>Yes</v>
      </c>
    </row>
    <row r="2948" spans="24:32" x14ac:dyDescent="0.25">
      <c r="X2948" s="5">
        <v>47504</v>
      </c>
      <c r="Y2948" t="str">
        <f t="shared" si="348"/>
        <v>Monday</v>
      </c>
      <c r="Z2948">
        <f t="shared" si="349"/>
        <v>21</v>
      </c>
      <c r="AA2948">
        <f t="shared" si="350"/>
        <v>1</v>
      </c>
      <c r="AB2948" t="str">
        <f t="shared" si="351"/>
        <v>January</v>
      </c>
      <c r="AC2948">
        <f t="shared" si="352"/>
        <v>2030</v>
      </c>
      <c r="AD2948" t="str">
        <f t="shared" si="353"/>
        <v>Martin Luther King Jr. Day</v>
      </c>
      <c r="AE2948" t="str" cm="1">
        <f t="array" ref="AE2948">_xlfn.SWITCH(Y2948,"Saturday","Weekend","Sunday","Weekend","Weekday")</f>
        <v>Weekday</v>
      </c>
      <c r="AF2948" t="str">
        <f t="shared" si="354"/>
        <v>Yes</v>
      </c>
    </row>
    <row r="2949" spans="24:32" x14ac:dyDescent="0.25">
      <c r="X2949" s="5">
        <v>47505</v>
      </c>
      <c r="Y2949" t="str">
        <f t="shared" si="348"/>
        <v>Tuesday</v>
      </c>
      <c r="Z2949">
        <f t="shared" si="349"/>
        <v>22</v>
      </c>
      <c r="AA2949">
        <f t="shared" si="350"/>
        <v>1</v>
      </c>
      <c r="AB2949" t="str">
        <f t="shared" si="351"/>
        <v>January</v>
      </c>
      <c r="AC2949">
        <f t="shared" si="352"/>
        <v>2030</v>
      </c>
      <c r="AD2949" t="str">
        <f t="shared" si="353"/>
        <v/>
      </c>
      <c r="AE2949" t="str" cm="1">
        <f t="array" ref="AE2949">_xlfn.SWITCH(Y2949,"Saturday","Weekend","Sunday","Weekend","Weekday")</f>
        <v>Weekday</v>
      </c>
      <c r="AF2949" t="str">
        <f t="shared" si="354"/>
        <v>No</v>
      </c>
    </row>
    <row r="2950" spans="24:32" x14ac:dyDescent="0.25">
      <c r="X2950" s="5">
        <v>47506</v>
      </c>
      <c r="Y2950" t="str">
        <f t="shared" si="348"/>
        <v>Wednesday</v>
      </c>
      <c r="Z2950">
        <f t="shared" si="349"/>
        <v>23</v>
      </c>
      <c r="AA2950">
        <f t="shared" si="350"/>
        <v>1</v>
      </c>
      <c r="AB2950" t="str">
        <f t="shared" si="351"/>
        <v>January</v>
      </c>
      <c r="AC2950">
        <f t="shared" si="352"/>
        <v>2030</v>
      </c>
      <c r="AD2950" t="str">
        <f t="shared" si="353"/>
        <v/>
      </c>
      <c r="AE2950" t="str" cm="1">
        <f t="array" ref="AE2950">_xlfn.SWITCH(Y2950,"Saturday","Weekend","Sunday","Weekend","Weekday")</f>
        <v>Weekday</v>
      </c>
      <c r="AF2950" t="str">
        <f t="shared" si="354"/>
        <v>No</v>
      </c>
    </row>
    <row r="2951" spans="24:32" x14ac:dyDescent="0.25">
      <c r="X2951" s="5">
        <v>47507</v>
      </c>
      <c r="Y2951" t="str">
        <f t="shared" ref="Y2951:Y3014" si="355">TEXT(X2951,"dddd")</f>
        <v>Thursday</v>
      </c>
      <c r="Z2951">
        <f t="shared" ref="Z2951:Z3014" si="356">DAY(X2951)</f>
        <v>24</v>
      </c>
      <c r="AA2951">
        <f t="shared" ref="AA2951:AA3014" si="357">MONTH(X2951)</f>
        <v>1</v>
      </c>
      <c r="AB2951" t="str">
        <f t="shared" ref="AB2951:AB3014" si="358">TEXT(X2951,"mmmm")</f>
        <v>January</v>
      </c>
      <c r="AC2951">
        <f t="shared" ref="AC2951:AC3014" si="359">YEAR(X2951)</f>
        <v>2030</v>
      </c>
      <c r="AD2951" t="str">
        <f t="shared" ref="AD2951:AD3014" si="360">_xlfn.XLOOKUP(X2951,$AH$6:$AH$105,$AI$6:$AI$105,"")</f>
        <v/>
      </c>
      <c r="AE2951" t="str" cm="1">
        <f t="array" ref="AE2951">_xlfn.SWITCH(Y2951,"Saturday","Weekend","Sunday","Weekend","Weekday")</f>
        <v>Weekday</v>
      </c>
      <c r="AF2951" t="str">
        <f t="shared" ref="AF2951:AF3014" si="361">IF(OR(NOT(AD2951=""),AE2951="Weekend"),"Yes","No")</f>
        <v>No</v>
      </c>
    </row>
    <row r="2952" spans="24:32" x14ac:dyDescent="0.25">
      <c r="X2952" s="5">
        <v>47508</v>
      </c>
      <c r="Y2952" t="str">
        <f t="shared" si="355"/>
        <v>Friday</v>
      </c>
      <c r="Z2952">
        <f t="shared" si="356"/>
        <v>25</v>
      </c>
      <c r="AA2952">
        <f t="shared" si="357"/>
        <v>1</v>
      </c>
      <c r="AB2952" t="str">
        <f t="shared" si="358"/>
        <v>January</v>
      </c>
      <c r="AC2952">
        <f t="shared" si="359"/>
        <v>2030</v>
      </c>
      <c r="AD2952" t="str">
        <f t="shared" si="360"/>
        <v/>
      </c>
      <c r="AE2952" t="str" cm="1">
        <f t="array" ref="AE2952">_xlfn.SWITCH(Y2952,"Saturday","Weekend","Sunday","Weekend","Weekday")</f>
        <v>Weekday</v>
      </c>
      <c r="AF2952" t="str">
        <f t="shared" si="361"/>
        <v>No</v>
      </c>
    </row>
    <row r="2953" spans="24:32" x14ac:dyDescent="0.25">
      <c r="X2953" s="5">
        <v>47509</v>
      </c>
      <c r="Y2953" t="str">
        <f t="shared" si="355"/>
        <v>Saturday</v>
      </c>
      <c r="Z2953">
        <f t="shared" si="356"/>
        <v>26</v>
      </c>
      <c r="AA2953">
        <f t="shared" si="357"/>
        <v>1</v>
      </c>
      <c r="AB2953" t="str">
        <f t="shared" si="358"/>
        <v>January</v>
      </c>
      <c r="AC2953">
        <f t="shared" si="359"/>
        <v>2030</v>
      </c>
      <c r="AD2953" t="str">
        <f t="shared" si="360"/>
        <v/>
      </c>
      <c r="AE2953" t="str" cm="1">
        <f t="array" ref="AE2953">_xlfn.SWITCH(Y2953,"Saturday","Weekend","Sunday","Weekend","Weekday")</f>
        <v>Weekend</v>
      </c>
      <c r="AF2953" t="str">
        <f t="shared" si="361"/>
        <v>Yes</v>
      </c>
    </row>
    <row r="2954" spans="24:32" x14ac:dyDescent="0.25">
      <c r="X2954" s="5">
        <v>47510</v>
      </c>
      <c r="Y2954" t="str">
        <f t="shared" si="355"/>
        <v>Sunday</v>
      </c>
      <c r="Z2954">
        <f t="shared" si="356"/>
        <v>27</v>
      </c>
      <c r="AA2954">
        <f t="shared" si="357"/>
        <v>1</v>
      </c>
      <c r="AB2954" t="str">
        <f t="shared" si="358"/>
        <v>January</v>
      </c>
      <c r="AC2954">
        <f t="shared" si="359"/>
        <v>2030</v>
      </c>
      <c r="AD2954" t="str">
        <f t="shared" si="360"/>
        <v/>
      </c>
      <c r="AE2954" t="str" cm="1">
        <f t="array" ref="AE2954">_xlfn.SWITCH(Y2954,"Saturday","Weekend","Sunday","Weekend","Weekday")</f>
        <v>Weekend</v>
      </c>
      <c r="AF2954" t="str">
        <f t="shared" si="361"/>
        <v>Yes</v>
      </c>
    </row>
    <row r="2955" spans="24:32" x14ac:dyDescent="0.25">
      <c r="X2955" s="5">
        <v>47511</v>
      </c>
      <c r="Y2955" t="str">
        <f t="shared" si="355"/>
        <v>Monday</v>
      </c>
      <c r="Z2955">
        <f t="shared" si="356"/>
        <v>28</v>
      </c>
      <c r="AA2955">
        <f t="shared" si="357"/>
        <v>1</v>
      </c>
      <c r="AB2955" t="str">
        <f t="shared" si="358"/>
        <v>January</v>
      </c>
      <c r="AC2955">
        <f t="shared" si="359"/>
        <v>2030</v>
      </c>
      <c r="AD2955" t="str">
        <f t="shared" si="360"/>
        <v/>
      </c>
      <c r="AE2955" t="str" cm="1">
        <f t="array" ref="AE2955">_xlfn.SWITCH(Y2955,"Saturday","Weekend","Sunday","Weekend","Weekday")</f>
        <v>Weekday</v>
      </c>
      <c r="AF2955" t="str">
        <f t="shared" si="361"/>
        <v>No</v>
      </c>
    </row>
    <row r="2956" spans="24:32" x14ac:dyDescent="0.25">
      <c r="X2956" s="5">
        <v>47512</v>
      </c>
      <c r="Y2956" t="str">
        <f t="shared" si="355"/>
        <v>Tuesday</v>
      </c>
      <c r="Z2956">
        <f t="shared" si="356"/>
        <v>29</v>
      </c>
      <c r="AA2956">
        <f t="shared" si="357"/>
        <v>1</v>
      </c>
      <c r="AB2956" t="str">
        <f t="shared" si="358"/>
        <v>January</v>
      </c>
      <c r="AC2956">
        <f t="shared" si="359"/>
        <v>2030</v>
      </c>
      <c r="AD2956" t="str">
        <f t="shared" si="360"/>
        <v/>
      </c>
      <c r="AE2956" t="str" cm="1">
        <f t="array" ref="AE2956">_xlfn.SWITCH(Y2956,"Saturday","Weekend","Sunday","Weekend","Weekday")</f>
        <v>Weekday</v>
      </c>
      <c r="AF2956" t="str">
        <f t="shared" si="361"/>
        <v>No</v>
      </c>
    </row>
    <row r="2957" spans="24:32" x14ac:dyDescent="0.25">
      <c r="X2957" s="5">
        <v>47513</v>
      </c>
      <c r="Y2957" t="str">
        <f t="shared" si="355"/>
        <v>Wednesday</v>
      </c>
      <c r="Z2957">
        <f t="shared" si="356"/>
        <v>30</v>
      </c>
      <c r="AA2957">
        <f t="shared" si="357"/>
        <v>1</v>
      </c>
      <c r="AB2957" t="str">
        <f t="shared" si="358"/>
        <v>January</v>
      </c>
      <c r="AC2957">
        <f t="shared" si="359"/>
        <v>2030</v>
      </c>
      <c r="AD2957" t="str">
        <f t="shared" si="360"/>
        <v/>
      </c>
      <c r="AE2957" t="str" cm="1">
        <f t="array" ref="AE2957">_xlfn.SWITCH(Y2957,"Saturday","Weekend","Sunday","Weekend","Weekday")</f>
        <v>Weekday</v>
      </c>
      <c r="AF2957" t="str">
        <f t="shared" si="361"/>
        <v>No</v>
      </c>
    </row>
    <row r="2958" spans="24:32" x14ac:dyDescent="0.25">
      <c r="X2958" s="5">
        <v>47514</v>
      </c>
      <c r="Y2958" t="str">
        <f t="shared" si="355"/>
        <v>Thursday</v>
      </c>
      <c r="Z2958">
        <f t="shared" si="356"/>
        <v>31</v>
      </c>
      <c r="AA2958">
        <f t="shared" si="357"/>
        <v>1</v>
      </c>
      <c r="AB2958" t="str">
        <f t="shared" si="358"/>
        <v>January</v>
      </c>
      <c r="AC2958">
        <f t="shared" si="359"/>
        <v>2030</v>
      </c>
      <c r="AD2958" t="str">
        <f t="shared" si="360"/>
        <v/>
      </c>
      <c r="AE2958" t="str" cm="1">
        <f t="array" ref="AE2958">_xlfn.SWITCH(Y2958,"Saturday","Weekend","Sunday","Weekend","Weekday")</f>
        <v>Weekday</v>
      </c>
      <c r="AF2958" t="str">
        <f t="shared" si="361"/>
        <v>No</v>
      </c>
    </row>
    <row r="2959" spans="24:32" x14ac:dyDescent="0.25">
      <c r="X2959" s="5">
        <v>47515</v>
      </c>
      <c r="Y2959" t="str">
        <f t="shared" si="355"/>
        <v>Friday</v>
      </c>
      <c r="Z2959">
        <f t="shared" si="356"/>
        <v>1</v>
      </c>
      <c r="AA2959">
        <f t="shared" si="357"/>
        <v>2</v>
      </c>
      <c r="AB2959" t="str">
        <f t="shared" si="358"/>
        <v>February</v>
      </c>
      <c r="AC2959">
        <f t="shared" si="359"/>
        <v>2030</v>
      </c>
      <c r="AD2959" t="str">
        <f t="shared" si="360"/>
        <v/>
      </c>
      <c r="AE2959" t="str" cm="1">
        <f t="array" ref="AE2959">_xlfn.SWITCH(Y2959,"Saturday","Weekend","Sunday","Weekend","Weekday")</f>
        <v>Weekday</v>
      </c>
      <c r="AF2959" t="str">
        <f t="shared" si="361"/>
        <v>No</v>
      </c>
    </row>
    <row r="2960" spans="24:32" x14ac:dyDescent="0.25">
      <c r="X2960" s="5">
        <v>47516</v>
      </c>
      <c r="Y2960" t="str">
        <f t="shared" si="355"/>
        <v>Saturday</v>
      </c>
      <c r="Z2960">
        <f t="shared" si="356"/>
        <v>2</v>
      </c>
      <c r="AA2960">
        <f t="shared" si="357"/>
        <v>2</v>
      </c>
      <c r="AB2960" t="str">
        <f t="shared" si="358"/>
        <v>February</v>
      </c>
      <c r="AC2960">
        <f t="shared" si="359"/>
        <v>2030</v>
      </c>
      <c r="AD2960" t="str">
        <f t="shared" si="360"/>
        <v/>
      </c>
      <c r="AE2960" t="str" cm="1">
        <f t="array" ref="AE2960">_xlfn.SWITCH(Y2960,"Saturday","Weekend","Sunday","Weekend","Weekday")</f>
        <v>Weekend</v>
      </c>
      <c r="AF2960" t="str">
        <f t="shared" si="361"/>
        <v>Yes</v>
      </c>
    </row>
    <row r="2961" spans="24:32" x14ac:dyDescent="0.25">
      <c r="X2961" s="5">
        <v>47517</v>
      </c>
      <c r="Y2961" t="str">
        <f t="shared" si="355"/>
        <v>Sunday</v>
      </c>
      <c r="Z2961">
        <f t="shared" si="356"/>
        <v>3</v>
      </c>
      <c r="AA2961">
        <f t="shared" si="357"/>
        <v>2</v>
      </c>
      <c r="AB2961" t="str">
        <f t="shared" si="358"/>
        <v>February</v>
      </c>
      <c r="AC2961">
        <f t="shared" si="359"/>
        <v>2030</v>
      </c>
      <c r="AD2961" t="str">
        <f t="shared" si="360"/>
        <v/>
      </c>
      <c r="AE2961" t="str" cm="1">
        <f t="array" ref="AE2961">_xlfn.SWITCH(Y2961,"Saturday","Weekend","Sunday","Weekend","Weekday")</f>
        <v>Weekend</v>
      </c>
      <c r="AF2961" t="str">
        <f t="shared" si="361"/>
        <v>Yes</v>
      </c>
    </row>
    <row r="2962" spans="24:32" x14ac:dyDescent="0.25">
      <c r="X2962" s="5">
        <v>47518</v>
      </c>
      <c r="Y2962" t="str">
        <f t="shared" si="355"/>
        <v>Monday</v>
      </c>
      <c r="Z2962">
        <f t="shared" si="356"/>
        <v>4</v>
      </c>
      <c r="AA2962">
        <f t="shared" si="357"/>
        <v>2</v>
      </c>
      <c r="AB2962" t="str">
        <f t="shared" si="358"/>
        <v>February</v>
      </c>
      <c r="AC2962">
        <f t="shared" si="359"/>
        <v>2030</v>
      </c>
      <c r="AD2962" t="str">
        <f t="shared" si="360"/>
        <v/>
      </c>
      <c r="AE2962" t="str" cm="1">
        <f t="array" ref="AE2962">_xlfn.SWITCH(Y2962,"Saturday","Weekend","Sunday","Weekend","Weekday")</f>
        <v>Weekday</v>
      </c>
      <c r="AF2962" t="str">
        <f t="shared" si="361"/>
        <v>No</v>
      </c>
    </row>
    <row r="2963" spans="24:32" x14ac:dyDescent="0.25">
      <c r="X2963" s="5">
        <v>47519</v>
      </c>
      <c r="Y2963" t="str">
        <f t="shared" si="355"/>
        <v>Tuesday</v>
      </c>
      <c r="Z2963">
        <f t="shared" si="356"/>
        <v>5</v>
      </c>
      <c r="AA2963">
        <f t="shared" si="357"/>
        <v>2</v>
      </c>
      <c r="AB2963" t="str">
        <f t="shared" si="358"/>
        <v>February</v>
      </c>
      <c r="AC2963">
        <f t="shared" si="359"/>
        <v>2030</v>
      </c>
      <c r="AD2963" t="str">
        <f t="shared" si="360"/>
        <v/>
      </c>
      <c r="AE2963" t="str" cm="1">
        <f t="array" ref="AE2963">_xlfn.SWITCH(Y2963,"Saturday","Weekend","Sunday","Weekend","Weekday")</f>
        <v>Weekday</v>
      </c>
      <c r="AF2963" t="str">
        <f t="shared" si="361"/>
        <v>No</v>
      </c>
    </row>
    <row r="2964" spans="24:32" x14ac:dyDescent="0.25">
      <c r="X2964" s="5">
        <v>47520</v>
      </c>
      <c r="Y2964" t="str">
        <f t="shared" si="355"/>
        <v>Wednesday</v>
      </c>
      <c r="Z2964">
        <f t="shared" si="356"/>
        <v>6</v>
      </c>
      <c r="AA2964">
        <f t="shared" si="357"/>
        <v>2</v>
      </c>
      <c r="AB2964" t="str">
        <f t="shared" si="358"/>
        <v>February</v>
      </c>
      <c r="AC2964">
        <f t="shared" si="359"/>
        <v>2030</v>
      </c>
      <c r="AD2964" t="str">
        <f t="shared" si="360"/>
        <v/>
      </c>
      <c r="AE2964" t="str" cm="1">
        <f t="array" ref="AE2964">_xlfn.SWITCH(Y2964,"Saturday","Weekend","Sunday","Weekend","Weekday")</f>
        <v>Weekday</v>
      </c>
      <c r="AF2964" t="str">
        <f t="shared" si="361"/>
        <v>No</v>
      </c>
    </row>
    <row r="2965" spans="24:32" x14ac:dyDescent="0.25">
      <c r="X2965" s="5">
        <v>47521</v>
      </c>
      <c r="Y2965" t="str">
        <f t="shared" si="355"/>
        <v>Thursday</v>
      </c>
      <c r="Z2965">
        <f t="shared" si="356"/>
        <v>7</v>
      </c>
      <c r="AA2965">
        <f t="shared" si="357"/>
        <v>2</v>
      </c>
      <c r="AB2965" t="str">
        <f t="shared" si="358"/>
        <v>February</v>
      </c>
      <c r="AC2965">
        <f t="shared" si="359"/>
        <v>2030</v>
      </c>
      <c r="AD2965" t="str">
        <f t="shared" si="360"/>
        <v/>
      </c>
      <c r="AE2965" t="str" cm="1">
        <f t="array" ref="AE2965">_xlfn.SWITCH(Y2965,"Saturday","Weekend","Sunday","Weekend","Weekday")</f>
        <v>Weekday</v>
      </c>
      <c r="AF2965" t="str">
        <f t="shared" si="361"/>
        <v>No</v>
      </c>
    </row>
    <row r="2966" spans="24:32" x14ac:dyDescent="0.25">
      <c r="X2966" s="5">
        <v>47522</v>
      </c>
      <c r="Y2966" t="str">
        <f t="shared" si="355"/>
        <v>Friday</v>
      </c>
      <c r="Z2966">
        <f t="shared" si="356"/>
        <v>8</v>
      </c>
      <c r="AA2966">
        <f t="shared" si="357"/>
        <v>2</v>
      </c>
      <c r="AB2966" t="str">
        <f t="shared" si="358"/>
        <v>February</v>
      </c>
      <c r="AC2966">
        <f t="shared" si="359"/>
        <v>2030</v>
      </c>
      <c r="AD2966" t="str">
        <f t="shared" si="360"/>
        <v/>
      </c>
      <c r="AE2966" t="str" cm="1">
        <f t="array" ref="AE2966">_xlfn.SWITCH(Y2966,"Saturday","Weekend","Sunday","Weekend","Weekday")</f>
        <v>Weekday</v>
      </c>
      <c r="AF2966" t="str">
        <f t="shared" si="361"/>
        <v>No</v>
      </c>
    </row>
    <row r="2967" spans="24:32" x14ac:dyDescent="0.25">
      <c r="X2967" s="5">
        <v>47523</v>
      </c>
      <c r="Y2967" t="str">
        <f t="shared" si="355"/>
        <v>Saturday</v>
      </c>
      <c r="Z2967">
        <f t="shared" si="356"/>
        <v>9</v>
      </c>
      <c r="AA2967">
        <f t="shared" si="357"/>
        <v>2</v>
      </c>
      <c r="AB2967" t="str">
        <f t="shared" si="358"/>
        <v>February</v>
      </c>
      <c r="AC2967">
        <f t="shared" si="359"/>
        <v>2030</v>
      </c>
      <c r="AD2967" t="str">
        <f t="shared" si="360"/>
        <v/>
      </c>
      <c r="AE2967" t="str" cm="1">
        <f t="array" ref="AE2967">_xlfn.SWITCH(Y2967,"Saturday","Weekend","Sunday","Weekend","Weekday")</f>
        <v>Weekend</v>
      </c>
      <c r="AF2967" t="str">
        <f t="shared" si="361"/>
        <v>Yes</v>
      </c>
    </row>
    <row r="2968" spans="24:32" x14ac:dyDescent="0.25">
      <c r="X2968" s="5">
        <v>47524</v>
      </c>
      <c r="Y2968" t="str">
        <f t="shared" si="355"/>
        <v>Sunday</v>
      </c>
      <c r="Z2968">
        <f t="shared" si="356"/>
        <v>10</v>
      </c>
      <c r="AA2968">
        <f t="shared" si="357"/>
        <v>2</v>
      </c>
      <c r="AB2968" t="str">
        <f t="shared" si="358"/>
        <v>February</v>
      </c>
      <c r="AC2968">
        <f t="shared" si="359"/>
        <v>2030</v>
      </c>
      <c r="AD2968" t="str">
        <f t="shared" si="360"/>
        <v/>
      </c>
      <c r="AE2968" t="str" cm="1">
        <f t="array" ref="AE2968">_xlfn.SWITCH(Y2968,"Saturday","Weekend","Sunday","Weekend","Weekday")</f>
        <v>Weekend</v>
      </c>
      <c r="AF2968" t="str">
        <f t="shared" si="361"/>
        <v>Yes</v>
      </c>
    </row>
    <row r="2969" spans="24:32" x14ac:dyDescent="0.25">
      <c r="X2969" s="5">
        <v>47525</v>
      </c>
      <c r="Y2969" t="str">
        <f t="shared" si="355"/>
        <v>Monday</v>
      </c>
      <c r="Z2969">
        <f t="shared" si="356"/>
        <v>11</v>
      </c>
      <c r="AA2969">
        <f t="shared" si="357"/>
        <v>2</v>
      </c>
      <c r="AB2969" t="str">
        <f t="shared" si="358"/>
        <v>February</v>
      </c>
      <c r="AC2969">
        <f t="shared" si="359"/>
        <v>2030</v>
      </c>
      <c r="AD2969" t="str">
        <f t="shared" si="360"/>
        <v/>
      </c>
      <c r="AE2969" t="str" cm="1">
        <f t="array" ref="AE2969">_xlfn.SWITCH(Y2969,"Saturday","Weekend","Sunday","Weekend","Weekday")</f>
        <v>Weekday</v>
      </c>
      <c r="AF2969" t="str">
        <f t="shared" si="361"/>
        <v>No</v>
      </c>
    </row>
    <row r="2970" spans="24:32" x14ac:dyDescent="0.25">
      <c r="X2970" s="5">
        <v>47526</v>
      </c>
      <c r="Y2970" t="str">
        <f t="shared" si="355"/>
        <v>Tuesday</v>
      </c>
      <c r="Z2970">
        <f t="shared" si="356"/>
        <v>12</v>
      </c>
      <c r="AA2970">
        <f t="shared" si="357"/>
        <v>2</v>
      </c>
      <c r="AB2970" t="str">
        <f t="shared" si="358"/>
        <v>February</v>
      </c>
      <c r="AC2970">
        <f t="shared" si="359"/>
        <v>2030</v>
      </c>
      <c r="AD2970" t="str">
        <f t="shared" si="360"/>
        <v/>
      </c>
      <c r="AE2970" t="str" cm="1">
        <f t="array" ref="AE2970">_xlfn.SWITCH(Y2970,"Saturday","Weekend","Sunday","Weekend","Weekday")</f>
        <v>Weekday</v>
      </c>
      <c r="AF2970" t="str">
        <f t="shared" si="361"/>
        <v>No</v>
      </c>
    </row>
    <row r="2971" spans="24:32" x14ac:dyDescent="0.25">
      <c r="X2971" s="5">
        <v>47527</v>
      </c>
      <c r="Y2971" t="str">
        <f t="shared" si="355"/>
        <v>Wednesday</v>
      </c>
      <c r="Z2971">
        <f t="shared" si="356"/>
        <v>13</v>
      </c>
      <c r="AA2971">
        <f t="shared" si="357"/>
        <v>2</v>
      </c>
      <c r="AB2971" t="str">
        <f t="shared" si="358"/>
        <v>February</v>
      </c>
      <c r="AC2971">
        <f t="shared" si="359"/>
        <v>2030</v>
      </c>
      <c r="AD2971" t="str">
        <f t="shared" si="360"/>
        <v/>
      </c>
      <c r="AE2971" t="str" cm="1">
        <f t="array" ref="AE2971">_xlfn.SWITCH(Y2971,"Saturday","Weekend","Sunday","Weekend","Weekday")</f>
        <v>Weekday</v>
      </c>
      <c r="AF2971" t="str">
        <f t="shared" si="361"/>
        <v>No</v>
      </c>
    </row>
    <row r="2972" spans="24:32" x14ac:dyDescent="0.25">
      <c r="X2972" s="5">
        <v>47528</v>
      </c>
      <c r="Y2972" t="str">
        <f t="shared" si="355"/>
        <v>Thursday</v>
      </c>
      <c r="Z2972">
        <f t="shared" si="356"/>
        <v>14</v>
      </c>
      <c r="AA2972">
        <f t="shared" si="357"/>
        <v>2</v>
      </c>
      <c r="AB2972" t="str">
        <f t="shared" si="358"/>
        <v>February</v>
      </c>
      <c r="AC2972">
        <f t="shared" si="359"/>
        <v>2030</v>
      </c>
      <c r="AD2972" t="str">
        <f t="shared" si="360"/>
        <v/>
      </c>
      <c r="AE2972" t="str" cm="1">
        <f t="array" ref="AE2972">_xlfn.SWITCH(Y2972,"Saturday","Weekend","Sunday","Weekend","Weekday")</f>
        <v>Weekday</v>
      </c>
      <c r="AF2972" t="str">
        <f t="shared" si="361"/>
        <v>No</v>
      </c>
    </row>
    <row r="2973" spans="24:32" x14ac:dyDescent="0.25">
      <c r="X2973" s="5">
        <v>47529</v>
      </c>
      <c r="Y2973" t="str">
        <f t="shared" si="355"/>
        <v>Friday</v>
      </c>
      <c r="Z2973">
        <f t="shared" si="356"/>
        <v>15</v>
      </c>
      <c r="AA2973">
        <f t="shared" si="357"/>
        <v>2</v>
      </c>
      <c r="AB2973" t="str">
        <f t="shared" si="358"/>
        <v>February</v>
      </c>
      <c r="AC2973">
        <f t="shared" si="359"/>
        <v>2030</v>
      </c>
      <c r="AD2973" t="str">
        <f t="shared" si="360"/>
        <v/>
      </c>
      <c r="AE2973" t="str" cm="1">
        <f t="array" ref="AE2973">_xlfn.SWITCH(Y2973,"Saturday","Weekend","Sunday","Weekend","Weekday")</f>
        <v>Weekday</v>
      </c>
      <c r="AF2973" t="str">
        <f t="shared" si="361"/>
        <v>No</v>
      </c>
    </row>
    <row r="2974" spans="24:32" x14ac:dyDescent="0.25">
      <c r="X2974" s="5">
        <v>47530</v>
      </c>
      <c r="Y2974" t="str">
        <f t="shared" si="355"/>
        <v>Saturday</v>
      </c>
      <c r="Z2974">
        <f t="shared" si="356"/>
        <v>16</v>
      </c>
      <c r="AA2974">
        <f t="shared" si="357"/>
        <v>2</v>
      </c>
      <c r="AB2974" t="str">
        <f t="shared" si="358"/>
        <v>February</v>
      </c>
      <c r="AC2974">
        <f t="shared" si="359"/>
        <v>2030</v>
      </c>
      <c r="AD2974" t="str">
        <f t="shared" si="360"/>
        <v/>
      </c>
      <c r="AE2974" t="str" cm="1">
        <f t="array" ref="AE2974">_xlfn.SWITCH(Y2974,"Saturday","Weekend","Sunday","Weekend","Weekday")</f>
        <v>Weekend</v>
      </c>
      <c r="AF2974" t="str">
        <f t="shared" si="361"/>
        <v>Yes</v>
      </c>
    </row>
    <row r="2975" spans="24:32" x14ac:dyDescent="0.25">
      <c r="X2975" s="5">
        <v>47531</v>
      </c>
      <c r="Y2975" t="str">
        <f t="shared" si="355"/>
        <v>Sunday</v>
      </c>
      <c r="Z2975">
        <f t="shared" si="356"/>
        <v>17</v>
      </c>
      <c r="AA2975">
        <f t="shared" si="357"/>
        <v>2</v>
      </c>
      <c r="AB2975" t="str">
        <f t="shared" si="358"/>
        <v>February</v>
      </c>
      <c r="AC2975">
        <f t="shared" si="359"/>
        <v>2030</v>
      </c>
      <c r="AD2975" t="str">
        <f t="shared" si="360"/>
        <v/>
      </c>
      <c r="AE2975" t="str" cm="1">
        <f t="array" ref="AE2975">_xlfn.SWITCH(Y2975,"Saturday","Weekend","Sunday","Weekend","Weekday")</f>
        <v>Weekend</v>
      </c>
      <c r="AF2975" t="str">
        <f t="shared" si="361"/>
        <v>Yes</v>
      </c>
    </row>
    <row r="2976" spans="24:32" x14ac:dyDescent="0.25">
      <c r="X2976" s="5">
        <v>47532</v>
      </c>
      <c r="Y2976" t="str">
        <f t="shared" si="355"/>
        <v>Monday</v>
      </c>
      <c r="Z2976">
        <f t="shared" si="356"/>
        <v>18</v>
      </c>
      <c r="AA2976">
        <f t="shared" si="357"/>
        <v>2</v>
      </c>
      <c r="AB2976" t="str">
        <f t="shared" si="358"/>
        <v>February</v>
      </c>
      <c r="AC2976">
        <f t="shared" si="359"/>
        <v>2030</v>
      </c>
      <c r="AD2976" t="str">
        <f t="shared" si="360"/>
        <v>President's Day</v>
      </c>
      <c r="AE2976" t="str" cm="1">
        <f t="array" ref="AE2976">_xlfn.SWITCH(Y2976,"Saturday","Weekend","Sunday","Weekend","Weekday")</f>
        <v>Weekday</v>
      </c>
      <c r="AF2976" t="str">
        <f t="shared" si="361"/>
        <v>Yes</v>
      </c>
    </row>
    <row r="2977" spans="24:32" x14ac:dyDescent="0.25">
      <c r="X2977" s="5">
        <v>47533</v>
      </c>
      <c r="Y2977" t="str">
        <f t="shared" si="355"/>
        <v>Tuesday</v>
      </c>
      <c r="Z2977">
        <f t="shared" si="356"/>
        <v>19</v>
      </c>
      <c r="AA2977">
        <f t="shared" si="357"/>
        <v>2</v>
      </c>
      <c r="AB2977" t="str">
        <f t="shared" si="358"/>
        <v>February</v>
      </c>
      <c r="AC2977">
        <f t="shared" si="359"/>
        <v>2030</v>
      </c>
      <c r="AD2977" t="str">
        <f t="shared" si="360"/>
        <v/>
      </c>
      <c r="AE2977" t="str" cm="1">
        <f t="array" ref="AE2977">_xlfn.SWITCH(Y2977,"Saturday","Weekend","Sunday","Weekend","Weekday")</f>
        <v>Weekday</v>
      </c>
      <c r="AF2977" t="str">
        <f t="shared" si="361"/>
        <v>No</v>
      </c>
    </row>
    <row r="2978" spans="24:32" x14ac:dyDescent="0.25">
      <c r="X2978" s="5">
        <v>47534</v>
      </c>
      <c r="Y2978" t="str">
        <f t="shared" si="355"/>
        <v>Wednesday</v>
      </c>
      <c r="Z2978">
        <f t="shared" si="356"/>
        <v>20</v>
      </c>
      <c r="AA2978">
        <f t="shared" si="357"/>
        <v>2</v>
      </c>
      <c r="AB2978" t="str">
        <f t="shared" si="358"/>
        <v>February</v>
      </c>
      <c r="AC2978">
        <f t="shared" si="359"/>
        <v>2030</v>
      </c>
      <c r="AD2978" t="str">
        <f t="shared" si="360"/>
        <v/>
      </c>
      <c r="AE2978" t="str" cm="1">
        <f t="array" ref="AE2978">_xlfn.SWITCH(Y2978,"Saturday","Weekend","Sunday","Weekend","Weekday")</f>
        <v>Weekday</v>
      </c>
      <c r="AF2978" t="str">
        <f t="shared" si="361"/>
        <v>No</v>
      </c>
    </row>
    <row r="2979" spans="24:32" x14ac:dyDescent="0.25">
      <c r="X2979" s="5">
        <v>47535</v>
      </c>
      <c r="Y2979" t="str">
        <f t="shared" si="355"/>
        <v>Thursday</v>
      </c>
      <c r="Z2979">
        <f t="shared" si="356"/>
        <v>21</v>
      </c>
      <c r="AA2979">
        <f t="shared" si="357"/>
        <v>2</v>
      </c>
      <c r="AB2979" t="str">
        <f t="shared" si="358"/>
        <v>February</v>
      </c>
      <c r="AC2979">
        <f t="shared" si="359"/>
        <v>2030</v>
      </c>
      <c r="AD2979" t="str">
        <f t="shared" si="360"/>
        <v/>
      </c>
      <c r="AE2979" t="str" cm="1">
        <f t="array" ref="AE2979">_xlfn.SWITCH(Y2979,"Saturday","Weekend","Sunday","Weekend","Weekday")</f>
        <v>Weekday</v>
      </c>
      <c r="AF2979" t="str">
        <f t="shared" si="361"/>
        <v>No</v>
      </c>
    </row>
    <row r="2980" spans="24:32" x14ac:dyDescent="0.25">
      <c r="X2980" s="5">
        <v>47536</v>
      </c>
      <c r="Y2980" t="str">
        <f t="shared" si="355"/>
        <v>Friday</v>
      </c>
      <c r="Z2980">
        <f t="shared" si="356"/>
        <v>22</v>
      </c>
      <c r="AA2980">
        <f t="shared" si="357"/>
        <v>2</v>
      </c>
      <c r="AB2980" t="str">
        <f t="shared" si="358"/>
        <v>February</v>
      </c>
      <c r="AC2980">
        <f t="shared" si="359"/>
        <v>2030</v>
      </c>
      <c r="AD2980" t="str">
        <f t="shared" si="360"/>
        <v/>
      </c>
      <c r="AE2980" t="str" cm="1">
        <f t="array" ref="AE2980">_xlfn.SWITCH(Y2980,"Saturday","Weekend","Sunday","Weekend","Weekday")</f>
        <v>Weekday</v>
      </c>
      <c r="AF2980" t="str">
        <f t="shared" si="361"/>
        <v>No</v>
      </c>
    </row>
    <row r="2981" spans="24:32" x14ac:dyDescent="0.25">
      <c r="X2981" s="5">
        <v>47537</v>
      </c>
      <c r="Y2981" t="str">
        <f t="shared" si="355"/>
        <v>Saturday</v>
      </c>
      <c r="Z2981">
        <f t="shared" si="356"/>
        <v>23</v>
      </c>
      <c r="AA2981">
        <f t="shared" si="357"/>
        <v>2</v>
      </c>
      <c r="AB2981" t="str">
        <f t="shared" si="358"/>
        <v>February</v>
      </c>
      <c r="AC2981">
        <f t="shared" si="359"/>
        <v>2030</v>
      </c>
      <c r="AD2981" t="str">
        <f t="shared" si="360"/>
        <v/>
      </c>
      <c r="AE2981" t="str" cm="1">
        <f t="array" ref="AE2981">_xlfn.SWITCH(Y2981,"Saturday","Weekend","Sunday","Weekend","Weekday")</f>
        <v>Weekend</v>
      </c>
      <c r="AF2981" t="str">
        <f t="shared" si="361"/>
        <v>Yes</v>
      </c>
    </row>
    <row r="2982" spans="24:32" x14ac:dyDescent="0.25">
      <c r="X2982" s="5">
        <v>47538</v>
      </c>
      <c r="Y2982" t="str">
        <f t="shared" si="355"/>
        <v>Sunday</v>
      </c>
      <c r="Z2982">
        <f t="shared" si="356"/>
        <v>24</v>
      </c>
      <c r="AA2982">
        <f t="shared" si="357"/>
        <v>2</v>
      </c>
      <c r="AB2982" t="str">
        <f t="shared" si="358"/>
        <v>February</v>
      </c>
      <c r="AC2982">
        <f t="shared" si="359"/>
        <v>2030</v>
      </c>
      <c r="AD2982" t="str">
        <f t="shared" si="360"/>
        <v/>
      </c>
      <c r="AE2982" t="str" cm="1">
        <f t="array" ref="AE2982">_xlfn.SWITCH(Y2982,"Saturday","Weekend","Sunday","Weekend","Weekday")</f>
        <v>Weekend</v>
      </c>
      <c r="AF2982" t="str">
        <f t="shared" si="361"/>
        <v>Yes</v>
      </c>
    </row>
    <row r="2983" spans="24:32" x14ac:dyDescent="0.25">
      <c r="X2983" s="5">
        <v>47539</v>
      </c>
      <c r="Y2983" t="str">
        <f t="shared" si="355"/>
        <v>Monday</v>
      </c>
      <c r="Z2983">
        <f t="shared" si="356"/>
        <v>25</v>
      </c>
      <c r="AA2983">
        <f t="shared" si="357"/>
        <v>2</v>
      </c>
      <c r="AB2983" t="str">
        <f t="shared" si="358"/>
        <v>February</v>
      </c>
      <c r="AC2983">
        <f t="shared" si="359"/>
        <v>2030</v>
      </c>
      <c r="AD2983" t="str">
        <f t="shared" si="360"/>
        <v/>
      </c>
      <c r="AE2983" t="str" cm="1">
        <f t="array" ref="AE2983">_xlfn.SWITCH(Y2983,"Saturday","Weekend","Sunday","Weekend","Weekday")</f>
        <v>Weekday</v>
      </c>
      <c r="AF2983" t="str">
        <f t="shared" si="361"/>
        <v>No</v>
      </c>
    </row>
    <row r="2984" spans="24:32" x14ac:dyDescent="0.25">
      <c r="X2984" s="5">
        <v>47540</v>
      </c>
      <c r="Y2984" t="str">
        <f t="shared" si="355"/>
        <v>Tuesday</v>
      </c>
      <c r="Z2984">
        <f t="shared" si="356"/>
        <v>26</v>
      </c>
      <c r="AA2984">
        <f t="shared" si="357"/>
        <v>2</v>
      </c>
      <c r="AB2984" t="str">
        <f t="shared" si="358"/>
        <v>February</v>
      </c>
      <c r="AC2984">
        <f t="shared" si="359"/>
        <v>2030</v>
      </c>
      <c r="AD2984" t="str">
        <f t="shared" si="360"/>
        <v/>
      </c>
      <c r="AE2984" t="str" cm="1">
        <f t="array" ref="AE2984">_xlfn.SWITCH(Y2984,"Saturday","Weekend","Sunday","Weekend","Weekday")</f>
        <v>Weekday</v>
      </c>
      <c r="AF2984" t="str">
        <f t="shared" si="361"/>
        <v>No</v>
      </c>
    </row>
    <row r="2985" spans="24:32" x14ac:dyDescent="0.25">
      <c r="X2985" s="5">
        <v>47541</v>
      </c>
      <c r="Y2985" t="str">
        <f t="shared" si="355"/>
        <v>Wednesday</v>
      </c>
      <c r="Z2985">
        <f t="shared" si="356"/>
        <v>27</v>
      </c>
      <c r="AA2985">
        <f t="shared" si="357"/>
        <v>2</v>
      </c>
      <c r="AB2985" t="str">
        <f t="shared" si="358"/>
        <v>February</v>
      </c>
      <c r="AC2985">
        <f t="shared" si="359"/>
        <v>2030</v>
      </c>
      <c r="AD2985" t="str">
        <f t="shared" si="360"/>
        <v/>
      </c>
      <c r="AE2985" t="str" cm="1">
        <f t="array" ref="AE2985">_xlfn.SWITCH(Y2985,"Saturday","Weekend","Sunday","Weekend","Weekday")</f>
        <v>Weekday</v>
      </c>
      <c r="AF2985" t="str">
        <f t="shared" si="361"/>
        <v>No</v>
      </c>
    </row>
    <row r="2986" spans="24:32" x14ac:dyDescent="0.25">
      <c r="X2986" s="5">
        <v>47542</v>
      </c>
      <c r="Y2986" t="str">
        <f t="shared" si="355"/>
        <v>Thursday</v>
      </c>
      <c r="Z2986">
        <f t="shared" si="356"/>
        <v>28</v>
      </c>
      <c r="AA2986">
        <f t="shared" si="357"/>
        <v>2</v>
      </c>
      <c r="AB2986" t="str">
        <f t="shared" si="358"/>
        <v>February</v>
      </c>
      <c r="AC2986">
        <f t="shared" si="359"/>
        <v>2030</v>
      </c>
      <c r="AD2986" t="str">
        <f t="shared" si="360"/>
        <v/>
      </c>
      <c r="AE2986" t="str" cm="1">
        <f t="array" ref="AE2986">_xlfn.SWITCH(Y2986,"Saturday","Weekend","Sunday","Weekend","Weekday")</f>
        <v>Weekday</v>
      </c>
      <c r="AF2986" t="str">
        <f t="shared" si="361"/>
        <v>No</v>
      </c>
    </row>
    <row r="2987" spans="24:32" x14ac:dyDescent="0.25">
      <c r="X2987" s="5">
        <v>47543</v>
      </c>
      <c r="Y2987" t="str">
        <f t="shared" si="355"/>
        <v>Friday</v>
      </c>
      <c r="Z2987">
        <f t="shared" si="356"/>
        <v>1</v>
      </c>
      <c r="AA2987">
        <f t="shared" si="357"/>
        <v>3</v>
      </c>
      <c r="AB2987" t="str">
        <f t="shared" si="358"/>
        <v>March</v>
      </c>
      <c r="AC2987">
        <f t="shared" si="359"/>
        <v>2030</v>
      </c>
      <c r="AD2987" t="str">
        <f t="shared" si="360"/>
        <v/>
      </c>
      <c r="AE2987" t="str" cm="1">
        <f t="array" ref="AE2987">_xlfn.SWITCH(Y2987,"Saturday","Weekend","Sunday","Weekend","Weekday")</f>
        <v>Weekday</v>
      </c>
      <c r="AF2987" t="str">
        <f t="shared" si="361"/>
        <v>No</v>
      </c>
    </row>
    <row r="2988" spans="24:32" x14ac:dyDescent="0.25">
      <c r="X2988" s="5">
        <v>47544</v>
      </c>
      <c r="Y2988" t="str">
        <f t="shared" si="355"/>
        <v>Saturday</v>
      </c>
      <c r="Z2988">
        <f t="shared" si="356"/>
        <v>2</v>
      </c>
      <c r="AA2988">
        <f t="shared" si="357"/>
        <v>3</v>
      </c>
      <c r="AB2988" t="str">
        <f t="shared" si="358"/>
        <v>March</v>
      </c>
      <c r="AC2988">
        <f t="shared" si="359"/>
        <v>2030</v>
      </c>
      <c r="AD2988" t="str">
        <f t="shared" si="360"/>
        <v/>
      </c>
      <c r="AE2988" t="str" cm="1">
        <f t="array" ref="AE2988">_xlfn.SWITCH(Y2988,"Saturday","Weekend","Sunday","Weekend","Weekday")</f>
        <v>Weekend</v>
      </c>
      <c r="AF2988" t="str">
        <f t="shared" si="361"/>
        <v>Yes</v>
      </c>
    </row>
    <row r="2989" spans="24:32" x14ac:dyDescent="0.25">
      <c r="X2989" s="5">
        <v>47545</v>
      </c>
      <c r="Y2989" t="str">
        <f t="shared" si="355"/>
        <v>Sunday</v>
      </c>
      <c r="Z2989">
        <f t="shared" si="356"/>
        <v>3</v>
      </c>
      <c r="AA2989">
        <f t="shared" si="357"/>
        <v>3</v>
      </c>
      <c r="AB2989" t="str">
        <f t="shared" si="358"/>
        <v>March</v>
      </c>
      <c r="AC2989">
        <f t="shared" si="359"/>
        <v>2030</v>
      </c>
      <c r="AD2989" t="str">
        <f t="shared" si="360"/>
        <v/>
      </c>
      <c r="AE2989" t="str" cm="1">
        <f t="array" ref="AE2989">_xlfn.SWITCH(Y2989,"Saturday","Weekend","Sunday","Weekend","Weekday")</f>
        <v>Weekend</v>
      </c>
      <c r="AF2989" t="str">
        <f t="shared" si="361"/>
        <v>Yes</v>
      </c>
    </row>
    <row r="2990" spans="24:32" x14ac:dyDescent="0.25">
      <c r="X2990" s="5">
        <v>47546</v>
      </c>
      <c r="Y2990" t="str">
        <f t="shared" si="355"/>
        <v>Monday</v>
      </c>
      <c r="Z2990">
        <f t="shared" si="356"/>
        <v>4</v>
      </c>
      <c r="AA2990">
        <f t="shared" si="357"/>
        <v>3</v>
      </c>
      <c r="AB2990" t="str">
        <f t="shared" si="358"/>
        <v>March</v>
      </c>
      <c r="AC2990">
        <f t="shared" si="359"/>
        <v>2030</v>
      </c>
      <c r="AD2990" t="str">
        <f t="shared" si="360"/>
        <v/>
      </c>
      <c r="AE2990" t="str" cm="1">
        <f t="array" ref="AE2990">_xlfn.SWITCH(Y2990,"Saturday","Weekend","Sunday","Weekend","Weekday")</f>
        <v>Weekday</v>
      </c>
      <c r="AF2990" t="str">
        <f t="shared" si="361"/>
        <v>No</v>
      </c>
    </row>
    <row r="2991" spans="24:32" x14ac:dyDescent="0.25">
      <c r="X2991" s="5">
        <v>47547</v>
      </c>
      <c r="Y2991" t="str">
        <f t="shared" si="355"/>
        <v>Tuesday</v>
      </c>
      <c r="Z2991">
        <f t="shared" si="356"/>
        <v>5</v>
      </c>
      <c r="AA2991">
        <f t="shared" si="357"/>
        <v>3</v>
      </c>
      <c r="AB2991" t="str">
        <f t="shared" si="358"/>
        <v>March</v>
      </c>
      <c r="AC2991">
        <f t="shared" si="359"/>
        <v>2030</v>
      </c>
      <c r="AD2991" t="str">
        <f t="shared" si="360"/>
        <v/>
      </c>
      <c r="AE2991" t="str" cm="1">
        <f t="array" ref="AE2991">_xlfn.SWITCH(Y2991,"Saturday","Weekend","Sunday","Weekend","Weekday")</f>
        <v>Weekday</v>
      </c>
      <c r="AF2991" t="str">
        <f t="shared" si="361"/>
        <v>No</v>
      </c>
    </row>
    <row r="2992" spans="24:32" x14ac:dyDescent="0.25">
      <c r="X2992" s="5">
        <v>47548</v>
      </c>
      <c r="Y2992" t="str">
        <f t="shared" si="355"/>
        <v>Wednesday</v>
      </c>
      <c r="Z2992">
        <f t="shared" si="356"/>
        <v>6</v>
      </c>
      <c r="AA2992">
        <f t="shared" si="357"/>
        <v>3</v>
      </c>
      <c r="AB2992" t="str">
        <f t="shared" si="358"/>
        <v>March</v>
      </c>
      <c r="AC2992">
        <f t="shared" si="359"/>
        <v>2030</v>
      </c>
      <c r="AD2992" t="str">
        <f t="shared" si="360"/>
        <v/>
      </c>
      <c r="AE2992" t="str" cm="1">
        <f t="array" ref="AE2992">_xlfn.SWITCH(Y2992,"Saturday","Weekend","Sunday","Weekend","Weekday")</f>
        <v>Weekday</v>
      </c>
      <c r="AF2992" t="str">
        <f t="shared" si="361"/>
        <v>No</v>
      </c>
    </row>
    <row r="2993" spans="24:32" x14ac:dyDescent="0.25">
      <c r="X2993" s="5">
        <v>47549</v>
      </c>
      <c r="Y2993" t="str">
        <f t="shared" si="355"/>
        <v>Thursday</v>
      </c>
      <c r="Z2993">
        <f t="shared" si="356"/>
        <v>7</v>
      </c>
      <c r="AA2993">
        <f t="shared" si="357"/>
        <v>3</v>
      </c>
      <c r="AB2993" t="str">
        <f t="shared" si="358"/>
        <v>March</v>
      </c>
      <c r="AC2993">
        <f t="shared" si="359"/>
        <v>2030</v>
      </c>
      <c r="AD2993" t="str">
        <f t="shared" si="360"/>
        <v/>
      </c>
      <c r="AE2993" t="str" cm="1">
        <f t="array" ref="AE2993">_xlfn.SWITCH(Y2993,"Saturday","Weekend","Sunday","Weekend","Weekday")</f>
        <v>Weekday</v>
      </c>
      <c r="AF2993" t="str">
        <f t="shared" si="361"/>
        <v>No</v>
      </c>
    </row>
    <row r="2994" spans="24:32" x14ac:dyDescent="0.25">
      <c r="X2994" s="5">
        <v>47550</v>
      </c>
      <c r="Y2994" t="str">
        <f t="shared" si="355"/>
        <v>Friday</v>
      </c>
      <c r="Z2994">
        <f t="shared" si="356"/>
        <v>8</v>
      </c>
      <c r="AA2994">
        <f t="shared" si="357"/>
        <v>3</v>
      </c>
      <c r="AB2994" t="str">
        <f t="shared" si="358"/>
        <v>March</v>
      </c>
      <c r="AC2994">
        <f t="shared" si="359"/>
        <v>2030</v>
      </c>
      <c r="AD2994" t="str">
        <f t="shared" si="360"/>
        <v/>
      </c>
      <c r="AE2994" t="str" cm="1">
        <f t="array" ref="AE2994">_xlfn.SWITCH(Y2994,"Saturday","Weekend","Sunday","Weekend","Weekday")</f>
        <v>Weekday</v>
      </c>
      <c r="AF2994" t="str">
        <f t="shared" si="361"/>
        <v>No</v>
      </c>
    </row>
    <row r="2995" spans="24:32" x14ac:dyDescent="0.25">
      <c r="X2995" s="5">
        <v>47551</v>
      </c>
      <c r="Y2995" t="str">
        <f t="shared" si="355"/>
        <v>Saturday</v>
      </c>
      <c r="Z2995">
        <f t="shared" si="356"/>
        <v>9</v>
      </c>
      <c r="AA2995">
        <f t="shared" si="357"/>
        <v>3</v>
      </c>
      <c r="AB2995" t="str">
        <f t="shared" si="358"/>
        <v>March</v>
      </c>
      <c r="AC2995">
        <f t="shared" si="359"/>
        <v>2030</v>
      </c>
      <c r="AD2995" t="str">
        <f t="shared" si="360"/>
        <v/>
      </c>
      <c r="AE2995" t="str" cm="1">
        <f t="array" ref="AE2995">_xlfn.SWITCH(Y2995,"Saturday","Weekend","Sunday","Weekend","Weekday")</f>
        <v>Weekend</v>
      </c>
      <c r="AF2995" t="str">
        <f t="shared" si="361"/>
        <v>Yes</v>
      </c>
    </row>
    <row r="2996" spans="24:32" x14ac:dyDescent="0.25">
      <c r="X2996" s="5">
        <v>47552</v>
      </c>
      <c r="Y2996" t="str">
        <f t="shared" si="355"/>
        <v>Sunday</v>
      </c>
      <c r="Z2996">
        <f t="shared" si="356"/>
        <v>10</v>
      </c>
      <c r="AA2996">
        <f t="shared" si="357"/>
        <v>3</v>
      </c>
      <c r="AB2996" t="str">
        <f t="shared" si="358"/>
        <v>March</v>
      </c>
      <c r="AC2996">
        <f t="shared" si="359"/>
        <v>2030</v>
      </c>
      <c r="AD2996" t="str">
        <f t="shared" si="360"/>
        <v/>
      </c>
      <c r="AE2996" t="str" cm="1">
        <f t="array" ref="AE2996">_xlfn.SWITCH(Y2996,"Saturday","Weekend","Sunday","Weekend","Weekday")</f>
        <v>Weekend</v>
      </c>
      <c r="AF2996" t="str">
        <f t="shared" si="361"/>
        <v>Yes</v>
      </c>
    </row>
    <row r="2997" spans="24:32" x14ac:dyDescent="0.25">
      <c r="X2997" s="5">
        <v>47553</v>
      </c>
      <c r="Y2997" t="str">
        <f t="shared" si="355"/>
        <v>Monday</v>
      </c>
      <c r="Z2997">
        <f t="shared" si="356"/>
        <v>11</v>
      </c>
      <c r="AA2997">
        <f t="shared" si="357"/>
        <v>3</v>
      </c>
      <c r="AB2997" t="str">
        <f t="shared" si="358"/>
        <v>March</v>
      </c>
      <c r="AC2997">
        <f t="shared" si="359"/>
        <v>2030</v>
      </c>
      <c r="AD2997" t="str">
        <f t="shared" si="360"/>
        <v/>
      </c>
      <c r="AE2997" t="str" cm="1">
        <f t="array" ref="AE2997">_xlfn.SWITCH(Y2997,"Saturday","Weekend","Sunday","Weekend","Weekday")</f>
        <v>Weekday</v>
      </c>
      <c r="AF2997" t="str">
        <f t="shared" si="361"/>
        <v>No</v>
      </c>
    </row>
    <row r="2998" spans="24:32" x14ac:dyDescent="0.25">
      <c r="X2998" s="5">
        <v>47554</v>
      </c>
      <c r="Y2998" t="str">
        <f t="shared" si="355"/>
        <v>Tuesday</v>
      </c>
      <c r="Z2998">
        <f t="shared" si="356"/>
        <v>12</v>
      </c>
      <c r="AA2998">
        <f t="shared" si="357"/>
        <v>3</v>
      </c>
      <c r="AB2998" t="str">
        <f t="shared" si="358"/>
        <v>March</v>
      </c>
      <c r="AC2998">
        <f t="shared" si="359"/>
        <v>2030</v>
      </c>
      <c r="AD2998" t="str">
        <f t="shared" si="360"/>
        <v/>
      </c>
      <c r="AE2998" t="str" cm="1">
        <f t="array" ref="AE2998">_xlfn.SWITCH(Y2998,"Saturday","Weekend","Sunday","Weekend","Weekday")</f>
        <v>Weekday</v>
      </c>
      <c r="AF2998" t="str">
        <f t="shared" si="361"/>
        <v>No</v>
      </c>
    </row>
    <row r="2999" spans="24:32" x14ac:dyDescent="0.25">
      <c r="X2999" s="5">
        <v>47555</v>
      </c>
      <c r="Y2999" t="str">
        <f t="shared" si="355"/>
        <v>Wednesday</v>
      </c>
      <c r="Z2999">
        <f t="shared" si="356"/>
        <v>13</v>
      </c>
      <c r="AA2999">
        <f t="shared" si="357"/>
        <v>3</v>
      </c>
      <c r="AB2999" t="str">
        <f t="shared" si="358"/>
        <v>March</v>
      </c>
      <c r="AC2999">
        <f t="shared" si="359"/>
        <v>2030</v>
      </c>
      <c r="AD2999" t="str">
        <f t="shared" si="360"/>
        <v/>
      </c>
      <c r="AE2999" t="str" cm="1">
        <f t="array" ref="AE2999">_xlfn.SWITCH(Y2999,"Saturday","Weekend","Sunday","Weekend","Weekday")</f>
        <v>Weekday</v>
      </c>
      <c r="AF2999" t="str">
        <f t="shared" si="361"/>
        <v>No</v>
      </c>
    </row>
    <row r="3000" spans="24:32" x14ac:dyDescent="0.25">
      <c r="X3000" s="5">
        <v>47556</v>
      </c>
      <c r="Y3000" t="str">
        <f t="shared" si="355"/>
        <v>Thursday</v>
      </c>
      <c r="Z3000">
        <f t="shared" si="356"/>
        <v>14</v>
      </c>
      <c r="AA3000">
        <f t="shared" si="357"/>
        <v>3</v>
      </c>
      <c r="AB3000" t="str">
        <f t="shared" si="358"/>
        <v>March</v>
      </c>
      <c r="AC3000">
        <f t="shared" si="359"/>
        <v>2030</v>
      </c>
      <c r="AD3000" t="str">
        <f t="shared" si="360"/>
        <v/>
      </c>
      <c r="AE3000" t="str" cm="1">
        <f t="array" ref="AE3000">_xlfn.SWITCH(Y3000,"Saturday","Weekend","Sunday","Weekend","Weekday")</f>
        <v>Weekday</v>
      </c>
      <c r="AF3000" t="str">
        <f t="shared" si="361"/>
        <v>No</v>
      </c>
    </row>
    <row r="3001" spans="24:32" x14ac:dyDescent="0.25">
      <c r="X3001" s="5">
        <v>47557</v>
      </c>
      <c r="Y3001" t="str">
        <f t="shared" si="355"/>
        <v>Friday</v>
      </c>
      <c r="Z3001">
        <f t="shared" si="356"/>
        <v>15</v>
      </c>
      <c r="AA3001">
        <f t="shared" si="357"/>
        <v>3</v>
      </c>
      <c r="AB3001" t="str">
        <f t="shared" si="358"/>
        <v>March</v>
      </c>
      <c r="AC3001">
        <f t="shared" si="359"/>
        <v>2030</v>
      </c>
      <c r="AD3001" t="str">
        <f t="shared" si="360"/>
        <v/>
      </c>
      <c r="AE3001" t="str" cm="1">
        <f t="array" ref="AE3001">_xlfn.SWITCH(Y3001,"Saturday","Weekend","Sunday","Weekend","Weekday")</f>
        <v>Weekday</v>
      </c>
      <c r="AF3001" t="str">
        <f t="shared" si="361"/>
        <v>No</v>
      </c>
    </row>
    <row r="3002" spans="24:32" x14ac:dyDescent="0.25">
      <c r="X3002" s="5">
        <v>47558</v>
      </c>
      <c r="Y3002" t="str">
        <f t="shared" si="355"/>
        <v>Saturday</v>
      </c>
      <c r="Z3002">
        <f t="shared" si="356"/>
        <v>16</v>
      </c>
      <c r="AA3002">
        <f t="shared" si="357"/>
        <v>3</v>
      </c>
      <c r="AB3002" t="str">
        <f t="shared" si="358"/>
        <v>March</v>
      </c>
      <c r="AC3002">
        <f t="shared" si="359"/>
        <v>2030</v>
      </c>
      <c r="AD3002" t="str">
        <f t="shared" si="360"/>
        <v/>
      </c>
      <c r="AE3002" t="str" cm="1">
        <f t="array" ref="AE3002">_xlfn.SWITCH(Y3002,"Saturday","Weekend","Sunday","Weekend","Weekday")</f>
        <v>Weekend</v>
      </c>
      <c r="AF3002" t="str">
        <f t="shared" si="361"/>
        <v>Yes</v>
      </c>
    </row>
    <row r="3003" spans="24:32" x14ac:dyDescent="0.25">
      <c r="X3003" s="5">
        <v>47559</v>
      </c>
      <c r="Y3003" t="str">
        <f t="shared" si="355"/>
        <v>Sunday</v>
      </c>
      <c r="Z3003">
        <f t="shared" si="356"/>
        <v>17</v>
      </c>
      <c r="AA3003">
        <f t="shared" si="357"/>
        <v>3</v>
      </c>
      <c r="AB3003" t="str">
        <f t="shared" si="358"/>
        <v>March</v>
      </c>
      <c r="AC3003">
        <f t="shared" si="359"/>
        <v>2030</v>
      </c>
      <c r="AD3003" t="str">
        <f t="shared" si="360"/>
        <v/>
      </c>
      <c r="AE3003" t="str" cm="1">
        <f t="array" ref="AE3003">_xlfn.SWITCH(Y3003,"Saturday","Weekend","Sunday","Weekend","Weekday")</f>
        <v>Weekend</v>
      </c>
      <c r="AF3003" t="str">
        <f t="shared" si="361"/>
        <v>Yes</v>
      </c>
    </row>
    <row r="3004" spans="24:32" x14ac:dyDescent="0.25">
      <c r="X3004" s="5">
        <v>47560</v>
      </c>
      <c r="Y3004" t="str">
        <f t="shared" si="355"/>
        <v>Monday</v>
      </c>
      <c r="Z3004">
        <f t="shared" si="356"/>
        <v>18</v>
      </c>
      <c r="AA3004">
        <f t="shared" si="357"/>
        <v>3</v>
      </c>
      <c r="AB3004" t="str">
        <f t="shared" si="358"/>
        <v>March</v>
      </c>
      <c r="AC3004">
        <f t="shared" si="359"/>
        <v>2030</v>
      </c>
      <c r="AD3004" t="str">
        <f t="shared" si="360"/>
        <v/>
      </c>
      <c r="AE3004" t="str" cm="1">
        <f t="array" ref="AE3004">_xlfn.SWITCH(Y3004,"Saturday","Weekend","Sunday","Weekend","Weekday")</f>
        <v>Weekday</v>
      </c>
      <c r="AF3004" t="str">
        <f t="shared" si="361"/>
        <v>No</v>
      </c>
    </row>
    <row r="3005" spans="24:32" x14ac:dyDescent="0.25">
      <c r="X3005" s="5">
        <v>47561</v>
      </c>
      <c r="Y3005" t="str">
        <f t="shared" si="355"/>
        <v>Tuesday</v>
      </c>
      <c r="Z3005">
        <f t="shared" si="356"/>
        <v>19</v>
      </c>
      <c r="AA3005">
        <f t="shared" si="357"/>
        <v>3</v>
      </c>
      <c r="AB3005" t="str">
        <f t="shared" si="358"/>
        <v>March</v>
      </c>
      <c r="AC3005">
        <f t="shared" si="359"/>
        <v>2030</v>
      </c>
      <c r="AD3005" t="str">
        <f t="shared" si="360"/>
        <v/>
      </c>
      <c r="AE3005" t="str" cm="1">
        <f t="array" ref="AE3005">_xlfn.SWITCH(Y3005,"Saturday","Weekend","Sunday","Weekend","Weekday")</f>
        <v>Weekday</v>
      </c>
      <c r="AF3005" t="str">
        <f t="shared" si="361"/>
        <v>No</v>
      </c>
    </row>
    <row r="3006" spans="24:32" x14ac:dyDescent="0.25">
      <c r="X3006" s="5">
        <v>47562</v>
      </c>
      <c r="Y3006" t="str">
        <f t="shared" si="355"/>
        <v>Wednesday</v>
      </c>
      <c r="Z3006">
        <f t="shared" si="356"/>
        <v>20</v>
      </c>
      <c r="AA3006">
        <f t="shared" si="357"/>
        <v>3</v>
      </c>
      <c r="AB3006" t="str">
        <f t="shared" si="358"/>
        <v>March</v>
      </c>
      <c r="AC3006">
        <f t="shared" si="359"/>
        <v>2030</v>
      </c>
      <c r="AD3006" t="str">
        <f t="shared" si="360"/>
        <v/>
      </c>
      <c r="AE3006" t="str" cm="1">
        <f t="array" ref="AE3006">_xlfn.SWITCH(Y3006,"Saturday","Weekend","Sunday","Weekend","Weekday")</f>
        <v>Weekday</v>
      </c>
      <c r="AF3006" t="str">
        <f t="shared" si="361"/>
        <v>No</v>
      </c>
    </row>
    <row r="3007" spans="24:32" x14ac:dyDescent="0.25">
      <c r="X3007" s="5">
        <v>47563</v>
      </c>
      <c r="Y3007" t="str">
        <f t="shared" si="355"/>
        <v>Thursday</v>
      </c>
      <c r="Z3007">
        <f t="shared" si="356"/>
        <v>21</v>
      </c>
      <c r="AA3007">
        <f t="shared" si="357"/>
        <v>3</v>
      </c>
      <c r="AB3007" t="str">
        <f t="shared" si="358"/>
        <v>March</v>
      </c>
      <c r="AC3007">
        <f t="shared" si="359"/>
        <v>2030</v>
      </c>
      <c r="AD3007" t="str">
        <f t="shared" si="360"/>
        <v/>
      </c>
      <c r="AE3007" t="str" cm="1">
        <f t="array" ref="AE3007">_xlfn.SWITCH(Y3007,"Saturday","Weekend","Sunday","Weekend","Weekday")</f>
        <v>Weekday</v>
      </c>
      <c r="AF3007" t="str">
        <f t="shared" si="361"/>
        <v>No</v>
      </c>
    </row>
    <row r="3008" spans="24:32" x14ac:dyDescent="0.25">
      <c r="X3008" s="5">
        <v>47564</v>
      </c>
      <c r="Y3008" t="str">
        <f t="shared" si="355"/>
        <v>Friday</v>
      </c>
      <c r="Z3008">
        <f t="shared" si="356"/>
        <v>22</v>
      </c>
      <c r="AA3008">
        <f t="shared" si="357"/>
        <v>3</v>
      </c>
      <c r="AB3008" t="str">
        <f t="shared" si="358"/>
        <v>March</v>
      </c>
      <c r="AC3008">
        <f t="shared" si="359"/>
        <v>2030</v>
      </c>
      <c r="AD3008" t="str">
        <f t="shared" si="360"/>
        <v/>
      </c>
      <c r="AE3008" t="str" cm="1">
        <f t="array" ref="AE3008">_xlfn.SWITCH(Y3008,"Saturday","Weekend","Sunday","Weekend","Weekday")</f>
        <v>Weekday</v>
      </c>
      <c r="AF3008" t="str">
        <f t="shared" si="361"/>
        <v>No</v>
      </c>
    </row>
    <row r="3009" spans="24:32" x14ac:dyDescent="0.25">
      <c r="X3009" s="5">
        <v>47565</v>
      </c>
      <c r="Y3009" t="str">
        <f t="shared" si="355"/>
        <v>Saturday</v>
      </c>
      <c r="Z3009">
        <f t="shared" si="356"/>
        <v>23</v>
      </c>
      <c r="AA3009">
        <f t="shared" si="357"/>
        <v>3</v>
      </c>
      <c r="AB3009" t="str">
        <f t="shared" si="358"/>
        <v>March</v>
      </c>
      <c r="AC3009">
        <f t="shared" si="359"/>
        <v>2030</v>
      </c>
      <c r="AD3009" t="str">
        <f t="shared" si="360"/>
        <v/>
      </c>
      <c r="AE3009" t="str" cm="1">
        <f t="array" ref="AE3009">_xlfn.SWITCH(Y3009,"Saturday","Weekend","Sunday","Weekend","Weekday")</f>
        <v>Weekend</v>
      </c>
      <c r="AF3009" t="str">
        <f t="shared" si="361"/>
        <v>Yes</v>
      </c>
    </row>
    <row r="3010" spans="24:32" x14ac:dyDescent="0.25">
      <c r="X3010" s="5">
        <v>47566</v>
      </c>
      <c r="Y3010" t="str">
        <f t="shared" si="355"/>
        <v>Sunday</v>
      </c>
      <c r="Z3010">
        <f t="shared" si="356"/>
        <v>24</v>
      </c>
      <c r="AA3010">
        <f t="shared" si="357"/>
        <v>3</v>
      </c>
      <c r="AB3010" t="str">
        <f t="shared" si="358"/>
        <v>March</v>
      </c>
      <c r="AC3010">
        <f t="shared" si="359"/>
        <v>2030</v>
      </c>
      <c r="AD3010" t="str">
        <f t="shared" si="360"/>
        <v/>
      </c>
      <c r="AE3010" t="str" cm="1">
        <f t="array" ref="AE3010">_xlfn.SWITCH(Y3010,"Saturday","Weekend","Sunday","Weekend","Weekday")</f>
        <v>Weekend</v>
      </c>
      <c r="AF3010" t="str">
        <f t="shared" si="361"/>
        <v>Yes</v>
      </c>
    </row>
    <row r="3011" spans="24:32" x14ac:dyDescent="0.25">
      <c r="X3011" s="5">
        <v>47567</v>
      </c>
      <c r="Y3011" t="str">
        <f t="shared" si="355"/>
        <v>Monday</v>
      </c>
      <c r="Z3011">
        <f t="shared" si="356"/>
        <v>25</v>
      </c>
      <c r="AA3011">
        <f t="shared" si="357"/>
        <v>3</v>
      </c>
      <c r="AB3011" t="str">
        <f t="shared" si="358"/>
        <v>March</v>
      </c>
      <c r="AC3011">
        <f t="shared" si="359"/>
        <v>2030</v>
      </c>
      <c r="AD3011" t="str">
        <f t="shared" si="360"/>
        <v/>
      </c>
      <c r="AE3011" t="str" cm="1">
        <f t="array" ref="AE3011">_xlfn.SWITCH(Y3011,"Saturday","Weekend","Sunday","Weekend","Weekday")</f>
        <v>Weekday</v>
      </c>
      <c r="AF3011" t="str">
        <f t="shared" si="361"/>
        <v>No</v>
      </c>
    </row>
    <row r="3012" spans="24:32" x14ac:dyDescent="0.25">
      <c r="X3012" s="5">
        <v>47568</v>
      </c>
      <c r="Y3012" t="str">
        <f t="shared" si="355"/>
        <v>Tuesday</v>
      </c>
      <c r="Z3012">
        <f t="shared" si="356"/>
        <v>26</v>
      </c>
      <c r="AA3012">
        <f t="shared" si="357"/>
        <v>3</v>
      </c>
      <c r="AB3012" t="str">
        <f t="shared" si="358"/>
        <v>March</v>
      </c>
      <c r="AC3012">
        <f t="shared" si="359"/>
        <v>2030</v>
      </c>
      <c r="AD3012" t="str">
        <f t="shared" si="360"/>
        <v/>
      </c>
      <c r="AE3012" t="str" cm="1">
        <f t="array" ref="AE3012">_xlfn.SWITCH(Y3012,"Saturday","Weekend","Sunday","Weekend","Weekday")</f>
        <v>Weekday</v>
      </c>
      <c r="AF3012" t="str">
        <f t="shared" si="361"/>
        <v>No</v>
      </c>
    </row>
    <row r="3013" spans="24:32" x14ac:dyDescent="0.25">
      <c r="X3013" s="5">
        <v>47569</v>
      </c>
      <c r="Y3013" t="str">
        <f t="shared" si="355"/>
        <v>Wednesday</v>
      </c>
      <c r="Z3013">
        <f t="shared" si="356"/>
        <v>27</v>
      </c>
      <c r="AA3013">
        <f t="shared" si="357"/>
        <v>3</v>
      </c>
      <c r="AB3013" t="str">
        <f t="shared" si="358"/>
        <v>March</v>
      </c>
      <c r="AC3013">
        <f t="shared" si="359"/>
        <v>2030</v>
      </c>
      <c r="AD3013" t="str">
        <f t="shared" si="360"/>
        <v/>
      </c>
      <c r="AE3013" t="str" cm="1">
        <f t="array" ref="AE3013">_xlfn.SWITCH(Y3013,"Saturday","Weekend","Sunday","Weekend","Weekday")</f>
        <v>Weekday</v>
      </c>
      <c r="AF3013" t="str">
        <f t="shared" si="361"/>
        <v>No</v>
      </c>
    </row>
    <row r="3014" spans="24:32" x14ac:dyDescent="0.25">
      <c r="X3014" s="5">
        <v>47570</v>
      </c>
      <c r="Y3014" t="str">
        <f t="shared" si="355"/>
        <v>Thursday</v>
      </c>
      <c r="Z3014">
        <f t="shared" si="356"/>
        <v>28</v>
      </c>
      <c r="AA3014">
        <f t="shared" si="357"/>
        <v>3</v>
      </c>
      <c r="AB3014" t="str">
        <f t="shared" si="358"/>
        <v>March</v>
      </c>
      <c r="AC3014">
        <f t="shared" si="359"/>
        <v>2030</v>
      </c>
      <c r="AD3014" t="str">
        <f t="shared" si="360"/>
        <v/>
      </c>
      <c r="AE3014" t="str" cm="1">
        <f t="array" ref="AE3014">_xlfn.SWITCH(Y3014,"Saturday","Weekend","Sunday","Weekend","Weekday")</f>
        <v>Weekday</v>
      </c>
      <c r="AF3014" t="str">
        <f t="shared" si="361"/>
        <v>No</v>
      </c>
    </row>
    <row r="3015" spans="24:32" x14ac:dyDescent="0.25">
      <c r="X3015" s="5">
        <v>47571</v>
      </c>
      <c r="Y3015" t="str">
        <f t="shared" ref="Y3015:Y3078" si="362">TEXT(X3015,"dddd")</f>
        <v>Friday</v>
      </c>
      <c r="Z3015">
        <f t="shared" ref="Z3015:Z3078" si="363">DAY(X3015)</f>
        <v>29</v>
      </c>
      <c r="AA3015">
        <f t="shared" ref="AA3015:AA3078" si="364">MONTH(X3015)</f>
        <v>3</v>
      </c>
      <c r="AB3015" t="str">
        <f t="shared" ref="AB3015:AB3078" si="365">TEXT(X3015,"mmmm")</f>
        <v>March</v>
      </c>
      <c r="AC3015">
        <f t="shared" ref="AC3015:AC3078" si="366">YEAR(X3015)</f>
        <v>2030</v>
      </c>
      <c r="AD3015" t="str">
        <f t="shared" ref="AD3015:AD3078" si="367">_xlfn.XLOOKUP(X3015,$AH$6:$AH$105,$AI$6:$AI$105,"")</f>
        <v/>
      </c>
      <c r="AE3015" t="str" cm="1">
        <f t="array" ref="AE3015">_xlfn.SWITCH(Y3015,"Saturday","Weekend","Sunday","Weekend","Weekday")</f>
        <v>Weekday</v>
      </c>
      <c r="AF3015" t="str">
        <f t="shared" ref="AF3015:AF3078" si="368">IF(OR(NOT(AD3015=""),AE3015="Weekend"),"Yes","No")</f>
        <v>No</v>
      </c>
    </row>
    <row r="3016" spans="24:32" x14ac:dyDescent="0.25">
      <c r="X3016" s="5">
        <v>47572</v>
      </c>
      <c r="Y3016" t="str">
        <f t="shared" si="362"/>
        <v>Saturday</v>
      </c>
      <c r="Z3016">
        <f t="shared" si="363"/>
        <v>30</v>
      </c>
      <c r="AA3016">
        <f t="shared" si="364"/>
        <v>3</v>
      </c>
      <c r="AB3016" t="str">
        <f t="shared" si="365"/>
        <v>March</v>
      </c>
      <c r="AC3016">
        <f t="shared" si="366"/>
        <v>2030</v>
      </c>
      <c r="AD3016" t="str">
        <f t="shared" si="367"/>
        <v/>
      </c>
      <c r="AE3016" t="str" cm="1">
        <f t="array" ref="AE3016">_xlfn.SWITCH(Y3016,"Saturday","Weekend","Sunday","Weekend","Weekday")</f>
        <v>Weekend</v>
      </c>
      <c r="AF3016" t="str">
        <f t="shared" si="368"/>
        <v>Yes</v>
      </c>
    </row>
    <row r="3017" spans="24:32" x14ac:dyDescent="0.25">
      <c r="X3017" s="5">
        <v>47573</v>
      </c>
      <c r="Y3017" t="str">
        <f t="shared" si="362"/>
        <v>Sunday</v>
      </c>
      <c r="Z3017">
        <f t="shared" si="363"/>
        <v>31</v>
      </c>
      <c r="AA3017">
        <f t="shared" si="364"/>
        <v>3</v>
      </c>
      <c r="AB3017" t="str">
        <f t="shared" si="365"/>
        <v>March</v>
      </c>
      <c r="AC3017">
        <f t="shared" si="366"/>
        <v>2030</v>
      </c>
      <c r="AD3017" t="str">
        <f t="shared" si="367"/>
        <v/>
      </c>
      <c r="AE3017" t="str" cm="1">
        <f t="array" ref="AE3017">_xlfn.SWITCH(Y3017,"Saturday","Weekend","Sunday","Weekend","Weekday")</f>
        <v>Weekend</v>
      </c>
      <c r="AF3017" t="str">
        <f t="shared" si="368"/>
        <v>Yes</v>
      </c>
    </row>
    <row r="3018" spans="24:32" x14ac:dyDescent="0.25">
      <c r="X3018" s="5">
        <v>47574</v>
      </c>
      <c r="Y3018" t="str">
        <f t="shared" si="362"/>
        <v>Monday</v>
      </c>
      <c r="Z3018">
        <f t="shared" si="363"/>
        <v>1</v>
      </c>
      <c r="AA3018">
        <f t="shared" si="364"/>
        <v>4</v>
      </c>
      <c r="AB3018" t="str">
        <f t="shared" si="365"/>
        <v>April</v>
      </c>
      <c r="AC3018">
        <f t="shared" si="366"/>
        <v>2030</v>
      </c>
      <c r="AD3018" t="str">
        <f t="shared" si="367"/>
        <v/>
      </c>
      <c r="AE3018" t="str" cm="1">
        <f t="array" ref="AE3018">_xlfn.SWITCH(Y3018,"Saturday","Weekend","Sunday","Weekend","Weekday")</f>
        <v>Weekday</v>
      </c>
      <c r="AF3018" t="str">
        <f t="shared" si="368"/>
        <v>No</v>
      </c>
    </row>
    <row r="3019" spans="24:32" x14ac:dyDescent="0.25">
      <c r="X3019" s="5">
        <v>47575</v>
      </c>
      <c r="Y3019" t="str">
        <f t="shared" si="362"/>
        <v>Tuesday</v>
      </c>
      <c r="Z3019">
        <f t="shared" si="363"/>
        <v>2</v>
      </c>
      <c r="AA3019">
        <f t="shared" si="364"/>
        <v>4</v>
      </c>
      <c r="AB3019" t="str">
        <f t="shared" si="365"/>
        <v>April</v>
      </c>
      <c r="AC3019">
        <f t="shared" si="366"/>
        <v>2030</v>
      </c>
      <c r="AD3019" t="str">
        <f t="shared" si="367"/>
        <v/>
      </c>
      <c r="AE3019" t="str" cm="1">
        <f t="array" ref="AE3019">_xlfn.SWITCH(Y3019,"Saturday","Weekend","Sunday","Weekend","Weekday")</f>
        <v>Weekday</v>
      </c>
      <c r="AF3019" t="str">
        <f t="shared" si="368"/>
        <v>No</v>
      </c>
    </row>
    <row r="3020" spans="24:32" x14ac:dyDescent="0.25">
      <c r="X3020" s="5">
        <v>47576</v>
      </c>
      <c r="Y3020" t="str">
        <f t="shared" si="362"/>
        <v>Wednesday</v>
      </c>
      <c r="Z3020">
        <f t="shared" si="363"/>
        <v>3</v>
      </c>
      <c r="AA3020">
        <f t="shared" si="364"/>
        <v>4</v>
      </c>
      <c r="AB3020" t="str">
        <f t="shared" si="365"/>
        <v>April</v>
      </c>
      <c r="AC3020">
        <f t="shared" si="366"/>
        <v>2030</v>
      </c>
      <c r="AD3020" t="str">
        <f t="shared" si="367"/>
        <v/>
      </c>
      <c r="AE3020" t="str" cm="1">
        <f t="array" ref="AE3020">_xlfn.SWITCH(Y3020,"Saturday","Weekend","Sunday","Weekend","Weekday")</f>
        <v>Weekday</v>
      </c>
      <c r="AF3020" t="str">
        <f t="shared" si="368"/>
        <v>No</v>
      </c>
    </row>
    <row r="3021" spans="24:32" x14ac:dyDescent="0.25">
      <c r="X3021" s="5">
        <v>47577</v>
      </c>
      <c r="Y3021" t="str">
        <f t="shared" si="362"/>
        <v>Thursday</v>
      </c>
      <c r="Z3021">
        <f t="shared" si="363"/>
        <v>4</v>
      </c>
      <c r="AA3021">
        <f t="shared" si="364"/>
        <v>4</v>
      </c>
      <c r="AB3021" t="str">
        <f t="shared" si="365"/>
        <v>April</v>
      </c>
      <c r="AC3021">
        <f t="shared" si="366"/>
        <v>2030</v>
      </c>
      <c r="AD3021" t="str">
        <f t="shared" si="367"/>
        <v/>
      </c>
      <c r="AE3021" t="str" cm="1">
        <f t="array" ref="AE3021">_xlfn.SWITCH(Y3021,"Saturday","Weekend","Sunday","Weekend","Weekday")</f>
        <v>Weekday</v>
      </c>
      <c r="AF3021" t="str">
        <f t="shared" si="368"/>
        <v>No</v>
      </c>
    </row>
    <row r="3022" spans="24:32" x14ac:dyDescent="0.25">
      <c r="X3022" s="5">
        <v>47578</v>
      </c>
      <c r="Y3022" t="str">
        <f t="shared" si="362"/>
        <v>Friday</v>
      </c>
      <c r="Z3022">
        <f t="shared" si="363"/>
        <v>5</v>
      </c>
      <c r="AA3022">
        <f t="shared" si="364"/>
        <v>4</v>
      </c>
      <c r="AB3022" t="str">
        <f t="shared" si="365"/>
        <v>April</v>
      </c>
      <c r="AC3022">
        <f t="shared" si="366"/>
        <v>2030</v>
      </c>
      <c r="AD3022" t="str">
        <f t="shared" si="367"/>
        <v/>
      </c>
      <c r="AE3022" t="str" cm="1">
        <f t="array" ref="AE3022">_xlfn.SWITCH(Y3022,"Saturday","Weekend","Sunday","Weekend","Weekday")</f>
        <v>Weekday</v>
      </c>
      <c r="AF3022" t="str">
        <f t="shared" si="368"/>
        <v>No</v>
      </c>
    </row>
    <row r="3023" spans="24:32" x14ac:dyDescent="0.25">
      <c r="X3023" s="5">
        <v>47579</v>
      </c>
      <c r="Y3023" t="str">
        <f t="shared" si="362"/>
        <v>Saturday</v>
      </c>
      <c r="Z3023">
        <f t="shared" si="363"/>
        <v>6</v>
      </c>
      <c r="AA3023">
        <f t="shared" si="364"/>
        <v>4</v>
      </c>
      <c r="AB3023" t="str">
        <f t="shared" si="365"/>
        <v>April</v>
      </c>
      <c r="AC3023">
        <f t="shared" si="366"/>
        <v>2030</v>
      </c>
      <c r="AD3023" t="str">
        <f t="shared" si="367"/>
        <v/>
      </c>
      <c r="AE3023" t="str" cm="1">
        <f t="array" ref="AE3023">_xlfn.SWITCH(Y3023,"Saturday","Weekend","Sunday","Weekend","Weekday")</f>
        <v>Weekend</v>
      </c>
      <c r="AF3023" t="str">
        <f t="shared" si="368"/>
        <v>Yes</v>
      </c>
    </row>
    <row r="3024" spans="24:32" x14ac:dyDescent="0.25">
      <c r="X3024" s="5">
        <v>47580</v>
      </c>
      <c r="Y3024" t="str">
        <f t="shared" si="362"/>
        <v>Sunday</v>
      </c>
      <c r="Z3024">
        <f t="shared" si="363"/>
        <v>7</v>
      </c>
      <c r="AA3024">
        <f t="shared" si="364"/>
        <v>4</v>
      </c>
      <c r="AB3024" t="str">
        <f t="shared" si="365"/>
        <v>April</v>
      </c>
      <c r="AC3024">
        <f t="shared" si="366"/>
        <v>2030</v>
      </c>
      <c r="AD3024" t="str">
        <f t="shared" si="367"/>
        <v/>
      </c>
      <c r="AE3024" t="str" cm="1">
        <f t="array" ref="AE3024">_xlfn.SWITCH(Y3024,"Saturday","Weekend","Sunday","Weekend","Weekday")</f>
        <v>Weekend</v>
      </c>
      <c r="AF3024" t="str">
        <f t="shared" si="368"/>
        <v>Yes</v>
      </c>
    </row>
    <row r="3025" spans="24:32" x14ac:dyDescent="0.25">
      <c r="X3025" s="5">
        <v>47581</v>
      </c>
      <c r="Y3025" t="str">
        <f t="shared" si="362"/>
        <v>Monday</v>
      </c>
      <c r="Z3025">
        <f t="shared" si="363"/>
        <v>8</v>
      </c>
      <c r="AA3025">
        <f t="shared" si="364"/>
        <v>4</v>
      </c>
      <c r="AB3025" t="str">
        <f t="shared" si="365"/>
        <v>April</v>
      </c>
      <c r="AC3025">
        <f t="shared" si="366"/>
        <v>2030</v>
      </c>
      <c r="AD3025" t="str">
        <f t="shared" si="367"/>
        <v/>
      </c>
      <c r="AE3025" t="str" cm="1">
        <f t="array" ref="AE3025">_xlfn.SWITCH(Y3025,"Saturday","Weekend","Sunday","Weekend","Weekday")</f>
        <v>Weekday</v>
      </c>
      <c r="AF3025" t="str">
        <f t="shared" si="368"/>
        <v>No</v>
      </c>
    </row>
    <row r="3026" spans="24:32" x14ac:dyDescent="0.25">
      <c r="X3026" s="5">
        <v>47582</v>
      </c>
      <c r="Y3026" t="str">
        <f t="shared" si="362"/>
        <v>Tuesday</v>
      </c>
      <c r="Z3026">
        <f t="shared" si="363"/>
        <v>9</v>
      </c>
      <c r="AA3026">
        <f t="shared" si="364"/>
        <v>4</v>
      </c>
      <c r="AB3026" t="str">
        <f t="shared" si="365"/>
        <v>April</v>
      </c>
      <c r="AC3026">
        <f t="shared" si="366"/>
        <v>2030</v>
      </c>
      <c r="AD3026" t="str">
        <f t="shared" si="367"/>
        <v/>
      </c>
      <c r="AE3026" t="str" cm="1">
        <f t="array" ref="AE3026">_xlfn.SWITCH(Y3026,"Saturday","Weekend","Sunday","Weekend","Weekday")</f>
        <v>Weekday</v>
      </c>
      <c r="AF3026" t="str">
        <f t="shared" si="368"/>
        <v>No</v>
      </c>
    </row>
    <row r="3027" spans="24:32" x14ac:dyDescent="0.25">
      <c r="X3027" s="5">
        <v>47583</v>
      </c>
      <c r="Y3027" t="str">
        <f t="shared" si="362"/>
        <v>Wednesday</v>
      </c>
      <c r="Z3027">
        <f t="shared" si="363"/>
        <v>10</v>
      </c>
      <c r="AA3027">
        <f t="shared" si="364"/>
        <v>4</v>
      </c>
      <c r="AB3027" t="str">
        <f t="shared" si="365"/>
        <v>April</v>
      </c>
      <c r="AC3027">
        <f t="shared" si="366"/>
        <v>2030</v>
      </c>
      <c r="AD3027" t="str">
        <f t="shared" si="367"/>
        <v/>
      </c>
      <c r="AE3027" t="str" cm="1">
        <f t="array" ref="AE3027">_xlfn.SWITCH(Y3027,"Saturday","Weekend","Sunday","Weekend","Weekday")</f>
        <v>Weekday</v>
      </c>
      <c r="AF3027" t="str">
        <f t="shared" si="368"/>
        <v>No</v>
      </c>
    </row>
    <row r="3028" spans="24:32" x14ac:dyDescent="0.25">
      <c r="X3028" s="5">
        <v>47584</v>
      </c>
      <c r="Y3028" t="str">
        <f t="shared" si="362"/>
        <v>Thursday</v>
      </c>
      <c r="Z3028">
        <f t="shared" si="363"/>
        <v>11</v>
      </c>
      <c r="AA3028">
        <f t="shared" si="364"/>
        <v>4</v>
      </c>
      <c r="AB3028" t="str">
        <f t="shared" si="365"/>
        <v>April</v>
      </c>
      <c r="AC3028">
        <f t="shared" si="366"/>
        <v>2030</v>
      </c>
      <c r="AD3028" t="str">
        <f t="shared" si="367"/>
        <v/>
      </c>
      <c r="AE3028" t="str" cm="1">
        <f t="array" ref="AE3028">_xlfn.SWITCH(Y3028,"Saturday","Weekend","Sunday","Weekend","Weekday")</f>
        <v>Weekday</v>
      </c>
      <c r="AF3028" t="str">
        <f t="shared" si="368"/>
        <v>No</v>
      </c>
    </row>
    <row r="3029" spans="24:32" x14ac:dyDescent="0.25">
      <c r="X3029" s="5">
        <v>47585</v>
      </c>
      <c r="Y3029" t="str">
        <f t="shared" si="362"/>
        <v>Friday</v>
      </c>
      <c r="Z3029">
        <f t="shared" si="363"/>
        <v>12</v>
      </c>
      <c r="AA3029">
        <f t="shared" si="364"/>
        <v>4</v>
      </c>
      <c r="AB3029" t="str">
        <f t="shared" si="365"/>
        <v>April</v>
      </c>
      <c r="AC3029">
        <f t="shared" si="366"/>
        <v>2030</v>
      </c>
      <c r="AD3029" t="str">
        <f t="shared" si="367"/>
        <v/>
      </c>
      <c r="AE3029" t="str" cm="1">
        <f t="array" ref="AE3029">_xlfn.SWITCH(Y3029,"Saturday","Weekend","Sunday","Weekend","Weekday")</f>
        <v>Weekday</v>
      </c>
      <c r="AF3029" t="str">
        <f t="shared" si="368"/>
        <v>No</v>
      </c>
    </row>
    <row r="3030" spans="24:32" x14ac:dyDescent="0.25">
      <c r="X3030" s="5">
        <v>47586</v>
      </c>
      <c r="Y3030" t="str">
        <f t="shared" si="362"/>
        <v>Saturday</v>
      </c>
      <c r="Z3030">
        <f t="shared" si="363"/>
        <v>13</v>
      </c>
      <c r="AA3030">
        <f t="shared" si="364"/>
        <v>4</v>
      </c>
      <c r="AB3030" t="str">
        <f t="shared" si="365"/>
        <v>April</v>
      </c>
      <c r="AC3030">
        <f t="shared" si="366"/>
        <v>2030</v>
      </c>
      <c r="AD3030" t="str">
        <f t="shared" si="367"/>
        <v/>
      </c>
      <c r="AE3030" t="str" cm="1">
        <f t="array" ref="AE3030">_xlfn.SWITCH(Y3030,"Saturday","Weekend","Sunday","Weekend","Weekday")</f>
        <v>Weekend</v>
      </c>
      <c r="AF3030" t="str">
        <f t="shared" si="368"/>
        <v>Yes</v>
      </c>
    </row>
    <row r="3031" spans="24:32" x14ac:dyDescent="0.25">
      <c r="X3031" s="5">
        <v>47587</v>
      </c>
      <c r="Y3031" t="str">
        <f t="shared" si="362"/>
        <v>Sunday</v>
      </c>
      <c r="Z3031">
        <f t="shared" si="363"/>
        <v>14</v>
      </c>
      <c r="AA3031">
        <f t="shared" si="364"/>
        <v>4</v>
      </c>
      <c r="AB3031" t="str">
        <f t="shared" si="365"/>
        <v>April</v>
      </c>
      <c r="AC3031">
        <f t="shared" si="366"/>
        <v>2030</v>
      </c>
      <c r="AD3031" t="str">
        <f t="shared" si="367"/>
        <v/>
      </c>
      <c r="AE3031" t="str" cm="1">
        <f t="array" ref="AE3031">_xlfn.SWITCH(Y3031,"Saturday","Weekend","Sunday","Weekend","Weekday")</f>
        <v>Weekend</v>
      </c>
      <c r="AF3031" t="str">
        <f t="shared" si="368"/>
        <v>Yes</v>
      </c>
    </row>
    <row r="3032" spans="24:32" x14ac:dyDescent="0.25">
      <c r="X3032" s="5">
        <v>47588</v>
      </c>
      <c r="Y3032" t="str">
        <f t="shared" si="362"/>
        <v>Monday</v>
      </c>
      <c r="Z3032">
        <f t="shared" si="363"/>
        <v>15</v>
      </c>
      <c r="AA3032">
        <f t="shared" si="364"/>
        <v>4</v>
      </c>
      <c r="AB3032" t="str">
        <f t="shared" si="365"/>
        <v>April</v>
      </c>
      <c r="AC3032">
        <f t="shared" si="366"/>
        <v>2030</v>
      </c>
      <c r="AD3032" t="str">
        <f t="shared" si="367"/>
        <v/>
      </c>
      <c r="AE3032" t="str" cm="1">
        <f t="array" ref="AE3032">_xlfn.SWITCH(Y3032,"Saturday","Weekend","Sunday","Weekend","Weekday")</f>
        <v>Weekday</v>
      </c>
      <c r="AF3032" t="str">
        <f t="shared" si="368"/>
        <v>No</v>
      </c>
    </row>
    <row r="3033" spans="24:32" x14ac:dyDescent="0.25">
      <c r="X3033" s="5">
        <v>47589</v>
      </c>
      <c r="Y3033" t="str">
        <f t="shared" si="362"/>
        <v>Tuesday</v>
      </c>
      <c r="Z3033">
        <f t="shared" si="363"/>
        <v>16</v>
      </c>
      <c r="AA3033">
        <f t="shared" si="364"/>
        <v>4</v>
      </c>
      <c r="AB3033" t="str">
        <f t="shared" si="365"/>
        <v>April</v>
      </c>
      <c r="AC3033">
        <f t="shared" si="366"/>
        <v>2030</v>
      </c>
      <c r="AD3033" t="str">
        <f t="shared" si="367"/>
        <v/>
      </c>
      <c r="AE3033" t="str" cm="1">
        <f t="array" ref="AE3033">_xlfn.SWITCH(Y3033,"Saturday","Weekend","Sunday","Weekend","Weekday")</f>
        <v>Weekday</v>
      </c>
      <c r="AF3033" t="str">
        <f t="shared" si="368"/>
        <v>No</v>
      </c>
    </row>
    <row r="3034" spans="24:32" x14ac:dyDescent="0.25">
      <c r="X3034" s="5">
        <v>47590</v>
      </c>
      <c r="Y3034" t="str">
        <f t="shared" si="362"/>
        <v>Wednesday</v>
      </c>
      <c r="Z3034">
        <f t="shared" si="363"/>
        <v>17</v>
      </c>
      <c r="AA3034">
        <f t="shared" si="364"/>
        <v>4</v>
      </c>
      <c r="AB3034" t="str">
        <f t="shared" si="365"/>
        <v>April</v>
      </c>
      <c r="AC3034">
        <f t="shared" si="366"/>
        <v>2030</v>
      </c>
      <c r="AD3034" t="str">
        <f t="shared" si="367"/>
        <v/>
      </c>
      <c r="AE3034" t="str" cm="1">
        <f t="array" ref="AE3034">_xlfn.SWITCH(Y3034,"Saturday","Weekend","Sunday","Weekend","Weekday")</f>
        <v>Weekday</v>
      </c>
      <c r="AF3034" t="str">
        <f t="shared" si="368"/>
        <v>No</v>
      </c>
    </row>
    <row r="3035" spans="24:32" x14ac:dyDescent="0.25">
      <c r="X3035" s="5">
        <v>47591</v>
      </c>
      <c r="Y3035" t="str">
        <f t="shared" si="362"/>
        <v>Thursday</v>
      </c>
      <c r="Z3035">
        <f t="shared" si="363"/>
        <v>18</v>
      </c>
      <c r="AA3035">
        <f t="shared" si="364"/>
        <v>4</v>
      </c>
      <c r="AB3035" t="str">
        <f t="shared" si="365"/>
        <v>April</v>
      </c>
      <c r="AC3035">
        <f t="shared" si="366"/>
        <v>2030</v>
      </c>
      <c r="AD3035" t="str">
        <f t="shared" si="367"/>
        <v/>
      </c>
      <c r="AE3035" t="str" cm="1">
        <f t="array" ref="AE3035">_xlfn.SWITCH(Y3035,"Saturday","Weekend","Sunday","Weekend","Weekday")</f>
        <v>Weekday</v>
      </c>
      <c r="AF3035" t="str">
        <f t="shared" si="368"/>
        <v>No</v>
      </c>
    </row>
    <row r="3036" spans="24:32" x14ac:dyDescent="0.25">
      <c r="X3036" s="5">
        <v>47592</v>
      </c>
      <c r="Y3036" t="str">
        <f t="shared" si="362"/>
        <v>Friday</v>
      </c>
      <c r="Z3036">
        <f t="shared" si="363"/>
        <v>19</v>
      </c>
      <c r="AA3036">
        <f t="shared" si="364"/>
        <v>4</v>
      </c>
      <c r="AB3036" t="str">
        <f t="shared" si="365"/>
        <v>April</v>
      </c>
      <c r="AC3036">
        <f t="shared" si="366"/>
        <v>2030</v>
      </c>
      <c r="AD3036" t="str">
        <f t="shared" si="367"/>
        <v/>
      </c>
      <c r="AE3036" t="str" cm="1">
        <f t="array" ref="AE3036">_xlfn.SWITCH(Y3036,"Saturday","Weekend","Sunday","Weekend","Weekday")</f>
        <v>Weekday</v>
      </c>
      <c r="AF3036" t="str">
        <f t="shared" si="368"/>
        <v>No</v>
      </c>
    </row>
    <row r="3037" spans="24:32" x14ac:dyDescent="0.25">
      <c r="X3037" s="5">
        <v>47593</v>
      </c>
      <c r="Y3037" t="str">
        <f t="shared" si="362"/>
        <v>Saturday</v>
      </c>
      <c r="Z3037">
        <f t="shared" si="363"/>
        <v>20</v>
      </c>
      <c r="AA3037">
        <f t="shared" si="364"/>
        <v>4</v>
      </c>
      <c r="AB3037" t="str">
        <f t="shared" si="365"/>
        <v>April</v>
      </c>
      <c r="AC3037">
        <f t="shared" si="366"/>
        <v>2030</v>
      </c>
      <c r="AD3037" t="str">
        <f t="shared" si="367"/>
        <v/>
      </c>
      <c r="AE3037" t="str" cm="1">
        <f t="array" ref="AE3037">_xlfn.SWITCH(Y3037,"Saturday","Weekend","Sunday","Weekend","Weekday")</f>
        <v>Weekend</v>
      </c>
      <c r="AF3037" t="str">
        <f t="shared" si="368"/>
        <v>Yes</v>
      </c>
    </row>
    <row r="3038" spans="24:32" x14ac:dyDescent="0.25">
      <c r="X3038" s="5">
        <v>47594</v>
      </c>
      <c r="Y3038" t="str">
        <f t="shared" si="362"/>
        <v>Sunday</v>
      </c>
      <c r="Z3038">
        <f t="shared" si="363"/>
        <v>21</v>
      </c>
      <c r="AA3038">
        <f t="shared" si="364"/>
        <v>4</v>
      </c>
      <c r="AB3038" t="str">
        <f t="shared" si="365"/>
        <v>April</v>
      </c>
      <c r="AC3038">
        <f t="shared" si="366"/>
        <v>2030</v>
      </c>
      <c r="AD3038" t="str">
        <f t="shared" si="367"/>
        <v/>
      </c>
      <c r="AE3038" t="str" cm="1">
        <f t="array" ref="AE3038">_xlfn.SWITCH(Y3038,"Saturday","Weekend","Sunday","Weekend","Weekday")</f>
        <v>Weekend</v>
      </c>
      <c r="AF3038" t="str">
        <f t="shared" si="368"/>
        <v>Yes</v>
      </c>
    </row>
    <row r="3039" spans="24:32" x14ac:dyDescent="0.25">
      <c r="X3039" s="5">
        <v>47595</v>
      </c>
      <c r="Y3039" t="str">
        <f t="shared" si="362"/>
        <v>Monday</v>
      </c>
      <c r="Z3039">
        <f t="shared" si="363"/>
        <v>22</v>
      </c>
      <c r="AA3039">
        <f t="shared" si="364"/>
        <v>4</v>
      </c>
      <c r="AB3039" t="str">
        <f t="shared" si="365"/>
        <v>April</v>
      </c>
      <c r="AC3039">
        <f t="shared" si="366"/>
        <v>2030</v>
      </c>
      <c r="AD3039" t="str">
        <f t="shared" si="367"/>
        <v/>
      </c>
      <c r="AE3039" t="str" cm="1">
        <f t="array" ref="AE3039">_xlfn.SWITCH(Y3039,"Saturday","Weekend","Sunday","Weekend","Weekday")</f>
        <v>Weekday</v>
      </c>
      <c r="AF3039" t="str">
        <f t="shared" si="368"/>
        <v>No</v>
      </c>
    </row>
    <row r="3040" spans="24:32" x14ac:dyDescent="0.25">
      <c r="X3040" s="5">
        <v>47596</v>
      </c>
      <c r="Y3040" t="str">
        <f t="shared" si="362"/>
        <v>Tuesday</v>
      </c>
      <c r="Z3040">
        <f t="shared" si="363"/>
        <v>23</v>
      </c>
      <c r="AA3040">
        <f t="shared" si="364"/>
        <v>4</v>
      </c>
      <c r="AB3040" t="str">
        <f t="shared" si="365"/>
        <v>April</v>
      </c>
      <c r="AC3040">
        <f t="shared" si="366"/>
        <v>2030</v>
      </c>
      <c r="AD3040" t="str">
        <f t="shared" si="367"/>
        <v/>
      </c>
      <c r="AE3040" t="str" cm="1">
        <f t="array" ref="AE3040">_xlfn.SWITCH(Y3040,"Saturday","Weekend","Sunday","Weekend","Weekday")</f>
        <v>Weekday</v>
      </c>
      <c r="AF3040" t="str">
        <f t="shared" si="368"/>
        <v>No</v>
      </c>
    </row>
    <row r="3041" spans="24:32" x14ac:dyDescent="0.25">
      <c r="X3041" s="5">
        <v>47597</v>
      </c>
      <c r="Y3041" t="str">
        <f t="shared" si="362"/>
        <v>Wednesday</v>
      </c>
      <c r="Z3041">
        <f t="shared" si="363"/>
        <v>24</v>
      </c>
      <c r="AA3041">
        <f t="shared" si="364"/>
        <v>4</v>
      </c>
      <c r="AB3041" t="str">
        <f t="shared" si="365"/>
        <v>April</v>
      </c>
      <c r="AC3041">
        <f t="shared" si="366"/>
        <v>2030</v>
      </c>
      <c r="AD3041" t="str">
        <f t="shared" si="367"/>
        <v/>
      </c>
      <c r="AE3041" t="str" cm="1">
        <f t="array" ref="AE3041">_xlfn.SWITCH(Y3041,"Saturday","Weekend","Sunday","Weekend","Weekday")</f>
        <v>Weekday</v>
      </c>
      <c r="AF3041" t="str">
        <f t="shared" si="368"/>
        <v>No</v>
      </c>
    </row>
    <row r="3042" spans="24:32" x14ac:dyDescent="0.25">
      <c r="X3042" s="5">
        <v>47598</v>
      </c>
      <c r="Y3042" t="str">
        <f t="shared" si="362"/>
        <v>Thursday</v>
      </c>
      <c r="Z3042">
        <f t="shared" si="363"/>
        <v>25</v>
      </c>
      <c r="AA3042">
        <f t="shared" si="364"/>
        <v>4</v>
      </c>
      <c r="AB3042" t="str">
        <f t="shared" si="365"/>
        <v>April</v>
      </c>
      <c r="AC3042">
        <f t="shared" si="366"/>
        <v>2030</v>
      </c>
      <c r="AD3042" t="str">
        <f t="shared" si="367"/>
        <v/>
      </c>
      <c r="AE3042" t="str" cm="1">
        <f t="array" ref="AE3042">_xlfn.SWITCH(Y3042,"Saturday","Weekend","Sunday","Weekend","Weekday")</f>
        <v>Weekday</v>
      </c>
      <c r="AF3042" t="str">
        <f t="shared" si="368"/>
        <v>No</v>
      </c>
    </row>
    <row r="3043" spans="24:32" x14ac:dyDescent="0.25">
      <c r="X3043" s="5">
        <v>47599</v>
      </c>
      <c r="Y3043" t="str">
        <f t="shared" si="362"/>
        <v>Friday</v>
      </c>
      <c r="Z3043">
        <f t="shared" si="363"/>
        <v>26</v>
      </c>
      <c r="AA3043">
        <f t="shared" si="364"/>
        <v>4</v>
      </c>
      <c r="AB3043" t="str">
        <f t="shared" si="365"/>
        <v>April</v>
      </c>
      <c r="AC3043">
        <f t="shared" si="366"/>
        <v>2030</v>
      </c>
      <c r="AD3043" t="str">
        <f t="shared" si="367"/>
        <v/>
      </c>
      <c r="AE3043" t="str" cm="1">
        <f t="array" ref="AE3043">_xlfn.SWITCH(Y3043,"Saturday","Weekend","Sunday","Weekend","Weekday")</f>
        <v>Weekday</v>
      </c>
      <c r="AF3043" t="str">
        <f t="shared" si="368"/>
        <v>No</v>
      </c>
    </row>
    <row r="3044" spans="24:32" x14ac:dyDescent="0.25">
      <c r="X3044" s="5">
        <v>47600</v>
      </c>
      <c r="Y3044" t="str">
        <f t="shared" si="362"/>
        <v>Saturday</v>
      </c>
      <c r="Z3044">
        <f t="shared" si="363"/>
        <v>27</v>
      </c>
      <c r="AA3044">
        <f t="shared" si="364"/>
        <v>4</v>
      </c>
      <c r="AB3044" t="str">
        <f t="shared" si="365"/>
        <v>April</v>
      </c>
      <c r="AC3044">
        <f t="shared" si="366"/>
        <v>2030</v>
      </c>
      <c r="AD3044" t="str">
        <f t="shared" si="367"/>
        <v/>
      </c>
      <c r="AE3044" t="str" cm="1">
        <f t="array" ref="AE3044">_xlfn.SWITCH(Y3044,"Saturday","Weekend","Sunday","Weekend","Weekday")</f>
        <v>Weekend</v>
      </c>
      <c r="AF3044" t="str">
        <f t="shared" si="368"/>
        <v>Yes</v>
      </c>
    </row>
    <row r="3045" spans="24:32" x14ac:dyDescent="0.25">
      <c r="X3045" s="5">
        <v>47601</v>
      </c>
      <c r="Y3045" t="str">
        <f t="shared" si="362"/>
        <v>Sunday</v>
      </c>
      <c r="Z3045">
        <f t="shared" si="363"/>
        <v>28</v>
      </c>
      <c r="AA3045">
        <f t="shared" si="364"/>
        <v>4</v>
      </c>
      <c r="AB3045" t="str">
        <f t="shared" si="365"/>
        <v>April</v>
      </c>
      <c r="AC3045">
        <f t="shared" si="366"/>
        <v>2030</v>
      </c>
      <c r="AD3045" t="str">
        <f t="shared" si="367"/>
        <v/>
      </c>
      <c r="AE3045" t="str" cm="1">
        <f t="array" ref="AE3045">_xlfn.SWITCH(Y3045,"Saturday","Weekend","Sunday","Weekend","Weekday")</f>
        <v>Weekend</v>
      </c>
      <c r="AF3045" t="str">
        <f t="shared" si="368"/>
        <v>Yes</v>
      </c>
    </row>
    <row r="3046" spans="24:32" x14ac:dyDescent="0.25">
      <c r="X3046" s="5">
        <v>47602</v>
      </c>
      <c r="Y3046" t="str">
        <f t="shared" si="362"/>
        <v>Monday</v>
      </c>
      <c r="Z3046">
        <f t="shared" si="363"/>
        <v>29</v>
      </c>
      <c r="AA3046">
        <f t="shared" si="364"/>
        <v>4</v>
      </c>
      <c r="AB3046" t="str">
        <f t="shared" si="365"/>
        <v>April</v>
      </c>
      <c r="AC3046">
        <f t="shared" si="366"/>
        <v>2030</v>
      </c>
      <c r="AD3046" t="str">
        <f t="shared" si="367"/>
        <v/>
      </c>
      <c r="AE3046" t="str" cm="1">
        <f t="array" ref="AE3046">_xlfn.SWITCH(Y3046,"Saturday","Weekend","Sunday","Weekend","Weekday")</f>
        <v>Weekday</v>
      </c>
      <c r="AF3046" t="str">
        <f t="shared" si="368"/>
        <v>No</v>
      </c>
    </row>
    <row r="3047" spans="24:32" x14ac:dyDescent="0.25">
      <c r="X3047" s="5">
        <v>47603</v>
      </c>
      <c r="Y3047" t="str">
        <f t="shared" si="362"/>
        <v>Tuesday</v>
      </c>
      <c r="Z3047">
        <f t="shared" si="363"/>
        <v>30</v>
      </c>
      <c r="AA3047">
        <f t="shared" si="364"/>
        <v>4</v>
      </c>
      <c r="AB3047" t="str">
        <f t="shared" si="365"/>
        <v>April</v>
      </c>
      <c r="AC3047">
        <f t="shared" si="366"/>
        <v>2030</v>
      </c>
      <c r="AD3047" t="str">
        <f t="shared" si="367"/>
        <v/>
      </c>
      <c r="AE3047" t="str" cm="1">
        <f t="array" ref="AE3047">_xlfn.SWITCH(Y3047,"Saturday","Weekend","Sunday","Weekend","Weekday")</f>
        <v>Weekday</v>
      </c>
      <c r="AF3047" t="str">
        <f t="shared" si="368"/>
        <v>No</v>
      </c>
    </row>
    <row r="3048" spans="24:32" x14ac:dyDescent="0.25">
      <c r="X3048" s="5">
        <v>47604</v>
      </c>
      <c r="Y3048" t="str">
        <f t="shared" si="362"/>
        <v>Wednesday</v>
      </c>
      <c r="Z3048">
        <f t="shared" si="363"/>
        <v>1</v>
      </c>
      <c r="AA3048">
        <f t="shared" si="364"/>
        <v>5</v>
      </c>
      <c r="AB3048" t="str">
        <f t="shared" si="365"/>
        <v>May</v>
      </c>
      <c r="AC3048">
        <f t="shared" si="366"/>
        <v>2030</v>
      </c>
      <c r="AD3048" t="str">
        <f t="shared" si="367"/>
        <v/>
      </c>
      <c r="AE3048" t="str" cm="1">
        <f t="array" ref="AE3048">_xlfn.SWITCH(Y3048,"Saturday","Weekend","Sunday","Weekend","Weekday")</f>
        <v>Weekday</v>
      </c>
      <c r="AF3048" t="str">
        <f t="shared" si="368"/>
        <v>No</v>
      </c>
    </row>
    <row r="3049" spans="24:32" x14ac:dyDescent="0.25">
      <c r="X3049" s="5">
        <v>47605</v>
      </c>
      <c r="Y3049" t="str">
        <f t="shared" si="362"/>
        <v>Thursday</v>
      </c>
      <c r="Z3049">
        <f t="shared" si="363"/>
        <v>2</v>
      </c>
      <c r="AA3049">
        <f t="shared" si="364"/>
        <v>5</v>
      </c>
      <c r="AB3049" t="str">
        <f t="shared" si="365"/>
        <v>May</v>
      </c>
      <c r="AC3049">
        <f t="shared" si="366"/>
        <v>2030</v>
      </c>
      <c r="AD3049" t="str">
        <f t="shared" si="367"/>
        <v/>
      </c>
      <c r="AE3049" t="str" cm="1">
        <f t="array" ref="AE3049">_xlfn.SWITCH(Y3049,"Saturday","Weekend","Sunday","Weekend","Weekday")</f>
        <v>Weekday</v>
      </c>
      <c r="AF3049" t="str">
        <f t="shared" si="368"/>
        <v>No</v>
      </c>
    </row>
    <row r="3050" spans="24:32" x14ac:dyDescent="0.25">
      <c r="X3050" s="5">
        <v>47606</v>
      </c>
      <c r="Y3050" t="str">
        <f t="shared" si="362"/>
        <v>Friday</v>
      </c>
      <c r="Z3050">
        <f t="shared" si="363"/>
        <v>3</v>
      </c>
      <c r="AA3050">
        <f t="shared" si="364"/>
        <v>5</v>
      </c>
      <c r="AB3050" t="str">
        <f t="shared" si="365"/>
        <v>May</v>
      </c>
      <c r="AC3050">
        <f t="shared" si="366"/>
        <v>2030</v>
      </c>
      <c r="AD3050" t="str">
        <f t="shared" si="367"/>
        <v/>
      </c>
      <c r="AE3050" t="str" cm="1">
        <f t="array" ref="AE3050">_xlfn.SWITCH(Y3050,"Saturday","Weekend","Sunday","Weekend","Weekday")</f>
        <v>Weekday</v>
      </c>
      <c r="AF3050" t="str">
        <f t="shared" si="368"/>
        <v>No</v>
      </c>
    </row>
    <row r="3051" spans="24:32" x14ac:dyDescent="0.25">
      <c r="X3051" s="5">
        <v>47607</v>
      </c>
      <c r="Y3051" t="str">
        <f t="shared" si="362"/>
        <v>Saturday</v>
      </c>
      <c r="Z3051">
        <f t="shared" si="363"/>
        <v>4</v>
      </c>
      <c r="AA3051">
        <f t="shared" si="364"/>
        <v>5</v>
      </c>
      <c r="AB3051" t="str">
        <f t="shared" si="365"/>
        <v>May</v>
      </c>
      <c r="AC3051">
        <f t="shared" si="366"/>
        <v>2030</v>
      </c>
      <c r="AD3051" t="str">
        <f t="shared" si="367"/>
        <v/>
      </c>
      <c r="AE3051" t="str" cm="1">
        <f t="array" ref="AE3051">_xlfn.SWITCH(Y3051,"Saturday","Weekend","Sunday","Weekend","Weekday")</f>
        <v>Weekend</v>
      </c>
      <c r="AF3051" t="str">
        <f t="shared" si="368"/>
        <v>Yes</v>
      </c>
    </row>
    <row r="3052" spans="24:32" x14ac:dyDescent="0.25">
      <c r="X3052" s="5">
        <v>47608</v>
      </c>
      <c r="Y3052" t="str">
        <f t="shared" si="362"/>
        <v>Sunday</v>
      </c>
      <c r="Z3052">
        <f t="shared" si="363"/>
        <v>5</v>
      </c>
      <c r="AA3052">
        <f t="shared" si="364"/>
        <v>5</v>
      </c>
      <c r="AB3052" t="str">
        <f t="shared" si="365"/>
        <v>May</v>
      </c>
      <c r="AC3052">
        <f t="shared" si="366"/>
        <v>2030</v>
      </c>
      <c r="AD3052" t="str">
        <f t="shared" si="367"/>
        <v/>
      </c>
      <c r="AE3052" t="str" cm="1">
        <f t="array" ref="AE3052">_xlfn.SWITCH(Y3052,"Saturday","Weekend","Sunday","Weekend","Weekday")</f>
        <v>Weekend</v>
      </c>
      <c r="AF3052" t="str">
        <f t="shared" si="368"/>
        <v>Yes</v>
      </c>
    </row>
    <row r="3053" spans="24:32" x14ac:dyDescent="0.25">
      <c r="X3053" s="5">
        <v>47609</v>
      </c>
      <c r="Y3053" t="str">
        <f t="shared" si="362"/>
        <v>Monday</v>
      </c>
      <c r="Z3053">
        <f t="shared" si="363"/>
        <v>6</v>
      </c>
      <c r="AA3053">
        <f t="shared" si="364"/>
        <v>5</v>
      </c>
      <c r="AB3053" t="str">
        <f t="shared" si="365"/>
        <v>May</v>
      </c>
      <c r="AC3053">
        <f t="shared" si="366"/>
        <v>2030</v>
      </c>
      <c r="AD3053" t="str">
        <f t="shared" si="367"/>
        <v/>
      </c>
      <c r="AE3053" t="str" cm="1">
        <f t="array" ref="AE3053">_xlfn.SWITCH(Y3053,"Saturday","Weekend","Sunday","Weekend","Weekday")</f>
        <v>Weekday</v>
      </c>
      <c r="AF3053" t="str">
        <f t="shared" si="368"/>
        <v>No</v>
      </c>
    </row>
    <row r="3054" spans="24:32" x14ac:dyDescent="0.25">
      <c r="X3054" s="5">
        <v>47610</v>
      </c>
      <c r="Y3054" t="str">
        <f t="shared" si="362"/>
        <v>Tuesday</v>
      </c>
      <c r="Z3054">
        <f t="shared" si="363"/>
        <v>7</v>
      </c>
      <c r="AA3054">
        <f t="shared" si="364"/>
        <v>5</v>
      </c>
      <c r="AB3054" t="str">
        <f t="shared" si="365"/>
        <v>May</v>
      </c>
      <c r="AC3054">
        <f t="shared" si="366"/>
        <v>2030</v>
      </c>
      <c r="AD3054" t="str">
        <f t="shared" si="367"/>
        <v/>
      </c>
      <c r="AE3054" t="str" cm="1">
        <f t="array" ref="AE3054">_xlfn.SWITCH(Y3054,"Saturday","Weekend","Sunday","Weekend","Weekday")</f>
        <v>Weekday</v>
      </c>
      <c r="AF3054" t="str">
        <f t="shared" si="368"/>
        <v>No</v>
      </c>
    </row>
    <row r="3055" spans="24:32" x14ac:dyDescent="0.25">
      <c r="X3055" s="5">
        <v>47611</v>
      </c>
      <c r="Y3055" t="str">
        <f t="shared" si="362"/>
        <v>Wednesday</v>
      </c>
      <c r="Z3055">
        <f t="shared" si="363"/>
        <v>8</v>
      </c>
      <c r="AA3055">
        <f t="shared" si="364"/>
        <v>5</v>
      </c>
      <c r="AB3055" t="str">
        <f t="shared" si="365"/>
        <v>May</v>
      </c>
      <c r="AC3055">
        <f t="shared" si="366"/>
        <v>2030</v>
      </c>
      <c r="AD3055" t="str">
        <f t="shared" si="367"/>
        <v/>
      </c>
      <c r="AE3055" t="str" cm="1">
        <f t="array" ref="AE3055">_xlfn.SWITCH(Y3055,"Saturday","Weekend","Sunday","Weekend","Weekday")</f>
        <v>Weekday</v>
      </c>
      <c r="AF3055" t="str">
        <f t="shared" si="368"/>
        <v>No</v>
      </c>
    </row>
    <row r="3056" spans="24:32" x14ac:dyDescent="0.25">
      <c r="X3056" s="5">
        <v>47612</v>
      </c>
      <c r="Y3056" t="str">
        <f t="shared" si="362"/>
        <v>Thursday</v>
      </c>
      <c r="Z3056">
        <f t="shared" si="363"/>
        <v>9</v>
      </c>
      <c r="AA3056">
        <f t="shared" si="364"/>
        <v>5</v>
      </c>
      <c r="AB3056" t="str">
        <f t="shared" si="365"/>
        <v>May</v>
      </c>
      <c r="AC3056">
        <f t="shared" si="366"/>
        <v>2030</v>
      </c>
      <c r="AD3056" t="str">
        <f t="shared" si="367"/>
        <v/>
      </c>
      <c r="AE3056" t="str" cm="1">
        <f t="array" ref="AE3056">_xlfn.SWITCH(Y3056,"Saturday","Weekend","Sunday","Weekend","Weekday")</f>
        <v>Weekday</v>
      </c>
      <c r="AF3056" t="str">
        <f t="shared" si="368"/>
        <v>No</v>
      </c>
    </row>
    <row r="3057" spans="24:32" x14ac:dyDescent="0.25">
      <c r="X3057" s="5">
        <v>47613</v>
      </c>
      <c r="Y3057" t="str">
        <f t="shared" si="362"/>
        <v>Friday</v>
      </c>
      <c r="Z3057">
        <f t="shared" si="363"/>
        <v>10</v>
      </c>
      <c r="AA3057">
        <f t="shared" si="364"/>
        <v>5</v>
      </c>
      <c r="AB3057" t="str">
        <f t="shared" si="365"/>
        <v>May</v>
      </c>
      <c r="AC3057">
        <f t="shared" si="366"/>
        <v>2030</v>
      </c>
      <c r="AD3057" t="str">
        <f t="shared" si="367"/>
        <v/>
      </c>
      <c r="AE3057" t="str" cm="1">
        <f t="array" ref="AE3057">_xlfn.SWITCH(Y3057,"Saturday","Weekend","Sunday","Weekend","Weekday")</f>
        <v>Weekday</v>
      </c>
      <c r="AF3057" t="str">
        <f t="shared" si="368"/>
        <v>No</v>
      </c>
    </row>
    <row r="3058" spans="24:32" x14ac:dyDescent="0.25">
      <c r="X3058" s="5">
        <v>47614</v>
      </c>
      <c r="Y3058" t="str">
        <f t="shared" si="362"/>
        <v>Saturday</v>
      </c>
      <c r="Z3058">
        <f t="shared" si="363"/>
        <v>11</v>
      </c>
      <c r="AA3058">
        <f t="shared" si="364"/>
        <v>5</v>
      </c>
      <c r="AB3058" t="str">
        <f t="shared" si="365"/>
        <v>May</v>
      </c>
      <c r="AC3058">
        <f t="shared" si="366"/>
        <v>2030</v>
      </c>
      <c r="AD3058" t="str">
        <f t="shared" si="367"/>
        <v/>
      </c>
      <c r="AE3058" t="str" cm="1">
        <f t="array" ref="AE3058">_xlfn.SWITCH(Y3058,"Saturday","Weekend","Sunday","Weekend","Weekday")</f>
        <v>Weekend</v>
      </c>
      <c r="AF3058" t="str">
        <f t="shared" si="368"/>
        <v>Yes</v>
      </c>
    </row>
    <row r="3059" spans="24:32" x14ac:dyDescent="0.25">
      <c r="X3059" s="5">
        <v>47615</v>
      </c>
      <c r="Y3059" t="str">
        <f t="shared" si="362"/>
        <v>Sunday</v>
      </c>
      <c r="Z3059">
        <f t="shared" si="363"/>
        <v>12</v>
      </c>
      <c r="AA3059">
        <f t="shared" si="364"/>
        <v>5</v>
      </c>
      <c r="AB3059" t="str">
        <f t="shared" si="365"/>
        <v>May</v>
      </c>
      <c r="AC3059">
        <f t="shared" si="366"/>
        <v>2030</v>
      </c>
      <c r="AD3059" t="str">
        <f t="shared" si="367"/>
        <v/>
      </c>
      <c r="AE3059" t="str" cm="1">
        <f t="array" ref="AE3059">_xlfn.SWITCH(Y3059,"Saturday","Weekend","Sunday","Weekend","Weekday")</f>
        <v>Weekend</v>
      </c>
      <c r="AF3059" t="str">
        <f t="shared" si="368"/>
        <v>Yes</v>
      </c>
    </row>
    <row r="3060" spans="24:32" x14ac:dyDescent="0.25">
      <c r="X3060" s="5">
        <v>47616</v>
      </c>
      <c r="Y3060" t="str">
        <f t="shared" si="362"/>
        <v>Monday</v>
      </c>
      <c r="Z3060">
        <f t="shared" si="363"/>
        <v>13</v>
      </c>
      <c r="AA3060">
        <f t="shared" si="364"/>
        <v>5</v>
      </c>
      <c r="AB3060" t="str">
        <f t="shared" si="365"/>
        <v>May</v>
      </c>
      <c r="AC3060">
        <f t="shared" si="366"/>
        <v>2030</v>
      </c>
      <c r="AD3060" t="str">
        <f t="shared" si="367"/>
        <v/>
      </c>
      <c r="AE3060" t="str" cm="1">
        <f t="array" ref="AE3060">_xlfn.SWITCH(Y3060,"Saturday","Weekend","Sunday","Weekend","Weekday")</f>
        <v>Weekday</v>
      </c>
      <c r="AF3060" t="str">
        <f t="shared" si="368"/>
        <v>No</v>
      </c>
    </row>
    <row r="3061" spans="24:32" x14ac:dyDescent="0.25">
      <c r="X3061" s="5">
        <v>47617</v>
      </c>
      <c r="Y3061" t="str">
        <f t="shared" si="362"/>
        <v>Tuesday</v>
      </c>
      <c r="Z3061">
        <f t="shared" si="363"/>
        <v>14</v>
      </c>
      <c r="AA3061">
        <f t="shared" si="364"/>
        <v>5</v>
      </c>
      <c r="AB3061" t="str">
        <f t="shared" si="365"/>
        <v>May</v>
      </c>
      <c r="AC3061">
        <f t="shared" si="366"/>
        <v>2030</v>
      </c>
      <c r="AD3061" t="str">
        <f t="shared" si="367"/>
        <v/>
      </c>
      <c r="AE3061" t="str" cm="1">
        <f t="array" ref="AE3061">_xlfn.SWITCH(Y3061,"Saturday","Weekend","Sunday","Weekend","Weekday")</f>
        <v>Weekday</v>
      </c>
      <c r="AF3061" t="str">
        <f t="shared" si="368"/>
        <v>No</v>
      </c>
    </row>
    <row r="3062" spans="24:32" x14ac:dyDescent="0.25">
      <c r="X3062" s="5">
        <v>47618</v>
      </c>
      <c r="Y3062" t="str">
        <f t="shared" si="362"/>
        <v>Wednesday</v>
      </c>
      <c r="Z3062">
        <f t="shared" si="363"/>
        <v>15</v>
      </c>
      <c r="AA3062">
        <f t="shared" si="364"/>
        <v>5</v>
      </c>
      <c r="AB3062" t="str">
        <f t="shared" si="365"/>
        <v>May</v>
      </c>
      <c r="AC3062">
        <f t="shared" si="366"/>
        <v>2030</v>
      </c>
      <c r="AD3062" t="str">
        <f t="shared" si="367"/>
        <v/>
      </c>
      <c r="AE3062" t="str" cm="1">
        <f t="array" ref="AE3062">_xlfn.SWITCH(Y3062,"Saturday","Weekend","Sunday","Weekend","Weekday")</f>
        <v>Weekday</v>
      </c>
      <c r="AF3062" t="str">
        <f t="shared" si="368"/>
        <v>No</v>
      </c>
    </row>
    <row r="3063" spans="24:32" x14ac:dyDescent="0.25">
      <c r="X3063" s="5">
        <v>47619</v>
      </c>
      <c r="Y3063" t="str">
        <f t="shared" si="362"/>
        <v>Thursday</v>
      </c>
      <c r="Z3063">
        <f t="shared" si="363"/>
        <v>16</v>
      </c>
      <c r="AA3063">
        <f t="shared" si="364"/>
        <v>5</v>
      </c>
      <c r="AB3063" t="str">
        <f t="shared" si="365"/>
        <v>May</v>
      </c>
      <c r="AC3063">
        <f t="shared" si="366"/>
        <v>2030</v>
      </c>
      <c r="AD3063" t="str">
        <f t="shared" si="367"/>
        <v/>
      </c>
      <c r="AE3063" t="str" cm="1">
        <f t="array" ref="AE3063">_xlfn.SWITCH(Y3063,"Saturday","Weekend","Sunday","Weekend","Weekday")</f>
        <v>Weekday</v>
      </c>
      <c r="AF3063" t="str">
        <f t="shared" si="368"/>
        <v>No</v>
      </c>
    </row>
    <row r="3064" spans="24:32" x14ac:dyDescent="0.25">
      <c r="X3064" s="5">
        <v>47620</v>
      </c>
      <c r="Y3064" t="str">
        <f t="shared" si="362"/>
        <v>Friday</v>
      </c>
      <c r="Z3064">
        <f t="shared" si="363"/>
        <v>17</v>
      </c>
      <c r="AA3064">
        <f t="shared" si="364"/>
        <v>5</v>
      </c>
      <c r="AB3064" t="str">
        <f t="shared" si="365"/>
        <v>May</v>
      </c>
      <c r="AC3064">
        <f t="shared" si="366"/>
        <v>2030</v>
      </c>
      <c r="AD3064" t="str">
        <f t="shared" si="367"/>
        <v/>
      </c>
      <c r="AE3064" t="str" cm="1">
        <f t="array" ref="AE3064">_xlfn.SWITCH(Y3064,"Saturday","Weekend","Sunday","Weekend","Weekday")</f>
        <v>Weekday</v>
      </c>
      <c r="AF3064" t="str">
        <f t="shared" si="368"/>
        <v>No</v>
      </c>
    </row>
    <row r="3065" spans="24:32" x14ac:dyDescent="0.25">
      <c r="X3065" s="5">
        <v>47621</v>
      </c>
      <c r="Y3065" t="str">
        <f t="shared" si="362"/>
        <v>Saturday</v>
      </c>
      <c r="Z3065">
        <f t="shared" si="363"/>
        <v>18</v>
      </c>
      <c r="AA3065">
        <f t="shared" si="364"/>
        <v>5</v>
      </c>
      <c r="AB3065" t="str">
        <f t="shared" si="365"/>
        <v>May</v>
      </c>
      <c r="AC3065">
        <f t="shared" si="366"/>
        <v>2030</v>
      </c>
      <c r="AD3065" t="str">
        <f t="shared" si="367"/>
        <v/>
      </c>
      <c r="AE3065" t="str" cm="1">
        <f t="array" ref="AE3065">_xlfn.SWITCH(Y3065,"Saturday","Weekend","Sunday","Weekend","Weekday")</f>
        <v>Weekend</v>
      </c>
      <c r="AF3065" t="str">
        <f t="shared" si="368"/>
        <v>Yes</v>
      </c>
    </row>
    <row r="3066" spans="24:32" x14ac:dyDescent="0.25">
      <c r="X3066" s="5">
        <v>47622</v>
      </c>
      <c r="Y3066" t="str">
        <f t="shared" si="362"/>
        <v>Sunday</v>
      </c>
      <c r="Z3066">
        <f t="shared" si="363"/>
        <v>19</v>
      </c>
      <c r="AA3066">
        <f t="shared" si="364"/>
        <v>5</v>
      </c>
      <c r="AB3066" t="str">
        <f t="shared" si="365"/>
        <v>May</v>
      </c>
      <c r="AC3066">
        <f t="shared" si="366"/>
        <v>2030</v>
      </c>
      <c r="AD3066" t="str">
        <f t="shared" si="367"/>
        <v/>
      </c>
      <c r="AE3066" t="str" cm="1">
        <f t="array" ref="AE3066">_xlfn.SWITCH(Y3066,"Saturday","Weekend","Sunday","Weekend","Weekday")</f>
        <v>Weekend</v>
      </c>
      <c r="AF3066" t="str">
        <f t="shared" si="368"/>
        <v>Yes</v>
      </c>
    </row>
    <row r="3067" spans="24:32" x14ac:dyDescent="0.25">
      <c r="X3067" s="5">
        <v>47623</v>
      </c>
      <c r="Y3067" t="str">
        <f t="shared" si="362"/>
        <v>Monday</v>
      </c>
      <c r="Z3067">
        <f t="shared" si="363"/>
        <v>20</v>
      </c>
      <c r="AA3067">
        <f t="shared" si="364"/>
        <v>5</v>
      </c>
      <c r="AB3067" t="str">
        <f t="shared" si="365"/>
        <v>May</v>
      </c>
      <c r="AC3067">
        <f t="shared" si="366"/>
        <v>2030</v>
      </c>
      <c r="AD3067" t="str">
        <f t="shared" si="367"/>
        <v/>
      </c>
      <c r="AE3067" t="str" cm="1">
        <f t="array" ref="AE3067">_xlfn.SWITCH(Y3067,"Saturday","Weekend","Sunday","Weekend","Weekday")</f>
        <v>Weekday</v>
      </c>
      <c r="AF3067" t="str">
        <f t="shared" si="368"/>
        <v>No</v>
      </c>
    </row>
    <row r="3068" spans="24:32" x14ac:dyDescent="0.25">
      <c r="X3068" s="5">
        <v>47624</v>
      </c>
      <c r="Y3068" t="str">
        <f t="shared" si="362"/>
        <v>Tuesday</v>
      </c>
      <c r="Z3068">
        <f t="shared" si="363"/>
        <v>21</v>
      </c>
      <c r="AA3068">
        <f t="shared" si="364"/>
        <v>5</v>
      </c>
      <c r="AB3068" t="str">
        <f t="shared" si="365"/>
        <v>May</v>
      </c>
      <c r="AC3068">
        <f t="shared" si="366"/>
        <v>2030</v>
      </c>
      <c r="AD3068" t="str">
        <f t="shared" si="367"/>
        <v/>
      </c>
      <c r="AE3068" t="str" cm="1">
        <f t="array" ref="AE3068">_xlfn.SWITCH(Y3068,"Saturday","Weekend","Sunday","Weekend","Weekday")</f>
        <v>Weekday</v>
      </c>
      <c r="AF3068" t="str">
        <f t="shared" si="368"/>
        <v>No</v>
      </c>
    </row>
    <row r="3069" spans="24:32" x14ac:dyDescent="0.25">
      <c r="X3069" s="5">
        <v>47625</v>
      </c>
      <c r="Y3069" t="str">
        <f t="shared" si="362"/>
        <v>Wednesday</v>
      </c>
      <c r="Z3069">
        <f t="shared" si="363"/>
        <v>22</v>
      </c>
      <c r="AA3069">
        <f t="shared" si="364"/>
        <v>5</v>
      </c>
      <c r="AB3069" t="str">
        <f t="shared" si="365"/>
        <v>May</v>
      </c>
      <c r="AC3069">
        <f t="shared" si="366"/>
        <v>2030</v>
      </c>
      <c r="AD3069" t="str">
        <f t="shared" si="367"/>
        <v/>
      </c>
      <c r="AE3069" t="str" cm="1">
        <f t="array" ref="AE3069">_xlfn.SWITCH(Y3069,"Saturday","Weekend","Sunday","Weekend","Weekday")</f>
        <v>Weekday</v>
      </c>
      <c r="AF3069" t="str">
        <f t="shared" si="368"/>
        <v>No</v>
      </c>
    </row>
    <row r="3070" spans="24:32" x14ac:dyDescent="0.25">
      <c r="X3070" s="5">
        <v>47626</v>
      </c>
      <c r="Y3070" t="str">
        <f t="shared" si="362"/>
        <v>Thursday</v>
      </c>
      <c r="Z3070">
        <f t="shared" si="363"/>
        <v>23</v>
      </c>
      <c r="AA3070">
        <f t="shared" si="364"/>
        <v>5</v>
      </c>
      <c r="AB3070" t="str">
        <f t="shared" si="365"/>
        <v>May</v>
      </c>
      <c r="AC3070">
        <f t="shared" si="366"/>
        <v>2030</v>
      </c>
      <c r="AD3070" t="str">
        <f t="shared" si="367"/>
        <v/>
      </c>
      <c r="AE3070" t="str" cm="1">
        <f t="array" ref="AE3070">_xlfn.SWITCH(Y3070,"Saturday","Weekend","Sunday","Weekend","Weekday")</f>
        <v>Weekday</v>
      </c>
      <c r="AF3070" t="str">
        <f t="shared" si="368"/>
        <v>No</v>
      </c>
    </row>
    <row r="3071" spans="24:32" x14ac:dyDescent="0.25">
      <c r="X3071" s="5">
        <v>47627</v>
      </c>
      <c r="Y3071" t="str">
        <f t="shared" si="362"/>
        <v>Friday</v>
      </c>
      <c r="Z3071">
        <f t="shared" si="363"/>
        <v>24</v>
      </c>
      <c r="AA3071">
        <f t="shared" si="364"/>
        <v>5</v>
      </c>
      <c r="AB3071" t="str">
        <f t="shared" si="365"/>
        <v>May</v>
      </c>
      <c r="AC3071">
        <f t="shared" si="366"/>
        <v>2030</v>
      </c>
      <c r="AD3071" t="str">
        <f t="shared" si="367"/>
        <v/>
      </c>
      <c r="AE3071" t="str" cm="1">
        <f t="array" ref="AE3071">_xlfn.SWITCH(Y3071,"Saturday","Weekend","Sunday","Weekend","Weekday")</f>
        <v>Weekday</v>
      </c>
      <c r="AF3071" t="str">
        <f t="shared" si="368"/>
        <v>No</v>
      </c>
    </row>
    <row r="3072" spans="24:32" x14ac:dyDescent="0.25">
      <c r="X3072" s="5">
        <v>47628</v>
      </c>
      <c r="Y3072" t="str">
        <f t="shared" si="362"/>
        <v>Saturday</v>
      </c>
      <c r="Z3072">
        <f t="shared" si="363"/>
        <v>25</v>
      </c>
      <c r="AA3072">
        <f t="shared" si="364"/>
        <v>5</v>
      </c>
      <c r="AB3072" t="str">
        <f t="shared" si="365"/>
        <v>May</v>
      </c>
      <c r="AC3072">
        <f t="shared" si="366"/>
        <v>2030</v>
      </c>
      <c r="AD3072" t="str">
        <f t="shared" si="367"/>
        <v/>
      </c>
      <c r="AE3072" t="str" cm="1">
        <f t="array" ref="AE3072">_xlfn.SWITCH(Y3072,"Saturday","Weekend","Sunday","Weekend","Weekday")</f>
        <v>Weekend</v>
      </c>
      <c r="AF3072" t="str">
        <f t="shared" si="368"/>
        <v>Yes</v>
      </c>
    </row>
    <row r="3073" spans="24:32" x14ac:dyDescent="0.25">
      <c r="X3073" s="5">
        <v>47629</v>
      </c>
      <c r="Y3073" t="str">
        <f t="shared" si="362"/>
        <v>Sunday</v>
      </c>
      <c r="Z3073">
        <f t="shared" si="363"/>
        <v>26</v>
      </c>
      <c r="AA3073">
        <f t="shared" si="364"/>
        <v>5</v>
      </c>
      <c r="AB3073" t="str">
        <f t="shared" si="365"/>
        <v>May</v>
      </c>
      <c r="AC3073">
        <f t="shared" si="366"/>
        <v>2030</v>
      </c>
      <c r="AD3073" t="str">
        <f t="shared" si="367"/>
        <v/>
      </c>
      <c r="AE3073" t="str" cm="1">
        <f t="array" ref="AE3073">_xlfn.SWITCH(Y3073,"Saturday","Weekend","Sunday","Weekend","Weekday")</f>
        <v>Weekend</v>
      </c>
      <c r="AF3073" t="str">
        <f t="shared" si="368"/>
        <v>Yes</v>
      </c>
    </row>
    <row r="3074" spans="24:32" x14ac:dyDescent="0.25">
      <c r="X3074" s="5">
        <v>47630</v>
      </c>
      <c r="Y3074" t="str">
        <f t="shared" si="362"/>
        <v>Monday</v>
      </c>
      <c r="Z3074">
        <f t="shared" si="363"/>
        <v>27</v>
      </c>
      <c r="AA3074">
        <f t="shared" si="364"/>
        <v>5</v>
      </c>
      <c r="AB3074" t="str">
        <f t="shared" si="365"/>
        <v>May</v>
      </c>
      <c r="AC3074">
        <f t="shared" si="366"/>
        <v>2030</v>
      </c>
      <c r="AD3074" t="str">
        <f t="shared" si="367"/>
        <v>Memorial Day</v>
      </c>
      <c r="AE3074" t="str" cm="1">
        <f t="array" ref="AE3074">_xlfn.SWITCH(Y3074,"Saturday","Weekend","Sunday","Weekend","Weekday")</f>
        <v>Weekday</v>
      </c>
      <c r="AF3074" t="str">
        <f t="shared" si="368"/>
        <v>Yes</v>
      </c>
    </row>
    <row r="3075" spans="24:32" x14ac:dyDescent="0.25">
      <c r="X3075" s="5">
        <v>47631</v>
      </c>
      <c r="Y3075" t="str">
        <f t="shared" si="362"/>
        <v>Tuesday</v>
      </c>
      <c r="Z3075">
        <f t="shared" si="363"/>
        <v>28</v>
      </c>
      <c r="AA3075">
        <f t="shared" si="364"/>
        <v>5</v>
      </c>
      <c r="AB3075" t="str">
        <f t="shared" si="365"/>
        <v>May</v>
      </c>
      <c r="AC3075">
        <f t="shared" si="366"/>
        <v>2030</v>
      </c>
      <c r="AD3075" t="str">
        <f t="shared" si="367"/>
        <v/>
      </c>
      <c r="AE3075" t="str" cm="1">
        <f t="array" ref="AE3075">_xlfn.SWITCH(Y3075,"Saturday","Weekend","Sunday","Weekend","Weekday")</f>
        <v>Weekday</v>
      </c>
      <c r="AF3075" t="str">
        <f t="shared" si="368"/>
        <v>No</v>
      </c>
    </row>
    <row r="3076" spans="24:32" x14ac:dyDescent="0.25">
      <c r="X3076" s="5">
        <v>47632</v>
      </c>
      <c r="Y3076" t="str">
        <f t="shared" si="362"/>
        <v>Wednesday</v>
      </c>
      <c r="Z3076">
        <f t="shared" si="363"/>
        <v>29</v>
      </c>
      <c r="AA3076">
        <f t="shared" si="364"/>
        <v>5</v>
      </c>
      <c r="AB3076" t="str">
        <f t="shared" si="365"/>
        <v>May</v>
      </c>
      <c r="AC3076">
        <f t="shared" si="366"/>
        <v>2030</v>
      </c>
      <c r="AD3076" t="str">
        <f t="shared" si="367"/>
        <v/>
      </c>
      <c r="AE3076" t="str" cm="1">
        <f t="array" ref="AE3076">_xlfn.SWITCH(Y3076,"Saturday","Weekend","Sunday","Weekend","Weekday")</f>
        <v>Weekday</v>
      </c>
      <c r="AF3076" t="str">
        <f t="shared" si="368"/>
        <v>No</v>
      </c>
    </row>
    <row r="3077" spans="24:32" x14ac:dyDescent="0.25">
      <c r="X3077" s="5">
        <v>47633</v>
      </c>
      <c r="Y3077" t="str">
        <f t="shared" si="362"/>
        <v>Thursday</v>
      </c>
      <c r="Z3077">
        <f t="shared" si="363"/>
        <v>30</v>
      </c>
      <c r="AA3077">
        <f t="shared" si="364"/>
        <v>5</v>
      </c>
      <c r="AB3077" t="str">
        <f t="shared" si="365"/>
        <v>May</v>
      </c>
      <c r="AC3077">
        <f t="shared" si="366"/>
        <v>2030</v>
      </c>
      <c r="AD3077" t="str">
        <f t="shared" si="367"/>
        <v/>
      </c>
      <c r="AE3077" t="str" cm="1">
        <f t="array" ref="AE3077">_xlfn.SWITCH(Y3077,"Saturday","Weekend","Sunday","Weekend","Weekday")</f>
        <v>Weekday</v>
      </c>
      <c r="AF3077" t="str">
        <f t="shared" si="368"/>
        <v>No</v>
      </c>
    </row>
    <row r="3078" spans="24:32" x14ac:dyDescent="0.25">
      <c r="X3078" s="5">
        <v>47634</v>
      </c>
      <c r="Y3078" t="str">
        <f t="shared" si="362"/>
        <v>Friday</v>
      </c>
      <c r="Z3078">
        <f t="shared" si="363"/>
        <v>31</v>
      </c>
      <c r="AA3078">
        <f t="shared" si="364"/>
        <v>5</v>
      </c>
      <c r="AB3078" t="str">
        <f t="shared" si="365"/>
        <v>May</v>
      </c>
      <c r="AC3078">
        <f t="shared" si="366"/>
        <v>2030</v>
      </c>
      <c r="AD3078" t="str">
        <f t="shared" si="367"/>
        <v/>
      </c>
      <c r="AE3078" t="str" cm="1">
        <f t="array" ref="AE3078">_xlfn.SWITCH(Y3078,"Saturday","Weekend","Sunday","Weekend","Weekday")</f>
        <v>Weekday</v>
      </c>
      <c r="AF3078" t="str">
        <f t="shared" si="368"/>
        <v>No</v>
      </c>
    </row>
    <row r="3079" spans="24:32" x14ac:dyDescent="0.25">
      <c r="X3079" s="5">
        <v>47635</v>
      </c>
      <c r="Y3079" t="str">
        <f t="shared" ref="Y3079:Y3142" si="369">TEXT(X3079,"dddd")</f>
        <v>Saturday</v>
      </c>
      <c r="Z3079">
        <f t="shared" ref="Z3079:Z3142" si="370">DAY(X3079)</f>
        <v>1</v>
      </c>
      <c r="AA3079">
        <f t="shared" ref="AA3079:AA3142" si="371">MONTH(X3079)</f>
        <v>6</v>
      </c>
      <c r="AB3079" t="str">
        <f t="shared" ref="AB3079:AB3142" si="372">TEXT(X3079,"mmmm")</f>
        <v>June</v>
      </c>
      <c r="AC3079">
        <f t="shared" ref="AC3079:AC3142" si="373">YEAR(X3079)</f>
        <v>2030</v>
      </c>
      <c r="AD3079" t="str">
        <f t="shared" ref="AD3079:AD3142" si="374">_xlfn.XLOOKUP(X3079,$AH$6:$AH$105,$AI$6:$AI$105,"")</f>
        <v/>
      </c>
      <c r="AE3079" t="str" cm="1">
        <f t="array" ref="AE3079">_xlfn.SWITCH(Y3079,"Saturday","Weekend","Sunday","Weekend","Weekday")</f>
        <v>Weekend</v>
      </c>
      <c r="AF3079" t="str">
        <f t="shared" ref="AF3079:AF3142" si="375">IF(OR(NOT(AD3079=""),AE3079="Weekend"),"Yes","No")</f>
        <v>Yes</v>
      </c>
    </row>
    <row r="3080" spans="24:32" x14ac:dyDescent="0.25">
      <c r="X3080" s="5">
        <v>47636</v>
      </c>
      <c r="Y3080" t="str">
        <f t="shared" si="369"/>
        <v>Sunday</v>
      </c>
      <c r="Z3080">
        <f t="shared" si="370"/>
        <v>2</v>
      </c>
      <c r="AA3080">
        <f t="shared" si="371"/>
        <v>6</v>
      </c>
      <c r="AB3080" t="str">
        <f t="shared" si="372"/>
        <v>June</v>
      </c>
      <c r="AC3080">
        <f t="shared" si="373"/>
        <v>2030</v>
      </c>
      <c r="AD3080" t="str">
        <f t="shared" si="374"/>
        <v/>
      </c>
      <c r="AE3080" t="str" cm="1">
        <f t="array" ref="AE3080">_xlfn.SWITCH(Y3080,"Saturday","Weekend","Sunday","Weekend","Weekday")</f>
        <v>Weekend</v>
      </c>
      <c r="AF3080" t="str">
        <f t="shared" si="375"/>
        <v>Yes</v>
      </c>
    </row>
    <row r="3081" spans="24:32" x14ac:dyDescent="0.25">
      <c r="X3081" s="5">
        <v>47637</v>
      </c>
      <c r="Y3081" t="str">
        <f t="shared" si="369"/>
        <v>Monday</v>
      </c>
      <c r="Z3081">
        <f t="shared" si="370"/>
        <v>3</v>
      </c>
      <c r="AA3081">
        <f t="shared" si="371"/>
        <v>6</v>
      </c>
      <c r="AB3081" t="str">
        <f t="shared" si="372"/>
        <v>June</v>
      </c>
      <c r="AC3081">
        <f t="shared" si="373"/>
        <v>2030</v>
      </c>
      <c r="AD3081" t="str">
        <f t="shared" si="374"/>
        <v/>
      </c>
      <c r="AE3081" t="str" cm="1">
        <f t="array" ref="AE3081">_xlfn.SWITCH(Y3081,"Saturday","Weekend","Sunday","Weekend","Weekday")</f>
        <v>Weekday</v>
      </c>
      <c r="AF3081" t="str">
        <f t="shared" si="375"/>
        <v>No</v>
      </c>
    </row>
    <row r="3082" spans="24:32" x14ac:dyDescent="0.25">
      <c r="X3082" s="5">
        <v>47638</v>
      </c>
      <c r="Y3082" t="str">
        <f t="shared" si="369"/>
        <v>Tuesday</v>
      </c>
      <c r="Z3082">
        <f t="shared" si="370"/>
        <v>4</v>
      </c>
      <c r="AA3082">
        <f t="shared" si="371"/>
        <v>6</v>
      </c>
      <c r="AB3082" t="str">
        <f t="shared" si="372"/>
        <v>June</v>
      </c>
      <c r="AC3082">
        <f t="shared" si="373"/>
        <v>2030</v>
      </c>
      <c r="AD3082" t="str">
        <f t="shared" si="374"/>
        <v/>
      </c>
      <c r="AE3082" t="str" cm="1">
        <f t="array" ref="AE3082">_xlfn.SWITCH(Y3082,"Saturday","Weekend","Sunday","Weekend","Weekday")</f>
        <v>Weekday</v>
      </c>
      <c r="AF3082" t="str">
        <f t="shared" si="375"/>
        <v>No</v>
      </c>
    </row>
    <row r="3083" spans="24:32" x14ac:dyDescent="0.25">
      <c r="X3083" s="5">
        <v>47639</v>
      </c>
      <c r="Y3083" t="str">
        <f t="shared" si="369"/>
        <v>Wednesday</v>
      </c>
      <c r="Z3083">
        <f t="shared" si="370"/>
        <v>5</v>
      </c>
      <c r="AA3083">
        <f t="shared" si="371"/>
        <v>6</v>
      </c>
      <c r="AB3083" t="str">
        <f t="shared" si="372"/>
        <v>June</v>
      </c>
      <c r="AC3083">
        <f t="shared" si="373"/>
        <v>2030</v>
      </c>
      <c r="AD3083" t="str">
        <f t="shared" si="374"/>
        <v/>
      </c>
      <c r="AE3083" t="str" cm="1">
        <f t="array" ref="AE3083">_xlfn.SWITCH(Y3083,"Saturday","Weekend","Sunday","Weekend","Weekday")</f>
        <v>Weekday</v>
      </c>
      <c r="AF3083" t="str">
        <f t="shared" si="375"/>
        <v>No</v>
      </c>
    </row>
    <row r="3084" spans="24:32" x14ac:dyDescent="0.25">
      <c r="X3084" s="5">
        <v>47640</v>
      </c>
      <c r="Y3084" t="str">
        <f t="shared" si="369"/>
        <v>Thursday</v>
      </c>
      <c r="Z3084">
        <f t="shared" si="370"/>
        <v>6</v>
      </c>
      <c r="AA3084">
        <f t="shared" si="371"/>
        <v>6</v>
      </c>
      <c r="AB3084" t="str">
        <f t="shared" si="372"/>
        <v>June</v>
      </c>
      <c r="AC3084">
        <f t="shared" si="373"/>
        <v>2030</v>
      </c>
      <c r="AD3084" t="str">
        <f t="shared" si="374"/>
        <v/>
      </c>
      <c r="AE3084" t="str" cm="1">
        <f t="array" ref="AE3084">_xlfn.SWITCH(Y3084,"Saturday","Weekend","Sunday","Weekend","Weekday")</f>
        <v>Weekday</v>
      </c>
      <c r="AF3084" t="str">
        <f t="shared" si="375"/>
        <v>No</v>
      </c>
    </row>
    <row r="3085" spans="24:32" x14ac:dyDescent="0.25">
      <c r="X3085" s="5">
        <v>47641</v>
      </c>
      <c r="Y3085" t="str">
        <f t="shared" si="369"/>
        <v>Friday</v>
      </c>
      <c r="Z3085">
        <f t="shared" si="370"/>
        <v>7</v>
      </c>
      <c r="AA3085">
        <f t="shared" si="371"/>
        <v>6</v>
      </c>
      <c r="AB3085" t="str">
        <f t="shared" si="372"/>
        <v>June</v>
      </c>
      <c r="AC3085">
        <f t="shared" si="373"/>
        <v>2030</v>
      </c>
      <c r="AD3085" t="str">
        <f t="shared" si="374"/>
        <v/>
      </c>
      <c r="AE3085" t="str" cm="1">
        <f t="array" ref="AE3085">_xlfn.SWITCH(Y3085,"Saturday","Weekend","Sunday","Weekend","Weekday")</f>
        <v>Weekday</v>
      </c>
      <c r="AF3085" t="str">
        <f t="shared" si="375"/>
        <v>No</v>
      </c>
    </row>
    <row r="3086" spans="24:32" x14ac:dyDescent="0.25">
      <c r="X3086" s="5">
        <v>47642</v>
      </c>
      <c r="Y3086" t="str">
        <f t="shared" si="369"/>
        <v>Saturday</v>
      </c>
      <c r="Z3086">
        <f t="shared" si="370"/>
        <v>8</v>
      </c>
      <c r="AA3086">
        <f t="shared" si="371"/>
        <v>6</v>
      </c>
      <c r="AB3086" t="str">
        <f t="shared" si="372"/>
        <v>June</v>
      </c>
      <c r="AC3086">
        <f t="shared" si="373"/>
        <v>2030</v>
      </c>
      <c r="AD3086" t="str">
        <f t="shared" si="374"/>
        <v/>
      </c>
      <c r="AE3086" t="str" cm="1">
        <f t="array" ref="AE3086">_xlfn.SWITCH(Y3086,"Saturday","Weekend","Sunday","Weekend","Weekday")</f>
        <v>Weekend</v>
      </c>
      <c r="AF3086" t="str">
        <f t="shared" si="375"/>
        <v>Yes</v>
      </c>
    </row>
    <row r="3087" spans="24:32" x14ac:dyDescent="0.25">
      <c r="X3087" s="5">
        <v>47643</v>
      </c>
      <c r="Y3087" t="str">
        <f t="shared" si="369"/>
        <v>Sunday</v>
      </c>
      <c r="Z3087">
        <f t="shared" si="370"/>
        <v>9</v>
      </c>
      <c r="AA3087">
        <f t="shared" si="371"/>
        <v>6</v>
      </c>
      <c r="AB3087" t="str">
        <f t="shared" si="372"/>
        <v>June</v>
      </c>
      <c r="AC3087">
        <f t="shared" si="373"/>
        <v>2030</v>
      </c>
      <c r="AD3087" t="str">
        <f t="shared" si="374"/>
        <v/>
      </c>
      <c r="AE3087" t="str" cm="1">
        <f t="array" ref="AE3087">_xlfn.SWITCH(Y3087,"Saturday","Weekend","Sunday","Weekend","Weekday")</f>
        <v>Weekend</v>
      </c>
      <c r="AF3087" t="str">
        <f t="shared" si="375"/>
        <v>Yes</v>
      </c>
    </row>
    <row r="3088" spans="24:32" x14ac:dyDescent="0.25">
      <c r="X3088" s="5">
        <v>47644</v>
      </c>
      <c r="Y3088" t="str">
        <f t="shared" si="369"/>
        <v>Monday</v>
      </c>
      <c r="Z3088">
        <f t="shared" si="370"/>
        <v>10</v>
      </c>
      <c r="AA3088">
        <f t="shared" si="371"/>
        <v>6</v>
      </c>
      <c r="AB3088" t="str">
        <f t="shared" si="372"/>
        <v>June</v>
      </c>
      <c r="AC3088">
        <f t="shared" si="373"/>
        <v>2030</v>
      </c>
      <c r="AD3088" t="str">
        <f t="shared" si="374"/>
        <v/>
      </c>
      <c r="AE3088" t="str" cm="1">
        <f t="array" ref="AE3088">_xlfn.SWITCH(Y3088,"Saturday","Weekend","Sunday","Weekend","Weekday")</f>
        <v>Weekday</v>
      </c>
      <c r="AF3088" t="str">
        <f t="shared" si="375"/>
        <v>No</v>
      </c>
    </row>
    <row r="3089" spans="24:32" x14ac:dyDescent="0.25">
      <c r="X3089" s="5">
        <v>47645</v>
      </c>
      <c r="Y3089" t="str">
        <f t="shared" si="369"/>
        <v>Tuesday</v>
      </c>
      <c r="Z3089">
        <f t="shared" si="370"/>
        <v>11</v>
      </c>
      <c r="AA3089">
        <f t="shared" si="371"/>
        <v>6</v>
      </c>
      <c r="AB3089" t="str">
        <f t="shared" si="372"/>
        <v>June</v>
      </c>
      <c r="AC3089">
        <f t="shared" si="373"/>
        <v>2030</v>
      </c>
      <c r="AD3089" t="str">
        <f t="shared" si="374"/>
        <v/>
      </c>
      <c r="AE3089" t="str" cm="1">
        <f t="array" ref="AE3089">_xlfn.SWITCH(Y3089,"Saturday","Weekend","Sunday","Weekend","Weekday")</f>
        <v>Weekday</v>
      </c>
      <c r="AF3089" t="str">
        <f t="shared" si="375"/>
        <v>No</v>
      </c>
    </row>
    <row r="3090" spans="24:32" x14ac:dyDescent="0.25">
      <c r="X3090" s="5">
        <v>47646</v>
      </c>
      <c r="Y3090" t="str">
        <f t="shared" si="369"/>
        <v>Wednesday</v>
      </c>
      <c r="Z3090">
        <f t="shared" si="370"/>
        <v>12</v>
      </c>
      <c r="AA3090">
        <f t="shared" si="371"/>
        <v>6</v>
      </c>
      <c r="AB3090" t="str">
        <f t="shared" si="372"/>
        <v>June</v>
      </c>
      <c r="AC3090">
        <f t="shared" si="373"/>
        <v>2030</v>
      </c>
      <c r="AD3090" t="str">
        <f t="shared" si="374"/>
        <v/>
      </c>
      <c r="AE3090" t="str" cm="1">
        <f t="array" ref="AE3090">_xlfn.SWITCH(Y3090,"Saturday","Weekend","Sunday","Weekend","Weekday")</f>
        <v>Weekday</v>
      </c>
      <c r="AF3090" t="str">
        <f t="shared" si="375"/>
        <v>No</v>
      </c>
    </row>
    <row r="3091" spans="24:32" x14ac:dyDescent="0.25">
      <c r="X3091" s="5">
        <v>47647</v>
      </c>
      <c r="Y3091" t="str">
        <f t="shared" si="369"/>
        <v>Thursday</v>
      </c>
      <c r="Z3091">
        <f t="shared" si="370"/>
        <v>13</v>
      </c>
      <c r="AA3091">
        <f t="shared" si="371"/>
        <v>6</v>
      </c>
      <c r="AB3091" t="str">
        <f t="shared" si="372"/>
        <v>June</v>
      </c>
      <c r="AC3091">
        <f t="shared" si="373"/>
        <v>2030</v>
      </c>
      <c r="AD3091" t="str">
        <f t="shared" si="374"/>
        <v/>
      </c>
      <c r="AE3091" t="str" cm="1">
        <f t="array" ref="AE3091">_xlfn.SWITCH(Y3091,"Saturday","Weekend","Sunday","Weekend","Weekday")</f>
        <v>Weekday</v>
      </c>
      <c r="AF3091" t="str">
        <f t="shared" si="375"/>
        <v>No</v>
      </c>
    </row>
    <row r="3092" spans="24:32" x14ac:dyDescent="0.25">
      <c r="X3092" s="5">
        <v>47648</v>
      </c>
      <c r="Y3092" t="str">
        <f t="shared" si="369"/>
        <v>Friday</v>
      </c>
      <c r="Z3092">
        <f t="shared" si="370"/>
        <v>14</v>
      </c>
      <c r="AA3092">
        <f t="shared" si="371"/>
        <v>6</v>
      </c>
      <c r="AB3092" t="str">
        <f t="shared" si="372"/>
        <v>June</v>
      </c>
      <c r="AC3092">
        <f t="shared" si="373"/>
        <v>2030</v>
      </c>
      <c r="AD3092" t="str">
        <f t="shared" si="374"/>
        <v/>
      </c>
      <c r="AE3092" t="str" cm="1">
        <f t="array" ref="AE3092">_xlfn.SWITCH(Y3092,"Saturday","Weekend","Sunday","Weekend","Weekday")</f>
        <v>Weekday</v>
      </c>
      <c r="AF3092" t="str">
        <f t="shared" si="375"/>
        <v>No</v>
      </c>
    </row>
    <row r="3093" spans="24:32" x14ac:dyDescent="0.25">
      <c r="X3093" s="5">
        <v>47649</v>
      </c>
      <c r="Y3093" t="str">
        <f t="shared" si="369"/>
        <v>Saturday</v>
      </c>
      <c r="Z3093">
        <f t="shared" si="370"/>
        <v>15</v>
      </c>
      <c r="AA3093">
        <f t="shared" si="371"/>
        <v>6</v>
      </c>
      <c r="AB3093" t="str">
        <f t="shared" si="372"/>
        <v>June</v>
      </c>
      <c r="AC3093">
        <f t="shared" si="373"/>
        <v>2030</v>
      </c>
      <c r="AD3093" t="str">
        <f t="shared" si="374"/>
        <v/>
      </c>
      <c r="AE3093" t="str" cm="1">
        <f t="array" ref="AE3093">_xlfn.SWITCH(Y3093,"Saturday","Weekend","Sunday","Weekend","Weekday")</f>
        <v>Weekend</v>
      </c>
      <c r="AF3093" t="str">
        <f t="shared" si="375"/>
        <v>Yes</v>
      </c>
    </row>
    <row r="3094" spans="24:32" x14ac:dyDescent="0.25">
      <c r="X3094" s="5">
        <v>47650</v>
      </c>
      <c r="Y3094" t="str">
        <f t="shared" si="369"/>
        <v>Sunday</v>
      </c>
      <c r="Z3094">
        <f t="shared" si="370"/>
        <v>16</v>
      </c>
      <c r="AA3094">
        <f t="shared" si="371"/>
        <v>6</v>
      </c>
      <c r="AB3094" t="str">
        <f t="shared" si="372"/>
        <v>June</v>
      </c>
      <c r="AC3094">
        <f t="shared" si="373"/>
        <v>2030</v>
      </c>
      <c r="AD3094" t="str">
        <f t="shared" si="374"/>
        <v/>
      </c>
      <c r="AE3094" t="str" cm="1">
        <f t="array" ref="AE3094">_xlfn.SWITCH(Y3094,"Saturday","Weekend","Sunday","Weekend","Weekday")</f>
        <v>Weekend</v>
      </c>
      <c r="AF3094" t="str">
        <f t="shared" si="375"/>
        <v>Yes</v>
      </c>
    </row>
    <row r="3095" spans="24:32" x14ac:dyDescent="0.25">
      <c r="X3095" s="5">
        <v>47651</v>
      </c>
      <c r="Y3095" t="str">
        <f t="shared" si="369"/>
        <v>Monday</v>
      </c>
      <c r="Z3095">
        <f t="shared" si="370"/>
        <v>17</v>
      </c>
      <c r="AA3095">
        <f t="shared" si="371"/>
        <v>6</v>
      </c>
      <c r="AB3095" t="str">
        <f t="shared" si="372"/>
        <v>June</v>
      </c>
      <c r="AC3095">
        <f t="shared" si="373"/>
        <v>2030</v>
      </c>
      <c r="AD3095" t="str">
        <f t="shared" si="374"/>
        <v/>
      </c>
      <c r="AE3095" t="str" cm="1">
        <f t="array" ref="AE3095">_xlfn.SWITCH(Y3095,"Saturday","Weekend","Sunday","Weekend","Weekday")</f>
        <v>Weekday</v>
      </c>
      <c r="AF3095" t="str">
        <f t="shared" si="375"/>
        <v>No</v>
      </c>
    </row>
    <row r="3096" spans="24:32" x14ac:dyDescent="0.25">
      <c r="X3096" s="5">
        <v>47652</v>
      </c>
      <c r="Y3096" t="str">
        <f t="shared" si="369"/>
        <v>Tuesday</v>
      </c>
      <c r="Z3096">
        <f t="shared" si="370"/>
        <v>18</v>
      </c>
      <c r="AA3096">
        <f t="shared" si="371"/>
        <v>6</v>
      </c>
      <c r="AB3096" t="str">
        <f t="shared" si="372"/>
        <v>June</v>
      </c>
      <c r="AC3096">
        <f t="shared" si="373"/>
        <v>2030</v>
      </c>
      <c r="AD3096" t="str">
        <f t="shared" si="374"/>
        <v/>
      </c>
      <c r="AE3096" t="str" cm="1">
        <f t="array" ref="AE3096">_xlfn.SWITCH(Y3096,"Saturday","Weekend","Sunday","Weekend","Weekday")</f>
        <v>Weekday</v>
      </c>
      <c r="AF3096" t="str">
        <f t="shared" si="375"/>
        <v>No</v>
      </c>
    </row>
    <row r="3097" spans="24:32" x14ac:dyDescent="0.25">
      <c r="X3097" s="5">
        <v>47653</v>
      </c>
      <c r="Y3097" t="str">
        <f t="shared" si="369"/>
        <v>Wednesday</v>
      </c>
      <c r="Z3097">
        <f t="shared" si="370"/>
        <v>19</v>
      </c>
      <c r="AA3097">
        <f t="shared" si="371"/>
        <v>6</v>
      </c>
      <c r="AB3097" t="str">
        <f t="shared" si="372"/>
        <v>June</v>
      </c>
      <c r="AC3097">
        <f t="shared" si="373"/>
        <v>2030</v>
      </c>
      <c r="AD3097" t="str">
        <f t="shared" si="374"/>
        <v>Juneteenth</v>
      </c>
      <c r="AE3097" t="str" cm="1">
        <f t="array" ref="AE3097">_xlfn.SWITCH(Y3097,"Saturday","Weekend","Sunday","Weekend","Weekday")</f>
        <v>Weekday</v>
      </c>
      <c r="AF3097" t="str">
        <f t="shared" si="375"/>
        <v>Yes</v>
      </c>
    </row>
    <row r="3098" spans="24:32" x14ac:dyDescent="0.25">
      <c r="X3098" s="5">
        <v>47654</v>
      </c>
      <c r="Y3098" t="str">
        <f t="shared" si="369"/>
        <v>Thursday</v>
      </c>
      <c r="Z3098">
        <f t="shared" si="370"/>
        <v>20</v>
      </c>
      <c r="AA3098">
        <f t="shared" si="371"/>
        <v>6</v>
      </c>
      <c r="AB3098" t="str">
        <f t="shared" si="372"/>
        <v>June</v>
      </c>
      <c r="AC3098">
        <f t="shared" si="373"/>
        <v>2030</v>
      </c>
      <c r="AD3098" t="str">
        <f t="shared" si="374"/>
        <v/>
      </c>
      <c r="AE3098" t="str" cm="1">
        <f t="array" ref="AE3098">_xlfn.SWITCH(Y3098,"Saturday","Weekend","Sunday","Weekend","Weekday")</f>
        <v>Weekday</v>
      </c>
      <c r="AF3098" t="str">
        <f t="shared" si="375"/>
        <v>No</v>
      </c>
    </row>
    <row r="3099" spans="24:32" x14ac:dyDescent="0.25">
      <c r="X3099" s="5">
        <v>47655</v>
      </c>
      <c r="Y3099" t="str">
        <f t="shared" si="369"/>
        <v>Friday</v>
      </c>
      <c r="Z3099">
        <f t="shared" si="370"/>
        <v>21</v>
      </c>
      <c r="AA3099">
        <f t="shared" si="371"/>
        <v>6</v>
      </c>
      <c r="AB3099" t="str">
        <f t="shared" si="372"/>
        <v>June</v>
      </c>
      <c r="AC3099">
        <f t="shared" si="373"/>
        <v>2030</v>
      </c>
      <c r="AD3099" t="str">
        <f t="shared" si="374"/>
        <v/>
      </c>
      <c r="AE3099" t="str" cm="1">
        <f t="array" ref="AE3099">_xlfn.SWITCH(Y3099,"Saturday","Weekend","Sunday","Weekend","Weekday")</f>
        <v>Weekday</v>
      </c>
      <c r="AF3099" t="str">
        <f t="shared" si="375"/>
        <v>No</v>
      </c>
    </row>
    <row r="3100" spans="24:32" x14ac:dyDescent="0.25">
      <c r="X3100" s="5">
        <v>47656</v>
      </c>
      <c r="Y3100" t="str">
        <f t="shared" si="369"/>
        <v>Saturday</v>
      </c>
      <c r="Z3100">
        <f t="shared" si="370"/>
        <v>22</v>
      </c>
      <c r="AA3100">
        <f t="shared" si="371"/>
        <v>6</v>
      </c>
      <c r="AB3100" t="str">
        <f t="shared" si="372"/>
        <v>June</v>
      </c>
      <c r="AC3100">
        <f t="shared" si="373"/>
        <v>2030</v>
      </c>
      <c r="AD3100" t="str">
        <f t="shared" si="374"/>
        <v/>
      </c>
      <c r="AE3100" t="str" cm="1">
        <f t="array" ref="AE3100">_xlfn.SWITCH(Y3100,"Saturday","Weekend","Sunday","Weekend","Weekday")</f>
        <v>Weekend</v>
      </c>
      <c r="AF3100" t="str">
        <f t="shared" si="375"/>
        <v>Yes</v>
      </c>
    </row>
    <row r="3101" spans="24:32" x14ac:dyDescent="0.25">
      <c r="X3101" s="5">
        <v>47657</v>
      </c>
      <c r="Y3101" t="str">
        <f t="shared" si="369"/>
        <v>Sunday</v>
      </c>
      <c r="Z3101">
        <f t="shared" si="370"/>
        <v>23</v>
      </c>
      <c r="AA3101">
        <f t="shared" si="371"/>
        <v>6</v>
      </c>
      <c r="AB3101" t="str">
        <f t="shared" si="372"/>
        <v>June</v>
      </c>
      <c r="AC3101">
        <f t="shared" si="373"/>
        <v>2030</v>
      </c>
      <c r="AD3101" t="str">
        <f t="shared" si="374"/>
        <v/>
      </c>
      <c r="AE3101" t="str" cm="1">
        <f t="array" ref="AE3101">_xlfn.SWITCH(Y3101,"Saturday","Weekend","Sunday","Weekend","Weekday")</f>
        <v>Weekend</v>
      </c>
      <c r="AF3101" t="str">
        <f t="shared" si="375"/>
        <v>Yes</v>
      </c>
    </row>
    <row r="3102" spans="24:32" x14ac:dyDescent="0.25">
      <c r="X3102" s="5">
        <v>47658</v>
      </c>
      <c r="Y3102" t="str">
        <f t="shared" si="369"/>
        <v>Monday</v>
      </c>
      <c r="Z3102">
        <f t="shared" si="370"/>
        <v>24</v>
      </c>
      <c r="AA3102">
        <f t="shared" si="371"/>
        <v>6</v>
      </c>
      <c r="AB3102" t="str">
        <f t="shared" si="372"/>
        <v>June</v>
      </c>
      <c r="AC3102">
        <f t="shared" si="373"/>
        <v>2030</v>
      </c>
      <c r="AD3102" t="str">
        <f t="shared" si="374"/>
        <v/>
      </c>
      <c r="AE3102" t="str" cm="1">
        <f t="array" ref="AE3102">_xlfn.SWITCH(Y3102,"Saturday","Weekend","Sunday","Weekend","Weekday")</f>
        <v>Weekday</v>
      </c>
      <c r="AF3102" t="str">
        <f t="shared" si="375"/>
        <v>No</v>
      </c>
    </row>
    <row r="3103" spans="24:32" x14ac:dyDescent="0.25">
      <c r="X3103" s="5">
        <v>47659</v>
      </c>
      <c r="Y3103" t="str">
        <f t="shared" si="369"/>
        <v>Tuesday</v>
      </c>
      <c r="Z3103">
        <f t="shared" si="370"/>
        <v>25</v>
      </c>
      <c r="AA3103">
        <f t="shared" si="371"/>
        <v>6</v>
      </c>
      <c r="AB3103" t="str">
        <f t="shared" si="372"/>
        <v>June</v>
      </c>
      <c r="AC3103">
        <f t="shared" si="373"/>
        <v>2030</v>
      </c>
      <c r="AD3103" t="str">
        <f t="shared" si="374"/>
        <v/>
      </c>
      <c r="AE3103" t="str" cm="1">
        <f t="array" ref="AE3103">_xlfn.SWITCH(Y3103,"Saturday","Weekend","Sunday","Weekend","Weekday")</f>
        <v>Weekday</v>
      </c>
      <c r="AF3103" t="str">
        <f t="shared" si="375"/>
        <v>No</v>
      </c>
    </row>
    <row r="3104" spans="24:32" x14ac:dyDescent="0.25">
      <c r="X3104" s="5">
        <v>47660</v>
      </c>
      <c r="Y3104" t="str">
        <f t="shared" si="369"/>
        <v>Wednesday</v>
      </c>
      <c r="Z3104">
        <f t="shared" si="370"/>
        <v>26</v>
      </c>
      <c r="AA3104">
        <f t="shared" si="371"/>
        <v>6</v>
      </c>
      <c r="AB3104" t="str">
        <f t="shared" si="372"/>
        <v>June</v>
      </c>
      <c r="AC3104">
        <f t="shared" si="373"/>
        <v>2030</v>
      </c>
      <c r="AD3104" t="str">
        <f t="shared" si="374"/>
        <v/>
      </c>
      <c r="AE3104" t="str" cm="1">
        <f t="array" ref="AE3104">_xlfn.SWITCH(Y3104,"Saturday","Weekend","Sunday","Weekend","Weekday")</f>
        <v>Weekday</v>
      </c>
      <c r="AF3104" t="str">
        <f t="shared" si="375"/>
        <v>No</v>
      </c>
    </row>
    <row r="3105" spans="24:32" x14ac:dyDescent="0.25">
      <c r="X3105" s="5">
        <v>47661</v>
      </c>
      <c r="Y3105" t="str">
        <f t="shared" si="369"/>
        <v>Thursday</v>
      </c>
      <c r="Z3105">
        <f t="shared" si="370"/>
        <v>27</v>
      </c>
      <c r="AA3105">
        <f t="shared" si="371"/>
        <v>6</v>
      </c>
      <c r="AB3105" t="str">
        <f t="shared" si="372"/>
        <v>June</v>
      </c>
      <c r="AC3105">
        <f t="shared" si="373"/>
        <v>2030</v>
      </c>
      <c r="AD3105" t="str">
        <f t="shared" si="374"/>
        <v/>
      </c>
      <c r="AE3105" t="str" cm="1">
        <f t="array" ref="AE3105">_xlfn.SWITCH(Y3105,"Saturday","Weekend","Sunday","Weekend","Weekday")</f>
        <v>Weekday</v>
      </c>
      <c r="AF3105" t="str">
        <f t="shared" si="375"/>
        <v>No</v>
      </c>
    </row>
    <row r="3106" spans="24:32" x14ac:dyDescent="0.25">
      <c r="X3106" s="5">
        <v>47662</v>
      </c>
      <c r="Y3106" t="str">
        <f t="shared" si="369"/>
        <v>Friday</v>
      </c>
      <c r="Z3106">
        <f t="shared" si="370"/>
        <v>28</v>
      </c>
      <c r="AA3106">
        <f t="shared" si="371"/>
        <v>6</v>
      </c>
      <c r="AB3106" t="str">
        <f t="shared" si="372"/>
        <v>June</v>
      </c>
      <c r="AC3106">
        <f t="shared" si="373"/>
        <v>2030</v>
      </c>
      <c r="AD3106" t="str">
        <f t="shared" si="374"/>
        <v/>
      </c>
      <c r="AE3106" t="str" cm="1">
        <f t="array" ref="AE3106">_xlfn.SWITCH(Y3106,"Saturday","Weekend","Sunday","Weekend","Weekday")</f>
        <v>Weekday</v>
      </c>
      <c r="AF3106" t="str">
        <f t="shared" si="375"/>
        <v>No</v>
      </c>
    </row>
    <row r="3107" spans="24:32" x14ac:dyDescent="0.25">
      <c r="X3107" s="5">
        <v>47663</v>
      </c>
      <c r="Y3107" t="str">
        <f t="shared" si="369"/>
        <v>Saturday</v>
      </c>
      <c r="Z3107">
        <f t="shared" si="370"/>
        <v>29</v>
      </c>
      <c r="AA3107">
        <f t="shared" si="371"/>
        <v>6</v>
      </c>
      <c r="AB3107" t="str">
        <f t="shared" si="372"/>
        <v>June</v>
      </c>
      <c r="AC3107">
        <f t="shared" si="373"/>
        <v>2030</v>
      </c>
      <c r="AD3107" t="str">
        <f t="shared" si="374"/>
        <v/>
      </c>
      <c r="AE3107" t="str" cm="1">
        <f t="array" ref="AE3107">_xlfn.SWITCH(Y3107,"Saturday","Weekend","Sunday","Weekend","Weekday")</f>
        <v>Weekend</v>
      </c>
      <c r="AF3107" t="str">
        <f t="shared" si="375"/>
        <v>Yes</v>
      </c>
    </row>
    <row r="3108" spans="24:32" x14ac:dyDescent="0.25">
      <c r="X3108" s="5">
        <v>47664</v>
      </c>
      <c r="Y3108" t="str">
        <f t="shared" si="369"/>
        <v>Sunday</v>
      </c>
      <c r="Z3108">
        <f t="shared" si="370"/>
        <v>30</v>
      </c>
      <c r="AA3108">
        <f t="shared" si="371"/>
        <v>6</v>
      </c>
      <c r="AB3108" t="str">
        <f t="shared" si="372"/>
        <v>June</v>
      </c>
      <c r="AC3108">
        <f t="shared" si="373"/>
        <v>2030</v>
      </c>
      <c r="AD3108" t="str">
        <f t="shared" si="374"/>
        <v/>
      </c>
      <c r="AE3108" t="str" cm="1">
        <f t="array" ref="AE3108">_xlfn.SWITCH(Y3108,"Saturday","Weekend","Sunday","Weekend","Weekday")</f>
        <v>Weekend</v>
      </c>
      <c r="AF3108" t="str">
        <f t="shared" si="375"/>
        <v>Yes</v>
      </c>
    </row>
    <row r="3109" spans="24:32" x14ac:dyDescent="0.25">
      <c r="X3109" s="5">
        <v>47665</v>
      </c>
      <c r="Y3109" t="str">
        <f t="shared" si="369"/>
        <v>Monday</v>
      </c>
      <c r="Z3109">
        <f t="shared" si="370"/>
        <v>1</v>
      </c>
      <c r="AA3109">
        <f t="shared" si="371"/>
        <v>7</v>
      </c>
      <c r="AB3109" t="str">
        <f t="shared" si="372"/>
        <v>July</v>
      </c>
      <c r="AC3109">
        <f t="shared" si="373"/>
        <v>2030</v>
      </c>
      <c r="AD3109" t="str">
        <f t="shared" si="374"/>
        <v/>
      </c>
      <c r="AE3109" t="str" cm="1">
        <f t="array" ref="AE3109">_xlfn.SWITCH(Y3109,"Saturday","Weekend","Sunday","Weekend","Weekday")</f>
        <v>Weekday</v>
      </c>
      <c r="AF3109" t="str">
        <f t="shared" si="375"/>
        <v>No</v>
      </c>
    </row>
    <row r="3110" spans="24:32" x14ac:dyDescent="0.25">
      <c r="X3110" s="5">
        <v>47666</v>
      </c>
      <c r="Y3110" t="str">
        <f t="shared" si="369"/>
        <v>Tuesday</v>
      </c>
      <c r="Z3110">
        <f t="shared" si="370"/>
        <v>2</v>
      </c>
      <c r="AA3110">
        <f t="shared" si="371"/>
        <v>7</v>
      </c>
      <c r="AB3110" t="str">
        <f t="shared" si="372"/>
        <v>July</v>
      </c>
      <c r="AC3110">
        <f t="shared" si="373"/>
        <v>2030</v>
      </c>
      <c r="AD3110" t="str">
        <f t="shared" si="374"/>
        <v/>
      </c>
      <c r="AE3110" t="str" cm="1">
        <f t="array" ref="AE3110">_xlfn.SWITCH(Y3110,"Saturday","Weekend","Sunday","Weekend","Weekday")</f>
        <v>Weekday</v>
      </c>
      <c r="AF3110" t="str">
        <f t="shared" si="375"/>
        <v>No</v>
      </c>
    </row>
    <row r="3111" spans="24:32" x14ac:dyDescent="0.25">
      <c r="X3111" s="5">
        <v>47667</v>
      </c>
      <c r="Y3111" t="str">
        <f t="shared" si="369"/>
        <v>Wednesday</v>
      </c>
      <c r="Z3111">
        <f t="shared" si="370"/>
        <v>3</v>
      </c>
      <c r="AA3111">
        <f t="shared" si="371"/>
        <v>7</v>
      </c>
      <c r="AB3111" t="str">
        <f t="shared" si="372"/>
        <v>July</v>
      </c>
      <c r="AC3111">
        <f t="shared" si="373"/>
        <v>2030</v>
      </c>
      <c r="AD3111" t="str">
        <f t="shared" si="374"/>
        <v/>
      </c>
      <c r="AE3111" t="str" cm="1">
        <f t="array" ref="AE3111">_xlfn.SWITCH(Y3111,"Saturday","Weekend","Sunday","Weekend","Weekday")</f>
        <v>Weekday</v>
      </c>
      <c r="AF3111" t="str">
        <f t="shared" si="375"/>
        <v>No</v>
      </c>
    </row>
    <row r="3112" spans="24:32" x14ac:dyDescent="0.25">
      <c r="X3112" s="5">
        <v>47668</v>
      </c>
      <c r="Y3112" t="str">
        <f t="shared" si="369"/>
        <v>Thursday</v>
      </c>
      <c r="Z3112">
        <f t="shared" si="370"/>
        <v>4</v>
      </c>
      <c r="AA3112">
        <f t="shared" si="371"/>
        <v>7</v>
      </c>
      <c r="AB3112" t="str">
        <f t="shared" si="372"/>
        <v>July</v>
      </c>
      <c r="AC3112">
        <f t="shared" si="373"/>
        <v>2030</v>
      </c>
      <c r="AD3112" t="str">
        <f t="shared" si="374"/>
        <v>Independence Day</v>
      </c>
      <c r="AE3112" t="str" cm="1">
        <f t="array" ref="AE3112">_xlfn.SWITCH(Y3112,"Saturday","Weekend","Sunday","Weekend","Weekday")</f>
        <v>Weekday</v>
      </c>
      <c r="AF3112" t="str">
        <f t="shared" si="375"/>
        <v>Yes</v>
      </c>
    </row>
    <row r="3113" spans="24:32" x14ac:dyDescent="0.25">
      <c r="X3113" s="5">
        <v>47669</v>
      </c>
      <c r="Y3113" t="str">
        <f t="shared" si="369"/>
        <v>Friday</v>
      </c>
      <c r="Z3113">
        <f t="shared" si="370"/>
        <v>5</v>
      </c>
      <c r="AA3113">
        <f t="shared" si="371"/>
        <v>7</v>
      </c>
      <c r="AB3113" t="str">
        <f t="shared" si="372"/>
        <v>July</v>
      </c>
      <c r="AC3113">
        <f t="shared" si="373"/>
        <v>2030</v>
      </c>
      <c r="AD3113" t="str">
        <f t="shared" si="374"/>
        <v/>
      </c>
      <c r="AE3113" t="str" cm="1">
        <f t="array" ref="AE3113">_xlfn.SWITCH(Y3113,"Saturday","Weekend","Sunday","Weekend","Weekday")</f>
        <v>Weekday</v>
      </c>
      <c r="AF3113" t="str">
        <f t="shared" si="375"/>
        <v>No</v>
      </c>
    </row>
    <row r="3114" spans="24:32" x14ac:dyDescent="0.25">
      <c r="X3114" s="5">
        <v>47670</v>
      </c>
      <c r="Y3114" t="str">
        <f t="shared" si="369"/>
        <v>Saturday</v>
      </c>
      <c r="Z3114">
        <f t="shared" si="370"/>
        <v>6</v>
      </c>
      <c r="AA3114">
        <f t="shared" si="371"/>
        <v>7</v>
      </c>
      <c r="AB3114" t="str">
        <f t="shared" si="372"/>
        <v>July</v>
      </c>
      <c r="AC3114">
        <f t="shared" si="373"/>
        <v>2030</v>
      </c>
      <c r="AD3114" t="str">
        <f t="shared" si="374"/>
        <v/>
      </c>
      <c r="AE3114" t="str" cm="1">
        <f t="array" ref="AE3114">_xlfn.SWITCH(Y3114,"Saturday","Weekend","Sunday","Weekend","Weekday")</f>
        <v>Weekend</v>
      </c>
      <c r="AF3114" t="str">
        <f t="shared" si="375"/>
        <v>Yes</v>
      </c>
    </row>
    <row r="3115" spans="24:32" x14ac:dyDescent="0.25">
      <c r="X3115" s="5">
        <v>47671</v>
      </c>
      <c r="Y3115" t="str">
        <f t="shared" si="369"/>
        <v>Sunday</v>
      </c>
      <c r="Z3115">
        <f t="shared" si="370"/>
        <v>7</v>
      </c>
      <c r="AA3115">
        <f t="shared" si="371"/>
        <v>7</v>
      </c>
      <c r="AB3115" t="str">
        <f t="shared" si="372"/>
        <v>July</v>
      </c>
      <c r="AC3115">
        <f t="shared" si="373"/>
        <v>2030</v>
      </c>
      <c r="AD3115" t="str">
        <f t="shared" si="374"/>
        <v/>
      </c>
      <c r="AE3115" t="str" cm="1">
        <f t="array" ref="AE3115">_xlfn.SWITCH(Y3115,"Saturday","Weekend","Sunday","Weekend","Weekday")</f>
        <v>Weekend</v>
      </c>
      <c r="AF3115" t="str">
        <f t="shared" si="375"/>
        <v>Yes</v>
      </c>
    </row>
    <row r="3116" spans="24:32" x14ac:dyDescent="0.25">
      <c r="X3116" s="5">
        <v>47672</v>
      </c>
      <c r="Y3116" t="str">
        <f t="shared" si="369"/>
        <v>Monday</v>
      </c>
      <c r="Z3116">
        <f t="shared" si="370"/>
        <v>8</v>
      </c>
      <c r="AA3116">
        <f t="shared" si="371"/>
        <v>7</v>
      </c>
      <c r="AB3116" t="str">
        <f t="shared" si="372"/>
        <v>July</v>
      </c>
      <c r="AC3116">
        <f t="shared" si="373"/>
        <v>2030</v>
      </c>
      <c r="AD3116" t="str">
        <f t="shared" si="374"/>
        <v/>
      </c>
      <c r="AE3116" t="str" cm="1">
        <f t="array" ref="AE3116">_xlfn.SWITCH(Y3116,"Saturday","Weekend","Sunday","Weekend","Weekday")</f>
        <v>Weekday</v>
      </c>
      <c r="AF3116" t="str">
        <f t="shared" si="375"/>
        <v>No</v>
      </c>
    </row>
    <row r="3117" spans="24:32" x14ac:dyDescent="0.25">
      <c r="X3117" s="5">
        <v>47673</v>
      </c>
      <c r="Y3117" t="str">
        <f t="shared" si="369"/>
        <v>Tuesday</v>
      </c>
      <c r="Z3117">
        <f t="shared" si="370"/>
        <v>9</v>
      </c>
      <c r="AA3117">
        <f t="shared" si="371"/>
        <v>7</v>
      </c>
      <c r="AB3117" t="str">
        <f t="shared" si="372"/>
        <v>July</v>
      </c>
      <c r="AC3117">
        <f t="shared" si="373"/>
        <v>2030</v>
      </c>
      <c r="AD3117" t="str">
        <f t="shared" si="374"/>
        <v/>
      </c>
      <c r="AE3117" t="str" cm="1">
        <f t="array" ref="AE3117">_xlfn.SWITCH(Y3117,"Saturday","Weekend","Sunday","Weekend","Weekday")</f>
        <v>Weekday</v>
      </c>
      <c r="AF3117" t="str">
        <f t="shared" si="375"/>
        <v>No</v>
      </c>
    </row>
    <row r="3118" spans="24:32" x14ac:dyDescent="0.25">
      <c r="X3118" s="5">
        <v>47674</v>
      </c>
      <c r="Y3118" t="str">
        <f t="shared" si="369"/>
        <v>Wednesday</v>
      </c>
      <c r="Z3118">
        <f t="shared" si="370"/>
        <v>10</v>
      </c>
      <c r="AA3118">
        <f t="shared" si="371"/>
        <v>7</v>
      </c>
      <c r="AB3118" t="str">
        <f t="shared" si="372"/>
        <v>July</v>
      </c>
      <c r="AC3118">
        <f t="shared" si="373"/>
        <v>2030</v>
      </c>
      <c r="AD3118" t="str">
        <f t="shared" si="374"/>
        <v/>
      </c>
      <c r="AE3118" t="str" cm="1">
        <f t="array" ref="AE3118">_xlfn.SWITCH(Y3118,"Saturday","Weekend","Sunday","Weekend","Weekday")</f>
        <v>Weekday</v>
      </c>
      <c r="AF3118" t="str">
        <f t="shared" si="375"/>
        <v>No</v>
      </c>
    </row>
    <row r="3119" spans="24:32" x14ac:dyDescent="0.25">
      <c r="X3119" s="5">
        <v>47675</v>
      </c>
      <c r="Y3119" t="str">
        <f t="shared" si="369"/>
        <v>Thursday</v>
      </c>
      <c r="Z3119">
        <f t="shared" si="370"/>
        <v>11</v>
      </c>
      <c r="AA3119">
        <f t="shared" si="371"/>
        <v>7</v>
      </c>
      <c r="AB3119" t="str">
        <f t="shared" si="372"/>
        <v>July</v>
      </c>
      <c r="AC3119">
        <f t="shared" si="373"/>
        <v>2030</v>
      </c>
      <c r="AD3119" t="str">
        <f t="shared" si="374"/>
        <v/>
      </c>
      <c r="AE3119" t="str" cm="1">
        <f t="array" ref="AE3119">_xlfn.SWITCH(Y3119,"Saturday","Weekend","Sunday","Weekend","Weekday")</f>
        <v>Weekday</v>
      </c>
      <c r="AF3119" t="str">
        <f t="shared" si="375"/>
        <v>No</v>
      </c>
    </row>
    <row r="3120" spans="24:32" x14ac:dyDescent="0.25">
      <c r="X3120" s="5">
        <v>47676</v>
      </c>
      <c r="Y3120" t="str">
        <f t="shared" si="369"/>
        <v>Friday</v>
      </c>
      <c r="Z3120">
        <f t="shared" si="370"/>
        <v>12</v>
      </c>
      <c r="AA3120">
        <f t="shared" si="371"/>
        <v>7</v>
      </c>
      <c r="AB3120" t="str">
        <f t="shared" si="372"/>
        <v>July</v>
      </c>
      <c r="AC3120">
        <f t="shared" si="373"/>
        <v>2030</v>
      </c>
      <c r="AD3120" t="str">
        <f t="shared" si="374"/>
        <v/>
      </c>
      <c r="AE3120" t="str" cm="1">
        <f t="array" ref="AE3120">_xlfn.SWITCH(Y3120,"Saturday","Weekend","Sunday","Weekend","Weekday")</f>
        <v>Weekday</v>
      </c>
      <c r="AF3120" t="str">
        <f t="shared" si="375"/>
        <v>No</v>
      </c>
    </row>
    <row r="3121" spans="24:32" x14ac:dyDescent="0.25">
      <c r="X3121" s="5">
        <v>47677</v>
      </c>
      <c r="Y3121" t="str">
        <f t="shared" si="369"/>
        <v>Saturday</v>
      </c>
      <c r="Z3121">
        <f t="shared" si="370"/>
        <v>13</v>
      </c>
      <c r="AA3121">
        <f t="shared" si="371"/>
        <v>7</v>
      </c>
      <c r="AB3121" t="str">
        <f t="shared" si="372"/>
        <v>July</v>
      </c>
      <c r="AC3121">
        <f t="shared" si="373"/>
        <v>2030</v>
      </c>
      <c r="AD3121" t="str">
        <f t="shared" si="374"/>
        <v/>
      </c>
      <c r="AE3121" t="str" cm="1">
        <f t="array" ref="AE3121">_xlfn.SWITCH(Y3121,"Saturday","Weekend","Sunday","Weekend","Weekday")</f>
        <v>Weekend</v>
      </c>
      <c r="AF3121" t="str">
        <f t="shared" si="375"/>
        <v>Yes</v>
      </c>
    </row>
    <row r="3122" spans="24:32" x14ac:dyDescent="0.25">
      <c r="X3122" s="5">
        <v>47678</v>
      </c>
      <c r="Y3122" t="str">
        <f t="shared" si="369"/>
        <v>Sunday</v>
      </c>
      <c r="Z3122">
        <f t="shared" si="370"/>
        <v>14</v>
      </c>
      <c r="AA3122">
        <f t="shared" si="371"/>
        <v>7</v>
      </c>
      <c r="AB3122" t="str">
        <f t="shared" si="372"/>
        <v>July</v>
      </c>
      <c r="AC3122">
        <f t="shared" si="373"/>
        <v>2030</v>
      </c>
      <c r="AD3122" t="str">
        <f t="shared" si="374"/>
        <v/>
      </c>
      <c r="AE3122" t="str" cm="1">
        <f t="array" ref="AE3122">_xlfn.SWITCH(Y3122,"Saturday","Weekend","Sunday","Weekend","Weekday")</f>
        <v>Weekend</v>
      </c>
      <c r="AF3122" t="str">
        <f t="shared" si="375"/>
        <v>Yes</v>
      </c>
    </row>
    <row r="3123" spans="24:32" x14ac:dyDescent="0.25">
      <c r="X3123" s="5">
        <v>47679</v>
      </c>
      <c r="Y3123" t="str">
        <f t="shared" si="369"/>
        <v>Monday</v>
      </c>
      <c r="Z3123">
        <f t="shared" si="370"/>
        <v>15</v>
      </c>
      <c r="AA3123">
        <f t="shared" si="371"/>
        <v>7</v>
      </c>
      <c r="AB3123" t="str">
        <f t="shared" si="372"/>
        <v>July</v>
      </c>
      <c r="AC3123">
        <f t="shared" si="373"/>
        <v>2030</v>
      </c>
      <c r="AD3123" t="str">
        <f t="shared" si="374"/>
        <v/>
      </c>
      <c r="AE3123" t="str" cm="1">
        <f t="array" ref="AE3123">_xlfn.SWITCH(Y3123,"Saturday","Weekend","Sunday","Weekend","Weekday")</f>
        <v>Weekday</v>
      </c>
      <c r="AF3123" t="str">
        <f t="shared" si="375"/>
        <v>No</v>
      </c>
    </row>
    <row r="3124" spans="24:32" x14ac:dyDescent="0.25">
      <c r="X3124" s="5">
        <v>47680</v>
      </c>
      <c r="Y3124" t="str">
        <f t="shared" si="369"/>
        <v>Tuesday</v>
      </c>
      <c r="Z3124">
        <f t="shared" si="370"/>
        <v>16</v>
      </c>
      <c r="AA3124">
        <f t="shared" si="371"/>
        <v>7</v>
      </c>
      <c r="AB3124" t="str">
        <f t="shared" si="372"/>
        <v>July</v>
      </c>
      <c r="AC3124">
        <f t="shared" si="373"/>
        <v>2030</v>
      </c>
      <c r="AD3124" t="str">
        <f t="shared" si="374"/>
        <v/>
      </c>
      <c r="AE3124" t="str" cm="1">
        <f t="array" ref="AE3124">_xlfn.SWITCH(Y3124,"Saturday","Weekend","Sunday","Weekend","Weekday")</f>
        <v>Weekday</v>
      </c>
      <c r="AF3124" t="str">
        <f t="shared" si="375"/>
        <v>No</v>
      </c>
    </row>
    <row r="3125" spans="24:32" x14ac:dyDescent="0.25">
      <c r="X3125" s="5">
        <v>47681</v>
      </c>
      <c r="Y3125" t="str">
        <f t="shared" si="369"/>
        <v>Wednesday</v>
      </c>
      <c r="Z3125">
        <f t="shared" si="370"/>
        <v>17</v>
      </c>
      <c r="AA3125">
        <f t="shared" si="371"/>
        <v>7</v>
      </c>
      <c r="AB3125" t="str">
        <f t="shared" si="372"/>
        <v>July</v>
      </c>
      <c r="AC3125">
        <f t="shared" si="373"/>
        <v>2030</v>
      </c>
      <c r="AD3125" t="str">
        <f t="shared" si="374"/>
        <v/>
      </c>
      <c r="AE3125" t="str" cm="1">
        <f t="array" ref="AE3125">_xlfn.SWITCH(Y3125,"Saturday","Weekend","Sunday","Weekend","Weekday")</f>
        <v>Weekday</v>
      </c>
      <c r="AF3125" t="str">
        <f t="shared" si="375"/>
        <v>No</v>
      </c>
    </row>
    <row r="3126" spans="24:32" x14ac:dyDescent="0.25">
      <c r="X3126" s="5">
        <v>47682</v>
      </c>
      <c r="Y3126" t="str">
        <f t="shared" si="369"/>
        <v>Thursday</v>
      </c>
      <c r="Z3126">
        <f t="shared" si="370"/>
        <v>18</v>
      </c>
      <c r="AA3126">
        <f t="shared" si="371"/>
        <v>7</v>
      </c>
      <c r="AB3126" t="str">
        <f t="shared" si="372"/>
        <v>July</v>
      </c>
      <c r="AC3126">
        <f t="shared" si="373"/>
        <v>2030</v>
      </c>
      <c r="AD3126" t="str">
        <f t="shared" si="374"/>
        <v/>
      </c>
      <c r="AE3126" t="str" cm="1">
        <f t="array" ref="AE3126">_xlfn.SWITCH(Y3126,"Saturday","Weekend","Sunday","Weekend","Weekday")</f>
        <v>Weekday</v>
      </c>
      <c r="AF3126" t="str">
        <f t="shared" si="375"/>
        <v>No</v>
      </c>
    </row>
    <row r="3127" spans="24:32" x14ac:dyDescent="0.25">
      <c r="X3127" s="5">
        <v>47683</v>
      </c>
      <c r="Y3127" t="str">
        <f t="shared" si="369"/>
        <v>Friday</v>
      </c>
      <c r="Z3127">
        <f t="shared" si="370"/>
        <v>19</v>
      </c>
      <c r="AA3127">
        <f t="shared" si="371"/>
        <v>7</v>
      </c>
      <c r="AB3127" t="str">
        <f t="shared" si="372"/>
        <v>July</v>
      </c>
      <c r="AC3127">
        <f t="shared" si="373"/>
        <v>2030</v>
      </c>
      <c r="AD3127" t="str">
        <f t="shared" si="374"/>
        <v/>
      </c>
      <c r="AE3127" t="str" cm="1">
        <f t="array" ref="AE3127">_xlfn.SWITCH(Y3127,"Saturday","Weekend","Sunday","Weekend","Weekday")</f>
        <v>Weekday</v>
      </c>
      <c r="AF3127" t="str">
        <f t="shared" si="375"/>
        <v>No</v>
      </c>
    </row>
    <row r="3128" spans="24:32" x14ac:dyDescent="0.25">
      <c r="X3128" s="5">
        <v>47684</v>
      </c>
      <c r="Y3128" t="str">
        <f t="shared" si="369"/>
        <v>Saturday</v>
      </c>
      <c r="Z3128">
        <f t="shared" si="370"/>
        <v>20</v>
      </c>
      <c r="AA3128">
        <f t="shared" si="371"/>
        <v>7</v>
      </c>
      <c r="AB3128" t="str">
        <f t="shared" si="372"/>
        <v>July</v>
      </c>
      <c r="AC3128">
        <f t="shared" si="373"/>
        <v>2030</v>
      </c>
      <c r="AD3128" t="str">
        <f t="shared" si="374"/>
        <v/>
      </c>
      <c r="AE3128" t="str" cm="1">
        <f t="array" ref="AE3128">_xlfn.SWITCH(Y3128,"Saturday","Weekend","Sunday","Weekend","Weekday")</f>
        <v>Weekend</v>
      </c>
      <c r="AF3128" t="str">
        <f t="shared" si="375"/>
        <v>Yes</v>
      </c>
    </row>
    <row r="3129" spans="24:32" x14ac:dyDescent="0.25">
      <c r="X3129" s="5">
        <v>47685</v>
      </c>
      <c r="Y3129" t="str">
        <f t="shared" si="369"/>
        <v>Sunday</v>
      </c>
      <c r="Z3129">
        <f t="shared" si="370"/>
        <v>21</v>
      </c>
      <c r="AA3129">
        <f t="shared" si="371"/>
        <v>7</v>
      </c>
      <c r="AB3129" t="str">
        <f t="shared" si="372"/>
        <v>July</v>
      </c>
      <c r="AC3129">
        <f t="shared" si="373"/>
        <v>2030</v>
      </c>
      <c r="AD3129" t="str">
        <f t="shared" si="374"/>
        <v/>
      </c>
      <c r="AE3129" t="str" cm="1">
        <f t="array" ref="AE3129">_xlfn.SWITCH(Y3129,"Saturday","Weekend","Sunday","Weekend","Weekday")</f>
        <v>Weekend</v>
      </c>
      <c r="AF3129" t="str">
        <f t="shared" si="375"/>
        <v>Yes</v>
      </c>
    </row>
    <row r="3130" spans="24:32" x14ac:dyDescent="0.25">
      <c r="X3130" s="5">
        <v>47686</v>
      </c>
      <c r="Y3130" t="str">
        <f t="shared" si="369"/>
        <v>Monday</v>
      </c>
      <c r="Z3130">
        <f t="shared" si="370"/>
        <v>22</v>
      </c>
      <c r="AA3130">
        <f t="shared" si="371"/>
        <v>7</v>
      </c>
      <c r="AB3130" t="str">
        <f t="shared" si="372"/>
        <v>July</v>
      </c>
      <c r="AC3130">
        <f t="shared" si="373"/>
        <v>2030</v>
      </c>
      <c r="AD3130" t="str">
        <f t="shared" si="374"/>
        <v/>
      </c>
      <c r="AE3130" t="str" cm="1">
        <f t="array" ref="AE3130">_xlfn.SWITCH(Y3130,"Saturday","Weekend","Sunday","Weekend","Weekday")</f>
        <v>Weekday</v>
      </c>
      <c r="AF3130" t="str">
        <f t="shared" si="375"/>
        <v>No</v>
      </c>
    </row>
    <row r="3131" spans="24:32" x14ac:dyDescent="0.25">
      <c r="X3131" s="5">
        <v>47687</v>
      </c>
      <c r="Y3131" t="str">
        <f t="shared" si="369"/>
        <v>Tuesday</v>
      </c>
      <c r="Z3131">
        <f t="shared" si="370"/>
        <v>23</v>
      </c>
      <c r="AA3131">
        <f t="shared" si="371"/>
        <v>7</v>
      </c>
      <c r="AB3131" t="str">
        <f t="shared" si="372"/>
        <v>July</v>
      </c>
      <c r="AC3131">
        <f t="shared" si="373"/>
        <v>2030</v>
      </c>
      <c r="AD3131" t="str">
        <f t="shared" si="374"/>
        <v/>
      </c>
      <c r="AE3131" t="str" cm="1">
        <f t="array" ref="AE3131">_xlfn.SWITCH(Y3131,"Saturday","Weekend","Sunday","Weekend","Weekday")</f>
        <v>Weekday</v>
      </c>
      <c r="AF3131" t="str">
        <f t="shared" si="375"/>
        <v>No</v>
      </c>
    </row>
    <row r="3132" spans="24:32" x14ac:dyDescent="0.25">
      <c r="X3132" s="5">
        <v>47688</v>
      </c>
      <c r="Y3132" t="str">
        <f t="shared" si="369"/>
        <v>Wednesday</v>
      </c>
      <c r="Z3132">
        <f t="shared" si="370"/>
        <v>24</v>
      </c>
      <c r="AA3132">
        <f t="shared" si="371"/>
        <v>7</v>
      </c>
      <c r="AB3132" t="str">
        <f t="shared" si="372"/>
        <v>July</v>
      </c>
      <c r="AC3132">
        <f t="shared" si="373"/>
        <v>2030</v>
      </c>
      <c r="AD3132" t="str">
        <f t="shared" si="374"/>
        <v/>
      </c>
      <c r="AE3132" t="str" cm="1">
        <f t="array" ref="AE3132">_xlfn.SWITCH(Y3132,"Saturday","Weekend","Sunday","Weekend","Weekday")</f>
        <v>Weekday</v>
      </c>
      <c r="AF3132" t="str">
        <f t="shared" si="375"/>
        <v>No</v>
      </c>
    </row>
    <row r="3133" spans="24:32" x14ac:dyDescent="0.25">
      <c r="X3133" s="5">
        <v>47689</v>
      </c>
      <c r="Y3133" t="str">
        <f t="shared" si="369"/>
        <v>Thursday</v>
      </c>
      <c r="Z3133">
        <f t="shared" si="370"/>
        <v>25</v>
      </c>
      <c r="AA3133">
        <f t="shared" si="371"/>
        <v>7</v>
      </c>
      <c r="AB3133" t="str">
        <f t="shared" si="372"/>
        <v>July</v>
      </c>
      <c r="AC3133">
        <f t="shared" si="373"/>
        <v>2030</v>
      </c>
      <c r="AD3133" t="str">
        <f t="shared" si="374"/>
        <v/>
      </c>
      <c r="AE3133" t="str" cm="1">
        <f t="array" ref="AE3133">_xlfn.SWITCH(Y3133,"Saturday","Weekend","Sunday","Weekend","Weekday")</f>
        <v>Weekday</v>
      </c>
      <c r="AF3133" t="str">
        <f t="shared" si="375"/>
        <v>No</v>
      </c>
    </row>
    <row r="3134" spans="24:32" x14ac:dyDescent="0.25">
      <c r="X3134" s="5">
        <v>47690</v>
      </c>
      <c r="Y3134" t="str">
        <f t="shared" si="369"/>
        <v>Friday</v>
      </c>
      <c r="Z3134">
        <f t="shared" si="370"/>
        <v>26</v>
      </c>
      <c r="AA3134">
        <f t="shared" si="371"/>
        <v>7</v>
      </c>
      <c r="AB3134" t="str">
        <f t="shared" si="372"/>
        <v>July</v>
      </c>
      <c r="AC3134">
        <f t="shared" si="373"/>
        <v>2030</v>
      </c>
      <c r="AD3134" t="str">
        <f t="shared" si="374"/>
        <v/>
      </c>
      <c r="AE3134" t="str" cm="1">
        <f t="array" ref="AE3134">_xlfn.SWITCH(Y3134,"Saturday","Weekend","Sunday","Weekend","Weekday")</f>
        <v>Weekday</v>
      </c>
      <c r="AF3134" t="str">
        <f t="shared" si="375"/>
        <v>No</v>
      </c>
    </row>
    <row r="3135" spans="24:32" x14ac:dyDescent="0.25">
      <c r="X3135" s="5">
        <v>47691</v>
      </c>
      <c r="Y3135" t="str">
        <f t="shared" si="369"/>
        <v>Saturday</v>
      </c>
      <c r="Z3135">
        <f t="shared" si="370"/>
        <v>27</v>
      </c>
      <c r="AA3135">
        <f t="shared" si="371"/>
        <v>7</v>
      </c>
      <c r="AB3135" t="str">
        <f t="shared" si="372"/>
        <v>July</v>
      </c>
      <c r="AC3135">
        <f t="shared" si="373"/>
        <v>2030</v>
      </c>
      <c r="AD3135" t="str">
        <f t="shared" si="374"/>
        <v/>
      </c>
      <c r="AE3135" t="str" cm="1">
        <f t="array" ref="AE3135">_xlfn.SWITCH(Y3135,"Saturday","Weekend","Sunday","Weekend","Weekday")</f>
        <v>Weekend</v>
      </c>
      <c r="AF3135" t="str">
        <f t="shared" si="375"/>
        <v>Yes</v>
      </c>
    </row>
    <row r="3136" spans="24:32" x14ac:dyDescent="0.25">
      <c r="X3136" s="5">
        <v>47692</v>
      </c>
      <c r="Y3136" t="str">
        <f t="shared" si="369"/>
        <v>Sunday</v>
      </c>
      <c r="Z3136">
        <f t="shared" si="370"/>
        <v>28</v>
      </c>
      <c r="AA3136">
        <f t="shared" si="371"/>
        <v>7</v>
      </c>
      <c r="AB3136" t="str">
        <f t="shared" si="372"/>
        <v>July</v>
      </c>
      <c r="AC3136">
        <f t="shared" si="373"/>
        <v>2030</v>
      </c>
      <c r="AD3136" t="str">
        <f t="shared" si="374"/>
        <v/>
      </c>
      <c r="AE3136" t="str" cm="1">
        <f t="array" ref="AE3136">_xlfn.SWITCH(Y3136,"Saturday","Weekend","Sunday","Weekend","Weekday")</f>
        <v>Weekend</v>
      </c>
      <c r="AF3136" t="str">
        <f t="shared" si="375"/>
        <v>Yes</v>
      </c>
    </row>
    <row r="3137" spans="24:32" x14ac:dyDescent="0.25">
      <c r="X3137" s="5">
        <v>47693</v>
      </c>
      <c r="Y3137" t="str">
        <f t="shared" si="369"/>
        <v>Monday</v>
      </c>
      <c r="Z3137">
        <f t="shared" si="370"/>
        <v>29</v>
      </c>
      <c r="AA3137">
        <f t="shared" si="371"/>
        <v>7</v>
      </c>
      <c r="AB3137" t="str">
        <f t="shared" si="372"/>
        <v>July</v>
      </c>
      <c r="AC3137">
        <f t="shared" si="373"/>
        <v>2030</v>
      </c>
      <c r="AD3137" t="str">
        <f t="shared" si="374"/>
        <v/>
      </c>
      <c r="AE3137" t="str" cm="1">
        <f t="array" ref="AE3137">_xlfn.SWITCH(Y3137,"Saturday","Weekend","Sunday","Weekend","Weekday")</f>
        <v>Weekday</v>
      </c>
      <c r="AF3137" t="str">
        <f t="shared" si="375"/>
        <v>No</v>
      </c>
    </row>
    <row r="3138" spans="24:32" x14ac:dyDescent="0.25">
      <c r="X3138" s="5">
        <v>47694</v>
      </c>
      <c r="Y3138" t="str">
        <f t="shared" si="369"/>
        <v>Tuesday</v>
      </c>
      <c r="Z3138">
        <f t="shared" si="370"/>
        <v>30</v>
      </c>
      <c r="AA3138">
        <f t="shared" si="371"/>
        <v>7</v>
      </c>
      <c r="AB3138" t="str">
        <f t="shared" si="372"/>
        <v>July</v>
      </c>
      <c r="AC3138">
        <f t="shared" si="373"/>
        <v>2030</v>
      </c>
      <c r="AD3138" t="str">
        <f t="shared" si="374"/>
        <v/>
      </c>
      <c r="AE3138" t="str" cm="1">
        <f t="array" ref="AE3138">_xlfn.SWITCH(Y3138,"Saturday","Weekend","Sunday","Weekend","Weekday")</f>
        <v>Weekday</v>
      </c>
      <c r="AF3138" t="str">
        <f t="shared" si="375"/>
        <v>No</v>
      </c>
    </row>
    <row r="3139" spans="24:32" x14ac:dyDescent="0.25">
      <c r="X3139" s="5">
        <v>47695</v>
      </c>
      <c r="Y3139" t="str">
        <f t="shared" si="369"/>
        <v>Wednesday</v>
      </c>
      <c r="Z3139">
        <f t="shared" si="370"/>
        <v>31</v>
      </c>
      <c r="AA3139">
        <f t="shared" si="371"/>
        <v>7</v>
      </c>
      <c r="AB3139" t="str">
        <f t="shared" si="372"/>
        <v>July</v>
      </c>
      <c r="AC3139">
        <f t="shared" si="373"/>
        <v>2030</v>
      </c>
      <c r="AD3139" t="str">
        <f t="shared" si="374"/>
        <v/>
      </c>
      <c r="AE3139" t="str" cm="1">
        <f t="array" ref="AE3139">_xlfn.SWITCH(Y3139,"Saturday","Weekend","Sunday","Weekend","Weekday")</f>
        <v>Weekday</v>
      </c>
      <c r="AF3139" t="str">
        <f t="shared" si="375"/>
        <v>No</v>
      </c>
    </row>
    <row r="3140" spans="24:32" x14ac:dyDescent="0.25">
      <c r="X3140" s="5">
        <v>47696</v>
      </c>
      <c r="Y3140" t="str">
        <f t="shared" si="369"/>
        <v>Thursday</v>
      </c>
      <c r="Z3140">
        <f t="shared" si="370"/>
        <v>1</v>
      </c>
      <c r="AA3140">
        <f t="shared" si="371"/>
        <v>8</v>
      </c>
      <c r="AB3140" t="str">
        <f t="shared" si="372"/>
        <v>August</v>
      </c>
      <c r="AC3140">
        <f t="shared" si="373"/>
        <v>2030</v>
      </c>
      <c r="AD3140" t="str">
        <f t="shared" si="374"/>
        <v/>
      </c>
      <c r="AE3140" t="str" cm="1">
        <f t="array" ref="AE3140">_xlfn.SWITCH(Y3140,"Saturday","Weekend","Sunday","Weekend","Weekday")</f>
        <v>Weekday</v>
      </c>
      <c r="AF3140" t="str">
        <f t="shared" si="375"/>
        <v>No</v>
      </c>
    </row>
    <row r="3141" spans="24:32" x14ac:dyDescent="0.25">
      <c r="X3141" s="5">
        <v>47697</v>
      </c>
      <c r="Y3141" t="str">
        <f t="shared" si="369"/>
        <v>Friday</v>
      </c>
      <c r="Z3141">
        <f t="shared" si="370"/>
        <v>2</v>
      </c>
      <c r="AA3141">
        <f t="shared" si="371"/>
        <v>8</v>
      </c>
      <c r="AB3141" t="str">
        <f t="shared" si="372"/>
        <v>August</v>
      </c>
      <c r="AC3141">
        <f t="shared" si="373"/>
        <v>2030</v>
      </c>
      <c r="AD3141" t="str">
        <f t="shared" si="374"/>
        <v/>
      </c>
      <c r="AE3141" t="str" cm="1">
        <f t="array" ref="AE3141">_xlfn.SWITCH(Y3141,"Saturday","Weekend","Sunday","Weekend","Weekday")</f>
        <v>Weekday</v>
      </c>
      <c r="AF3141" t="str">
        <f t="shared" si="375"/>
        <v>No</v>
      </c>
    </row>
    <row r="3142" spans="24:32" x14ac:dyDescent="0.25">
      <c r="X3142" s="5">
        <v>47698</v>
      </c>
      <c r="Y3142" t="str">
        <f t="shared" si="369"/>
        <v>Saturday</v>
      </c>
      <c r="Z3142">
        <f t="shared" si="370"/>
        <v>3</v>
      </c>
      <c r="AA3142">
        <f t="shared" si="371"/>
        <v>8</v>
      </c>
      <c r="AB3142" t="str">
        <f t="shared" si="372"/>
        <v>August</v>
      </c>
      <c r="AC3142">
        <f t="shared" si="373"/>
        <v>2030</v>
      </c>
      <c r="AD3142" t="str">
        <f t="shared" si="374"/>
        <v/>
      </c>
      <c r="AE3142" t="str" cm="1">
        <f t="array" ref="AE3142">_xlfn.SWITCH(Y3142,"Saturday","Weekend","Sunday","Weekend","Weekday")</f>
        <v>Weekend</v>
      </c>
      <c r="AF3142" t="str">
        <f t="shared" si="375"/>
        <v>Yes</v>
      </c>
    </row>
    <row r="3143" spans="24:32" x14ac:dyDescent="0.25">
      <c r="X3143" s="5">
        <v>47699</v>
      </c>
      <c r="Y3143" t="str">
        <f t="shared" ref="Y3143:Y3206" si="376">TEXT(X3143,"dddd")</f>
        <v>Sunday</v>
      </c>
      <c r="Z3143">
        <f t="shared" ref="Z3143:Z3206" si="377">DAY(X3143)</f>
        <v>4</v>
      </c>
      <c r="AA3143">
        <f t="shared" ref="AA3143:AA3206" si="378">MONTH(X3143)</f>
        <v>8</v>
      </c>
      <c r="AB3143" t="str">
        <f t="shared" ref="AB3143:AB3206" si="379">TEXT(X3143,"mmmm")</f>
        <v>August</v>
      </c>
      <c r="AC3143">
        <f t="shared" ref="AC3143:AC3206" si="380">YEAR(X3143)</f>
        <v>2030</v>
      </c>
      <c r="AD3143" t="str">
        <f t="shared" ref="AD3143:AD3206" si="381">_xlfn.XLOOKUP(X3143,$AH$6:$AH$105,$AI$6:$AI$105,"")</f>
        <v/>
      </c>
      <c r="AE3143" t="str" cm="1">
        <f t="array" ref="AE3143">_xlfn.SWITCH(Y3143,"Saturday","Weekend","Sunday","Weekend","Weekday")</f>
        <v>Weekend</v>
      </c>
      <c r="AF3143" t="str">
        <f t="shared" ref="AF3143:AF3206" si="382">IF(OR(NOT(AD3143=""),AE3143="Weekend"),"Yes","No")</f>
        <v>Yes</v>
      </c>
    </row>
    <row r="3144" spans="24:32" x14ac:dyDescent="0.25">
      <c r="X3144" s="5">
        <v>47700</v>
      </c>
      <c r="Y3144" t="str">
        <f t="shared" si="376"/>
        <v>Monday</v>
      </c>
      <c r="Z3144">
        <f t="shared" si="377"/>
        <v>5</v>
      </c>
      <c r="AA3144">
        <f t="shared" si="378"/>
        <v>8</v>
      </c>
      <c r="AB3144" t="str">
        <f t="shared" si="379"/>
        <v>August</v>
      </c>
      <c r="AC3144">
        <f t="shared" si="380"/>
        <v>2030</v>
      </c>
      <c r="AD3144" t="str">
        <f t="shared" si="381"/>
        <v/>
      </c>
      <c r="AE3144" t="str" cm="1">
        <f t="array" ref="AE3144">_xlfn.SWITCH(Y3144,"Saturday","Weekend","Sunday","Weekend","Weekday")</f>
        <v>Weekday</v>
      </c>
      <c r="AF3144" t="str">
        <f t="shared" si="382"/>
        <v>No</v>
      </c>
    </row>
    <row r="3145" spans="24:32" x14ac:dyDescent="0.25">
      <c r="X3145" s="5">
        <v>47701</v>
      </c>
      <c r="Y3145" t="str">
        <f t="shared" si="376"/>
        <v>Tuesday</v>
      </c>
      <c r="Z3145">
        <f t="shared" si="377"/>
        <v>6</v>
      </c>
      <c r="AA3145">
        <f t="shared" si="378"/>
        <v>8</v>
      </c>
      <c r="AB3145" t="str">
        <f t="shared" si="379"/>
        <v>August</v>
      </c>
      <c r="AC3145">
        <f t="shared" si="380"/>
        <v>2030</v>
      </c>
      <c r="AD3145" t="str">
        <f t="shared" si="381"/>
        <v/>
      </c>
      <c r="AE3145" t="str" cm="1">
        <f t="array" ref="AE3145">_xlfn.SWITCH(Y3145,"Saturday","Weekend","Sunday","Weekend","Weekday")</f>
        <v>Weekday</v>
      </c>
      <c r="AF3145" t="str">
        <f t="shared" si="382"/>
        <v>No</v>
      </c>
    </row>
    <row r="3146" spans="24:32" x14ac:dyDescent="0.25">
      <c r="X3146" s="5">
        <v>47702</v>
      </c>
      <c r="Y3146" t="str">
        <f t="shared" si="376"/>
        <v>Wednesday</v>
      </c>
      <c r="Z3146">
        <f t="shared" si="377"/>
        <v>7</v>
      </c>
      <c r="AA3146">
        <f t="shared" si="378"/>
        <v>8</v>
      </c>
      <c r="AB3146" t="str">
        <f t="shared" si="379"/>
        <v>August</v>
      </c>
      <c r="AC3146">
        <f t="shared" si="380"/>
        <v>2030</v>
      </c>
      <c r="AD3146" t="str">
        <f t="shared" si="381"/>
        <v/>
      </c>
      <c r="AE3146" t="str" cm="1">
        <f t="array" ref="AE3146">_xlfn.SWITCH(Y3146,"Saturday","Weekend","Sunday","Weekend","Weekday")</f>
        <v>Weekday</v>
      </c>
      <c r="AF3146" t="str">
        <f t="shared" si="382"/>
        <v>No</v>
      </c>
    </row>
    <row r="3147" spans="24:32" x14ac:dyDescent="0.25">
      <c r="X3147" s="5">
        <v>47703</v>
      </c>
      <c r="Y3147" t="str">
        <f t="shared" si="376"/>
        <v>Thursday</v>
      </c>
      <c r="Z3147">
        <f t="shared" si="377"/>
        <v>8</v>
      </c>
      <c r="AA3147">
        <f t="shared" si="378"/>
        <v>8</v>
      </c>
      <c r="AB3147" t="str">
        <f t="shared" si="379"/>
        <v>August</v>
      </c>
      <c r="AC3147">
        <f t="shared" si="380"/>
        <v>2030</v>
      </c>
      <c r="AD3147" t="str">
        <f t="shared" si="381"/>
        <v/>
      </c>
      <c r="AE3147" t="str" cm="1">
        <f t="array" ref="AE3147">_xlfn.SWITCH(Y3147,"Saturday","Weekend","Sunday","Weekend","Weekday")</f>
        <v>Weekday</v>
      </c>
      <c r="AF3147" t="str">
        <f t="shared" si="382"/>
        <v>No</v>
      </c>
    </row>
    <row r="3148" spans="24:32" x14ac:dyDescent="0.25">
      <c r="X3148" s="5">
        <v>47704</v>
      </c>
      <c r="Y3148" t="str">
        <f t="shared" si="376"/>
        <v>Friday</v>
      </c>
      <c r="Z3148">
        <f t="shared" si="377"/>
        <v>9</v>
      </c>
      <c r="AA3148">
        <f t="shared" si="378"/>
        <v>8</v>
      </c>
      <c r="AB3148" t="str">
        <f t="shared" si="379"/>
        <v>August</v>
      </c>
      <c r="AC3148">
        <f t="shared" si="380"/>
        <v>2030</v>
      </c>
      <c r="AD3148" t="str">
        <f t="shared" si="381"/>
        <v/>
      </c>
      <c r="AE3148" t="str" cm="1">
        <f t="array" ref="AE3148">_xlfn.SWITCH(Y3148,"Saturday","Weekend","Sunday","Weekend","Weekday")</f>
        <v>Weekday</v>
      </c>
      <c r="AF3148" t="str">
        <f t="shared" si="382"/>
        <v>No</v>
      </c>
    </row>
    <row r="3149" spans="24:32" x14ac:dyDescent="0.25">
      <c r="X3149" s="5">
        <v>47705</v>
      </c>
      <c r="Y3149" t="str">
        <f t="shared" si="376"/>
        <v>Saturday</v>
      </c>
      <c r="Z3149">
        <f t="shared" si="377"/>
        <v>10</v>
      </c>
      <c r="AA3149">
        <f t="shared" si="378"/>
        <v>8</v>
      </c>
      <c r="AB3149" t="str">
        <f t="shared" si="379"/>
        <v>August</v>
      </c>
      <c r="AC3149">
        <f t="shared" si="380"/>
        <v>2030</v>
      </c>
      <c r="AD3149" t="str">
        <f t="shared" si="381"/>
        <v/>
      </c>
      <c r="AE3149" t="str" cm="1">
        <f t="array" ref="AE3149">_xlfn.SWITCH(Y3149,"Saturday","Weekend","Sunday","Weekend","Weekday")</f>
        <v>Weekend</v>
      </c>
      <c r="AF3149" t="str">
        <f t="shared" si="382"/>
        <v>Yes</v>
      </c>
    </row>
    <row r="3150" spans="24:32" x14ac:dyDescent="0.25">
      <c r="X3150" s="5">
        <v>47706</v>
      </c>
      <c r="Y3150" t="str">
        <f t="shared" si="376"/>
        <v>Sunday</v>
      </c>
      <c r="Z3150">
        <f t="shared" si="377"/>
        <v>11</v>
      </c>
      <c r="AA3150">
        <f t="shared" si="378"/>
        <v>8</v>
      </c>
      <c r="AB3150" t="str">
        <f t="shared" si="379"/>
        <v>August</v>
      </c>
      <c r="AC3150">
        <f t="shared" si="380"/>
        <v>2030</v>
      </c>
      <c r="AD3150" t="str">
        <f t="shared" si="381"/>
        <v/>
      </c>
      <c r="AE3150" t="str" cm="1">
        <f t="array" ref="AE3150">_xlfn.SWITCH(Y3150,"Saturday","Weekend","Sunday","Weekend","Weekday")</f>
        <v>Weekend</v>
      </c>
      <c r="AF3150" t="str">
        <f t="shared" si="382"/>
        <v>Yes</v>
      </c>
    </row>
    <row r="3151" spans="24:32" x14ac:dyDescent="0.25">
      <c r="X3151" s="5">
        <v>47707</v>
      </c>
      <c r="Y3151" t="str">
        <f t="shared" si="376"/>
        <v>Monday</v>
      </c>
      <c r="Z3151">
        <f t="shared" si="377"/>
        <v>12</v>
      </c>
      <c r="AA3151">
        <f t="shared" si="378"/>
        <v>8</v>
      </c>
      <c r="AB3151" t="str">
        <f t="shared" si="379"/>
        <v>August</v>
      </c>
      <c r="AC3151">
        <f t="shared" si="380"/>
        <v>2030</v>
      </c>
      <c r="AD3151" t="str">
        <f t="shared" si="381"/>
        <v/>
      </c>
      <c r="AE3151" t="str" cm="1">
        <f t="array" ref="AE3151">_xlfn.SWITCH(Y3151,"Saturday","Weekend","Sunday","Weekend","Weekday")</f>
        <v>Weekday</v>
      </c>
      <c r="AF3151" t="str">
        <f t="shared" si="382"/>
        <v>No</v>
      </c>
    </row>
    <row r="3152" spans="24:32" x14ac:dyDescent="0.25">
      <c r="X3152" s="5">
        <v>47708</v>
      </c>
      <c r="Y3152" t="str">
        <f t="shared" si="376"/>
        <v>Tuesday</v>
      </c>
      <c r="Z3152">
        <f t="shared" si="377"/>
        <v>13</v>
      </c>
      <c r="AA3152">
        <f t="shared" si="378"/>
        <v>8</v>
      </c>
      <c r="AB3152" t="str">
        <f t="shared" si="379"/>
        <v>August</v>
      </c>
      <c r="AC3152">
        <f t="shared" si="380"/>
        <v>2030</v>
      </c>
      <c r="AD3152" t="str">
        <f t="shared" si="381"/>
        <v/>
      </c>
      <c r="AE3152" t="str" cm="1">
        <f t="array" ref="AE3152">_xlfn.SWITCH(Y3152,"Saturday","Weekend","Sunday","Weekend","Weekday")</f>
        <v>Weekday</v>
      </c>
      <c r="AF3152" t="str">
        <f t="shared" si="382"/>
        <v>No</v>
      </c>
    </row>
    <row r="3153" spans="24:32" x14ac:dyDescent="0.25">
      <c r="X3153" s="5">
        <v>47709</v>
      </c>
      <c r="Y3153" t="str">
        <f t="shared" si="376"/>
        <v>Wednesday</v>
      </c>
      <c r="Z3153">
        <f t="shared" si="377"/>
        <v>14</v>
      </c>
      <c r="AA3153">
        <f t="shared" si="378"/>
        <v>8</v>
      </c>
      <c r="AB3153" t="str">
        <f t="shared" si="379"/>
        <v>August</v>
      </c>
      <c r="AC3153">
        <f t="shared" si="380"/>
        <v>2030</v>
      </c>
      <c r="AD3153" t="str">
        <f t="shared" si="381"/>
        <v/>
      </c>
      <c r="AE3153" t="str" cm="1">
        <f t="array" ref="AE3153">_xlfn.SWITCH(Y3153,"Saturday","Weekend","Sunday","Weekend","Weekday")</f>
        <v>Weekday</v>
      </c>
      <c r="AF3153" t="str">
        <f t="shared" si="382"/>
        <v>No</v>
      </c>
    </row>
    <row r="3154" spans="24:32" x14ac:dyDescent="0.25">
      <c r="X3154" s="5">
        <v>47710</v>
      </c>
      <c r="Y3154" t="str">
        <f t="shared" si="376"/>
        <v>Thursday</v>
      </c>
      <c r="Z3154">
        <f t="shared" si="377"/>
        <v>15</v>
      </c>
      <c r="AA3154">
        <f t="shared" si="378"/>
        <v>8</v>
      </c>
      <c r="AB3154" t="str">
        <f t="shared" si="379"/>
        <v>August</v>
      </c>
      <c r="AC3154">
        <f t="shared" si="380"/>
        <v>2030</v>
      </c>
      <c r="AD3154" t="str">
        <f t="shared" si="381"/>
        <v/>
      </c>
      <c r="AE3154" t="str" cm="1">
        <f t="array" ref="AE3154">_xlfn.SWITCH(Y3154,"Saturday","Weekend","Sunday","Weekend","Weekday")</f>
        <v>Weekday</v>
      </c>
      <c r="AF3154" t="str">
        <f t="shared" si="382"/>
        <v>No</v>
      </c>
    </row>
    <row r="3155" spans="24:32" x14ac:dyDescent="0.25">
      <c r="X3155" s="5">
        <v>47711</v>
      </c>
      <c r="Y3155" t="str">
        <f t="shared" si="376"/>
        <v>Friday</v>
      </c>
      <c r="Z3155">
        <f t="shared" si="377"/>
        <v>16</v>
      </c>
      <c r="AA3155">
        <f t="shared" si="378"/>
        <v>8</v>
      </c>
      <c r="AB3155" t="str">
        <f t="shared" si="379"/>
        <v>August</v>
      </c>
      <c r="AC3155">
        <f t="shared" si="380"/>
        <v>2030</v>
      </c>
      <c r="AD3155" t="str">
        <f t="shared" si="381"/>
        <v/>
      </c>
      <c r="AE3155" t="str" cm="1">
        <f t="array" ref="AE3155">_xlfn.SWITCH(Y3155,"Saturday","Weekend","Sunday","Weekend","Weekday")</f>
        <v>Weekday</v>
      </c>
      <c r="AF3155" t="str">
        <f t="shared" si="382"/>
        <v>No</v>
      </c>
    </row>
    <row r="3156" spans="24:32" x14ac:dyDescent="0.25">
      <c r="X3156" s="5">
        <v>47712</v>
      </c>
      <c r="Y3156" t="str">
        <f t="shared" si="376"/>
        <v>Saturday</v>
      </c>
      <c r="Z3156">
        <f t="shared" si="377"/>
        <v>17</v>
      </c>
      <c r="AA3156">
        <f t="shared" si="378"/>
        <v>8</v>
      </c>
      <c r="AB3156" t="str">
        <f t="shared" si="379"/>
        <v>August</v>
      </c>
      <c r="AC3156">
        <f t="shared" si="380"/>
        <v>2030</v>
      </c>
      <c r="AD3156" t="str">
        <f t="shared" si="381"/>
        <v/>
      </c>
      <c r="AE3156" t="str" cm="1">
        <f t="array" ref="AE3156">_xlfn.SWITCH(Y3156,"Saturday","Weekend","Sunday","Weekend","Weekday")</f>
        <v>Weekend</v>
      </c>
      <c r="AF3156" t="str">
        <f t="shared" si="382"/>
        <v>Yes</v>
      </c>
    </row>
    <row r="3157" spans="24:32" x14ac:dyDescent="0.25">
      <c r="X3157" s="5">
        <v>47713</v>
      </c>
      <c r="Y3157" t="str">
        <f t="shared" si="376"/>
        <v>Sunday</v>
      </c>
      <c r="Z3157">
        <f t="shared" si="377"/>
        <v>18</v>
      </c>
      <c r="AA3157">
        <f t="shared" si="378"/>
        <v>8</v>
      </c>
      <c r="AB3157" t="str">
        <f t="shared" si="379"/>
        <v>August</v>
      </c>
      <c r="AC3157">
        <f t="shared" si="380"/>
        <v>2030</v>
      </c>
      <c r="AD3157" t="str">
        <f t="shared" si="381"/>
        <v/>
      </c>
      <c r="AE3157" t="str" cm="1">
        <f t="array" ref="AE3157">_xlfn.SWITCH(Y3157,"Saturday","Weekend","Sunday","Weekend","Weekday")</f>
        <v>Weekend</v>
      </c>
      <c r="AF3157" t="str">
        <f t="shared" si="382"/>
        <v>Yes</v>
      </c>
    </row>
    <row r="3158" spans="24:32" x14ac:dyDescent="0.25">
      <c r="X3158" s="5">
        <v>47714</v>
      </c>
      <c r="Y3158" t="str">
        <f t="shared" si="376"/>
        <v>Monday</v>
      </c>
      <c r="Z3158">
        <f t="shared" si="377"/>
        <v>19</v>
      </c>
      <c r="AA3158">
        <f t="shared" si="378"/>
        <v>8</v>
      </c>
      <c r="AB3158" t="str">
        <f t="shared" si="379"/>
        <v>August</v>
      </c>
      <c r="AC3158">
        <f t="shared" si="380"/>
        <v>2030</v>
      </c>
      <c r="AD3158" t="str">
        <f t="shared" si="381"/>
        <v/>
      </c>
      <c r="AE3158" t="str" cm="1">
        <f t="array" ref="AE3158">_xlfn.SWITCH(Y3158,"Saturday","Weekend","Sunday","Weekend","Weekday")</f>
        <v>Weekday</v>
      </c>
      <c r="AF3158" t="str">
        <f t="shared" si="382"/>
        <v>No</v>
      </c>
    </row>
    <row r="3159" spans="24:32" x14ac:dyDescent="0.25">
      <c r="X3159" s="5">
        <v>47715</v>
      </c>
      <c r="Y3159" t="str">
        <f t="shared" si="376"/>
        <v>Tuesday</v>
      </c>
      <c r="Z3159">
        <f t="shared" si="377"/>
        <v>20</v>
      </c>
      <c r="AA3159">
        <f t="shared" si="378"/>
        <v>8</v>
      </c>
      <c r="AB3159" t="str">
        <f t="shared" si="379"/>
        <v>August</v>
      </c>
      <c r="AC3159">
        <f t="shared" si="380"/>
        <v>2030</v>
      </c>
      <c r="AD3159" t="str">
        <f t="shared" si="381"/>
        <v/>
      </c>
      <c r="AE3159" t="str" cm="1">
        <f t="array" ref="AE3159">_xlfn.SWITCH(Y3159,"Saturday","Weekend","Sunday","Weekend","Weekday")</f>
        <v>Weekday</v>
      </c>
      <c r="AF3159" t="str">
        <f t="shared" si="382"/>
        <v>No</v>
      </c>
    </row>
    <row r="3160" spans="24:32" x14ac:dyDescent="0.25">
      <c r="X3160" s="5">
        <v>47716</v>
      </c>
      <c r="Y3160" t="str">
        <f t="shared" si="376"/>
        <v>Wednesday</v>
      </c>
      <c r="Z3160">
        <f t="shared" si="377"/>
        <v>21</v>
      </c>
      <c r="AA3160">
        <f t="shared" si="378"/>
        <v>8</v>
      </c>
      <c r="AB3160" t="str">
        <f t="shared" si="379"/>
        <v>August</v>
      </c>
      <c r="AC3160">
        <f t="shared" si="380"/>
        <v>2030</v>
      </c>
      <c r="AD3160" t="str">
        <f t="shared" si="381"/>
        <v/>
      </c>
      <c r="AE3160" t="str" cm="1">
        <f t="array" ref="AE3160">_xlfn.SWITCH(Y3160,"Saturday","Weekend","Sunday","Weekend","Weekday")</f>
        <v>Weekday</v>
      </c>
      <c r="AF3160" t="str">
        <f t="shared" si="382"/>
        <v>No</v>
      </c>
    </row>
    <row r="3161" spans="24:32" x14ac:dyDescent="0.25">
      <c r="X3161" s="5">
        <v>47717</v>
      </c>
      <c r="Y3161" t="str">
        <f t="shared" si="376"/>
        <v>Thursday</v>
      </c>
      <c r="Z3161">
        <f t="shared" si="377"/>
        <v>22</v>
      </c>
      <c r="AA3161">
        <f t="shared" si="378"/>
        <v>8</v>
      </c>
      <c r="AB3161" t="str">
        <f t="shared" si="379"/>
        <v>August</v>
      </c>
      <c r="AC3161">
        <f t="shared" si="380"/>
        <v>2030</v>
      </c>
      <c r="AD3161" t="str">
        <f t="shared" si="381"/>
        <v/>
      </c>
      <c r="AE3161" t="str" cm="1">
        <f t="array" ref="AE3161">_xlfn.SWITCH(Y3161,"Saturday","Weekend","Sunday","Weekend","Weekday")</f>
        <v>Weekday</v>
      </c>
      <c r="AF3161" t="str">
        <f t="shared" si="382"/>
        <v>No</v>
      </c>
    </row>
    <row r="3162" spans="24:32" x14ac:dyDescent="0.25">
      <c r="X3162" s="5">
        <v>47718</v>
      </c>
      <c r="Y3162" t="str">
        <f t="shared" si="376"/>
        <v>Friday</v>
      </c>
      <c r="Z3162">
        <f t="shared" si="377"/>
        <v>23</v>
      </c>
      <c r="AA3162">
        <f t="shared" si="378"/>
        <v>8</v>
      </c>
      <c r="AB3162" t="str">
        <f t="shared" si="379"/>
        <v>August</v>
      </c>
      <c r="AC3162">
        <f t="shared" si="380"/>
        <v>2030</v>
      </c>
      <c r="AD3162" t="str">
        <f t="shared" si="381"/>
        <v/>
      </c>
      <c r="AE3162" t="str" cm="1">
        <f t="array" ref="AE3162">_xlfn.SWITCH(Y3162,"Saturday","Weekend","Sunday","Weekend","Weekday")</f>
        <v>Weekday</v>
      </c>
      <c r="AF3162" t="str">
        <f t="shared" si="382"/>
        <v>No</v>
      </c>
    </row>
    <row r="3163" spans="24:32" x14ac:dyDescent="0.25">
      <c r="X3163" s="5">
        <v>47719</v>
      </c>
      <c r="Y3163" t="str">
        <f t="shared" si="376"/>
        <v>Saturday</v>
      </c>
      <c r="Z3163">
        <f t="shared" si="377"/>
        <v>24</v>
      </c>
      <c r="AA3163">
        <f t="shared" si="378"/>
        <v>8</v>
      </c>
      <c r="AB3163" t="str">
        <f t="shared" si="379"/>
        <v>August</v>
      </c>
      <c r="AC3163">
        <f t="shared" si="380"/>
        <v>2030</v>
      </c>
      <c r="AD3163" t="str">
        <f t="shared" si="381"/>
        <v/>
      </c>
      <c r="AE3163" t="str" cm="1">
        <f t="array" ref="AE3163">_xlfn.SWITCH(Y3163,"Saturday","Weekend","Sunday","Weekend","Weekday")</f>
        <v>Weekend</v>
      </c>
      <c r="AF3163" t="str">
        <f t="shared" si="382"/>
        <v>Yes</v>
      </c>
    </row>
    <row r="3164" spans="24:32" x14ac:dyDescent="0.25">
      <c r="X3164" s="5">
        <v>47720</v>
      </c>
      <c r="Y3164" t="str">
        <f t="shared" si="376"/>
        <v>Sunday</v>
      </c>
      <c r="Z3164">
        <f t="shared" si="377"/>
        <v>25</v>
      </c>
      <c r="AA3164">
        <f t="shared" si="378"/>
        <v>8</v>
      </c>
      <c r="AB3164" t="str">
        <f t="shared" si="379"/>
        <v>August</v>
      </c>
      <c r="AC3164">
        <f t="shared" si="380"/>
        <v>2030</v>
      </c>
      <c r="AD3164" t="str">
        <f t="shared" si="381"/>
        <v/>
      </c>
      <c r="AE3164" t="str" cm="1">
        <f t="array" ref="AE3164">_xlfn.SWITCH(Y3164,"Saturday","Weekend","Sunday","Weekend","Weekday")</f>
        <v>Weekend</v>
      </c>
      <c r="AF3164" t="str">
        <f t="shared" si="382"/>
        <v>Yes</v>
      </c>
    </row>
    <row r="3165" spans="24:32" x14ac:dyDescent="0.25">
      <c r="X3165" s="5">
        <v>47721</v>
      </c>
      <c r="Y3165" t="str">
        <f t="shared" si="376"/>
        <v>Monday</v>
      </c>
      <c r="Z3165">
        <f t="shared" si="377"/>
        <v>26</v>
      </c>
      <c r="AA3165">
        <f t="shared" si="378"/>
        <v>8</v>
      </c>
      <c r="AB3165" t="str">
        <f t="shared" si="379"/>
        <v>August</v>
      </c>
      <c r="AC3165">
        <f t="shared" si="380"/>
        <v>2030</v>
      </c>
      <c r="AD3165" t="str">
        <f t="shared" si="381"/>
        <v/>
      </c>
      <c r="AE3165" t="str" cm="1">
        <f t="array" ref="AE3165">_xlfn.SWITCH(Y3165,"Saturday","Weekend","Sunday","Weekend","Weekday")</f>
        <v>Weekday</v>
      </c>
      <c r="AF3165" t="str">
        <f t="shared" si="382"/>
        <v>No</v>
      </c>
    </row>
    <row r="3166" spans="24:32" x14ac:dyDescent="0.25">
      <c r="X3166" s="5">
        <v>47722</v>
      </c>
      <c r="Y3166" t="str">
        <f t="shared" si="376"/>
        <v>Tuesday</v>
      </c>
      <c r="Z3166">
        <f t="shared" si="377"/>
        <v>27</v>
      </c>
      <c r="AA3166">
        <f t="shared" si="378"/>
        <v>8</v>
      </c>
      <c r="AB3166" t="str">
        <f t="shared" si="379"/>
        <v>August</v>
      </c>
      <c r="AC3166">
        <f t="shared" si="380"/>
        <v>2030</v>
      </c>
      <c r="AD3166" t="str">
        <f t="shared" si="381"/>
        <v/>
      </c>
      <c r="AE3166" t="str" cm="1">
        <f t="array" ref="AE3166">_xlfn.SWITCH(Y3166,"Saturday","Weekend","Sunday","Weekend","Weekday")</f>
        <v>Weekday</v>
      </c>
      <c r="AF3166" t="str">
        <f t="shared" si="382"/>
        <v>No</v>
      </c>
    </row>
    <row r="3167" spans="24:32" x14ac:dyDescent="0.25">
      <c r="X3167" s="5">
        <v>47723</v>
      </c>
      <c r="Y3167" t="str">
        <f t="shared" si="376"/>
        <v>Wednesday</v>
      </c>
      <c r="Z3167">
        <f t="shared" si="377"/>
        <v>28</v>
      </c>
      <c r="AA3167">
        <f t="shared" si="378"/>
        <v>8</v>
      </c>
      <c r="AB3167" t="str">
        <f t="shared" si="379"/>
        <v>August</v>
      </c>
      <c r="AC3167">
        <f t="shared" si="380"/>
        <v>2030</v>
      </c>
      <c r="AD3167" t="str">
        <f t="shared" si="381"/>
        <v/>
      </c>
      <c r="AE3167" t="str" cm="1">
        <f t="array" ref="AE3167">_xlfn.SWITCH(Y3167,"Saturday","Weekend","Sunday","Weekend","Weekday")</f>
        <v>Weekday</v>
      </c>
      <c r="AF3167" t="str">
        <f t="shared" si="382"/>
        <v>No</v>
      </c>
    </row>
    <row r="3168" spans="24:32" x14ac:dyDescent="0.25">
      <c r="X3168" s="5">
        <v>47724</v>
      </c>
      <c r="Y3168" t="str">
        <f t="shared" si="376"/>
        <v>Thursday</v>
      </c>
      <c r="Z3168">
        <f t="shared" si="377"/>
        <v>29</v>
      </c>
      <c r="AA3168">
        <f t="shared" si="378"/>
        <v>8</v>
      </c>
      <c r="AB3168" t="str">
        <f t="shared" si="379"/>
        <v>August</v>
      </c>
      <c r="AC3168">
        <f t="shared" si="380"/>
        <v>2030</v>
      </c>
      <c r="AD3168" t="str">
        <f t="shared" si="381"/>
        <v/>
      </c>
      <c r="AE3168" t="str" cm="1">
        <f t="array" ref="AE3168">_xlfn.SWITCH(Y3168,"Saturday","Weekend","Sunday","Weekend","Weekday")</f>
        <v>Weekday</v>
      </c>
      <c r="AF3168" t="str">
        <f t="shared" si="382"/>
        <v>No</v>
      </c>
    </row>
    <row r="3169" spans="24:32" x14ac:dyDescent="0.25">
      <c r="X3169" s="5">
        <v>47725</v>
      </c>
      <c r="Y3169" t="str">
        <f t="shared" si="376"/>
        <v>Friday</v>
      </c>
      <c r="Z3169">
        <f t="shared" si="377"/>
        <v>30</v>
      </c>
      <c r="AA3169">
        <f t="shared" si="378"/>
        <v>8</v>
      </c>
      <c r="AB3169" t="str">
        <f t="shared" si="379"/>
        <v>August</v>
      </c>
      <c r="AC3169">
        <f t="shared" si="380"/>
        <v>2030</v>
      </c>
      <c r="AD3169" t="str">
        <f t="shared" si="381"/>
        <v/>
      </c>
      <c r="AE3169" t="str" cm="1">
        <f t="array" ref="AE3169">_xlfn.SWITCH(Y3169,"Saturday","Weekend","Sunday","Weekend","Weekday")</f>
        <v>Weekday</v>
      </c>
      <c r="AF3169" t="str">
        <f t="shared" si="382"/>
        <v>No</v>
      </c>
    </row>
    <row r="3170" spans="24:32" x14ac:dyDescent="0.25">
      <c r="X3170" s="5">
        <v>47726</v>
      </c>
      <c r="Y3170" t="str">
        <f t="shared" si="376"/>
        <v>Saturday</v>
      </c>
      <c r="Z3170">
        <f t="shared" si="377"/>
        <v>31</v>
      </c>
      <c r="AA3170">
        <f t="shared" si="378"/>
        <v>8</v>
      </c>
      <c r="AB3170" t="str">
        <f t="shared" si="379"/>
        <v>August</v>
      </c>
      <c r="AC3170">
        <f t="shared" si="380"/>
        <v>2030</v>
      </c>
      <c r="AD3170" t="str">
        <f t="shared" si="381"/>
        <v/>
      </c>
      <c r="AE3170" t="str" cm="1">
        <f t="array" ref="AE3170">_xlfn.SWITCH(Y3170,"Saturday","Weekend","Sunday","Weekend","Weekday")</f>
        <v>Weekend</v>
      </c>
      <c r="AF3170" t="str">
        <f t="shared" si="382"/>
        <v>Yes</v>
      </c>
    </row>
    <row r="3171" spans="24:32" x14ac:dyDescent="0.25">
      <c r="X3171" s="5">
        <v>47727</v>
      </c>
      <c r="Y3171" t="str">
        <f t="shared" si="376"/>
        <v>Sunday</v>
      </c>
      <c r="Z3171">
        <f t="shared" si="377"/>
        <v>1</v>
      </c>
      <c r="AA3171">
        <f t="shared" si="378"/>
        <v>9</v>
      </c>
      <c r="AB3171" t="str">
        <f t="shared" si="379"/>
        <v>September</v>
      </c>
      <c r="AC3171">
        <f t="shared" si="380"/>
        <v>2030</v>
      </c>
      <c r="AD3171" t="str">
        <f t="shared" si="381"/>
        <v/>
      </c>
      <c r="AE3171" t="str" cm="1">
        <f t="array" ref="AE3171">_xlfn.SWITCH(Y3171,"Saturday","Weekend","Sunday","Weekend","Weekday")</f>
        <v>Weekend</v>
      </c>
      <c r="AF3171" t="str">
        <f t="shared" si="382"/>
        <v>Yes</v>
      </c>
    </row>
    <row r="3172" spans="24:32" x14ac:dyDescent="0.25">
      <c r="X3172" s="5">
        <v>47728</v>
      </c>
      <c r="Y3172" t="str">
        <f t="shared" si="376"/>
        <v>Monday</v>
      </c>
      <c r="Z3172">
        <f t="shared" si="377"/>
        <v>2</v>
      </c>
      <c r="AA3172">
        <f t="shared" si="378"/>
        <v>9</v>
      </c>
      <c r="AB3172" t="str">
        <f t="shared" si="379"/>
        <v>September</v>
      </c>
      <c r="AC3172">
        <f t="shared" si="380"/>
        <v>2030</v>
      </c>
      <c r="AD3172" t="str">
        <f t="shared" si="381"/>
        <v>Labor Day</v>
      </c>
      <c r="AE3172" t="str" cm="1">
        <f t="array" ref="AE3172">_xlfn.SWITCH(Y3172,"Saturday","Weekend","Sunday","Weekend","Weekday")</f>
        <v>Weekday</v>
      </c>
      <c r="AF3172" t="str">
        <f t="shared" si="382"/>
        <v>Yes</v>
      </c>
    </row>
    <row r="3173" spans="24:32" x14ac:dyDescent="0.25">
      <c r="X3173" s="5">
        <v>47729</v>
      </c>
      <c r="Y3173" t="str">
        <f t="shared" si="376"/>
        <v>Tuesday</v>
      </c>
      <c r="Z3173">
        <f t="shared" si="377"/>
        <v>3</v>
      </c>
      <c r="AA3173">
        <f t="shared" si="378"/>
        <v>9</v>
      </c>
      <c r="AB3173" t="str">
        <f t="shared" si="379"/>
        <v>September</v>
      </c>
      <c r="AC3173">
        <f t="shared" si="380"/>
        <v>2030</v>
      </c>
      <c r="AD3173" t="str">
        <f t="shared" si="381"/>
        <v/>
      </c>
      <c r="AE3173" t="str" cm="1">
        <f t="array" ref="AE3173">_xlfn.SWITCH(Y3173,"Saturday","Weekend","Sunday","Weekend","Weekday")</f>
        <v>Weekday</v>
      </c>
      <c r="AF3173" t="str">
        <f t="shared" si="382"/>
        <v>No</v>
      </c>
    </row>
    <row r="3174" spans="24:32" x14ac:dyDescent="0.25">
      <c r="X3174" s="5">
        <v>47730</v>
      </c>
      <c r="Y3174" t="str">
        <f t="shared" si="376"/>
        <v>Wednesday</v>
      </c>
      <c r="Z3174">
        <f t="shared" si="377"/>
        <v>4</v>
      </c>
      <c r="AA3174">
        <f t="shared" si="378"/>
        <v>9</v>
      </c>
      <c r="AB3174" t="str">
        <f t="shared" si="379"/>
        <v>September</v>
      </c>
      <c r="AC3174">
        <f t="shared" si="380"/>
        <v>2030</v>
      </c>
      <c r="AD3174" t="str">
        <f t="shared" si="381"/>
        <v/>
      </c>
      <c r="AE3174" t="str" cm="1">
        <f t="array" ref="AE3174">_xlfn.SWITCH(Y3174,"Saturday","Weekend","Sunday","Weekend","Weekday")</f>
        <v>Weekday</v>
      </c>
      <c r="AF3174" t="str">
        <f t="shared" si="382"/>
        <v>No</v>
      </c>
    </row>
    <row r="3175" spans="24:32" x14ac:dyDescent="0.25">
      <c r="X3175" s="5">
        <v>47731</v>
      </c>
      <c r="Y3175" t="str">
        <f t="shared" si="376"/>
        <v>Thursday</v>
      </c>
      <c r="Z3175">
        <f t="shared" si="377"/>
        <v>5</v>
      </c>
      <c r="AA3175">
        <f t="shared" si="378"/>
        <v>9</v>
      </c>
      <c r="AB3175" t="str">
        <f t="shared" si="379"/>
        <v>September</v>
      </c>
      <c r="AC3175">
        <f t="shared" si="380"/>
        <v>2030</v>
      </c>
      <c r="AD3175" t="str">
        <f t="shared" si="381"/>
        <v/>
      </c>
      <c r="AE3175" t="str" cm="1">
        <f t="array" ref="AE3175">_xlfn.SWITCH(Y3175,"Saturday","Weekend","Sunday","Weekend","Weekday")</f>
        <v>Weekday</v>
      </c>
      <c r="AF3175" t="str">
        <f t="shared" si="382"/>
        <v>No</v>
      </c>
    </row>
    <row r="3176" spans="24:32" x14ac:dyDescent="0.25">
      <c r="X3176" s="5">
        <v>47732</v>
      </c>
      <c r="Y3176" t="str">
        <f t="shared" si="376"/>
        <v>Friday</v>
      </c>
      <c r="Z3176">
        <f t="shared" si="377"/>
        <v>6</v>
      </c>
      <c r="AA3176">
        <f t="shared" si="378"/>
        <v>9</v>
      </c>
      <c r="AB3176" t="str">
        <f t="shared" si="379"/>
        <v>September</v>
      </c>
      <c r="AC3176">
        <f t="shared" si="380"/>
        <v>2030</v>
      </c>
      <c r="AD3176" t="str">
        <f t="shared" si="381"/>
        <v/>
      </c>
      <c r="AE3176" t="str" cm="1">
        <f t="array" ref="AE3176">_xlfn.SWITCH(Y3176,"Saturday","Weekend","Sunday","Weekend","Weekday")</f>
        <v>Weekday</v>
      </c>
      <c r="AF3176" t="str">
        <f t="shared" si="382"/>
        <v>No</v>
      </c>
    </row>
    <row r="3177" spans="24:32" x14ac:dyDescent="0.25">
      <c r="X3177" s="5">
        <v>47733</v>
      </c>
      <c r="Y3177" t="str">
        <f t="shared" si="376"/>
        <v>Saturday</v>
      </c>
      <c r="Z3177">
        <f t="shared" si="377"/>
        <v>7</v>
      </c>
      <c r="AA3177">
        <f t="shared" si="378"/>
        <v>9</v>
      </c>
      <c r="AB3177" t="str">
        <f t="shared" si="379"/>
        <v>September</v>
      </c>
      <c r="AC3177">
        <f t="shared" si="380"/>
        <v>2030</v>
      </c>
      <c r="AD3177" t="str">
        <f t="shared" si="381"/>
        <v/>
      </c>
      <c r="AE3177" t="str" cm="1">
        <f t="array" ref="AE3177">_xlfn.SWITCH(Y3177,"Saturday","Weekend","Sunday","Weekend","Weekday")</f>
        <v>Weekend</v>
      </c>
      <c r="AF3177" t="str">
        <f t="shared" si="382"/>
        <v>Yes</v>
      </c>
    </row>
    <row r="3178" spans="24:32" x14ac:dyDescent="0.25">
      <c r="X3178" s="5">
        <v>47734</v>
      </c>
      <c r="Y3178" t="str">
        <f t="shared" si="376"/>
        <v>Sunday</v>
      </c>
      <c r="Z3178">
        <f t="shared" si="377"/>
        <v>8</v>
      </c>
      <c r="AA3178">
        <f t="shared" si="378"/>
        <v>9</v>
      </c>
      <c r="AB3178" t="str">
        <f t="shared" si="379"/>
        <v>September</v>
      </c>
      <c r="AC3178">
        <f t="shared" si="380"/>
        <v>2030</v>
      </c>
      <c r="AD3178" t="str">
        <f t="shared" si="381"/>
        <v/>
      </c>
      <c r="AE3178" t="str" cm="1">
        <f t="array" ref="AE3178">_xlfn.SWITCH(Y3178,"Saturday","Weekend","Sunday","Weekend","Weekday")</f>
        <v>Weekend</v>
      </c>
      <c r="AF3178" t="str">
        <f t="shared" si="382"/>
        <v>Yes</v>
      </c>
    </row>
    <row r="3179" spans="24:32" x14ac:dyDescent="0.25">
      <c r="X3179" s="5">
        <v>47735</v>
      </c>
      <c r="Y3179" t="str">
        <f t="shared" si="376"/>
        <v>Monday</v>
      </c>
      <c r="Z3179">
        <f t="shared" si="377"/>
        <v>9</v>
      </c>
      <c r="AA3179">
        <f t="shared" si="378"/>
        <v>9</v>
      </c>
      <c r="AB3179" t="str">
        <f t="shared" si="379"/>
        <v>September</v>
      </c>
      <c r="AC3179">
        <f t="shared" si="380"/>
        <v>2030</v>
      </c>
      <c r="AD3179" t="str">
        <f t="shared" si="381"/>
        <v/>
      </c>
      <c r="AE3179" t="str" cm="1">
        <f t="array" ref="AE3179">_xlfn.SWITCH(Y3179,"Saturday","Weekend","Sunday","Weekend","Weekday")</f>
        <v>Weekday</v>
      </c>
      <c r="AF3179" t="str">
        <f t="shared" si="382"/>
        <v>No</v>
      </c>
    </row>
    <row r="3180" spans="24:32" x14ac:dyDescent="0.25">
      <c r="X3180" s="5">
        <v>47736</v>
      </c>
      <c r="Y3180" t="str">
        <f t="shared" si="376"/>
        <v>Tuesday</v>
      </c>
      <c r="Z3180">
        <f t="shared" si="377"/>
        <v>10</v>
      </c>
      <c r="AA3180">
        <f t="shared" si="378"/>
        <v>9</v>
      </c>
      <c r="AB3180" t="str">
        <f t="shared" si="379"/>
        <v>September</v>
      </c>
      <c r="AC3180">
        <f t="shared" si="380"/>
        <v>2030</v>
      </c>
      <c r="AD3180" t="str">
        <f t="shared" si="381"/>
        <v/>
      </c>
      <c r="AE3180" t="str" cm="1">
        <f t="array" ref="AE3180">_xlfn.SWITCH(Y3180,"Saturday","Weekend","Sunday","Weekend","Weekday")</f>
        <v>Weekday</v>
      </c>
      <c r="AF3180" t="str">
        <f t="shared" si="382"/>
        <v>No</v>
      </c>
    </row>
    <row r="3181" spans="24:32" x14ac:dyDescent="0.25">
      <c r="X3181" s="5">
        <v>47737</v>
      </c>
      <c r="Y3181" t="str">
        <f t="shared" si="376"/>
        <v>Wednesday</v>
      </c>
      <c r="Z3181">
        <f t="shared" si="377"/>
        <v>11</v>
      </c>
      <c r="AA3181">
        <f t="shared" si="378"/>
        <v>9</v>
      </c>
      <c r="AB3181" t="str">
        <f t="shared" si="379"/>
        <v>September</v>
      </c>
      <c r="AC3181">
        <f t="shared" si="380"/>
        <v>2030</v>
      </c>
      <c r="AD3181" t="str">
        <f t="shared" si="381"/>
        <v/>
      </c>
      <c r="AE3181" t="str" cm="1">
        <f t="array" ref="AE3181">_xlfn.SWITCH(Y3181,"Saturday","Weekend","Sunday","Weekend","Weekday")</f>
        <v>Weekday</v>
      </c>
      <c r="AF3181" t="str">
        <f t="shared" si="382"/>
        <v>No</v>
      </c>
    </row>
    <row r="3182" spans="24:32" x14ac:dyDescent="0.25">
      <c r="X3182" s="5">
        <v>47738</v>
      </c>
      <c r="Y3182" t="str">
        <f t="shared" si="376"/>
        <v>Thursday</v>
      </c>
      <c r="Z3182">
        <f t="shared" si="377"/>
        <v>12</v>
      </c>
      <c r="AA3182">
        <f t="shared" si="378"/>
        <v>9</v>
      </c>
      <c r="AB3182" t="str">
        <f t="shared" si="379"/>
        <v>September</v>
      </c>
      <c r="AC3182">
        <f t="shared" si="380"/>
        <v>2030</v>
      </c>
      <c r="AD3182" t="str">
        <f t="shared" si="381"/>
        <v/>
      </c>
      <c r="AE3182" t="str" cm="1">
        <f t="array" ref="AE3182">_xlfn.SWITCH(Y3182,"Saturday","Weekend","Sunday","Weekend","Weekday")</f>
        <v>Weekday</v>
      </c>
      <c r="AF3182" t="str">
        <f t="shared" si="382"/>
        <v>No</v>
      </c>
    </row>
    <row r="3183" spans="24:32" x14ac:dyDescent="0.25">
      <c r="X3183" s="5">
        <v>47739</v>
      </c>
      <c r="Y3183" t="str">
        <f t="shared" si="376"/>
        <v>Friday</v>
      </c>
      <c r="Z3183">
        <f t="shared" si="377"/>
        <v>13</v>
      </c>
      <c r="AA3183">
        <f t="shared" si="378"/>
        <v>9</v>
      </c>
      <c r="AB3183" t="str">
        <f t="shared" si="379"/>
        <v>September</v>
      </c>
      <c r="AC3183">
        <f t="shared" si="380"/>
        <v>2030</v>
      </c>
      <c r="AD3183" t="str">
        <f t="shared" si="381"/>
        <v/>
      </c>
      <c r="AE3183" t="str" cm="1">
        <f t="array" ref="AE3183">_xlfn.SWITCH(Y3183,"Saturday","Weekend","Sunday","Weekend","Weekday")</f>
        <v>Weekday</v>
      </c>
      <c r="AF3183" t="str">
        <f t="shared" si="382"/>
        <v>No</v>
      </c>
    </row>
    <row r="3184" spans="24:32" x14ac:dyDescent="0.25">
      <c r="X3184" s="5">
        <v>47740</v>
      </c>
      <c r="Y3184" t="str">
        <f t="shared" si="376"/>
        <v>Saturday</v>
      </c>
      <c r="Z3184">
        <f t="shared" si="377"/>
        <v>14</v>
      </c>
      <c r="AA3184">
        <f t="shared" si="378"/>
        <v>9</v>
      </c>
      <c r="AB3184" t="str">
        <f t="shared" si="379"/>
        <v>September</v>
      </c>
      <c r="AC3184">
        <f t="shared" si="380"/>
        <v>2030</v>
      </c>
      <c r="AD3184" t="str">
        <f t="shared" si="381"/>
        <v/>
      </c>
      <c r="AE3184" t="str" cm="1">
        <f t="array" ref="AE3184">_xlfn.SWITCH(Y3184,"Saturday","Weekend","Sunday","Weekend","Weekday")</f>
        <v>Weekend</v>
      </c>
      <c r="AF3184" t="str">
        <f t="shared" si="382"/>
        <v>Yes</v>
      </c>
    </row>
    <row r="3185" spans="24:32" x14ac:dyDescent="0.25">
      <c r="X3185" s="5">
        <v>47741</v>
      </c>
      <c r="Y3185" t="str">
        <f t="shared" si="376"/>
        <v>Sunday</v>
      </c>
      <c r="Z3185">
        <f t="shared" si="377"/>
        <v>15</v>
      </c>
      <c r="AA3185">
        <f t="shared" si="378"/>
        <v>9</v>
      </c>
      <c r="AB3185" t="str">
        <f t="shared" si="379"/>
        <v>September</v>
      </c>
      <c r="AC3185">
        <f t="shared" si="380"/>
        <v>2030</v>
      </c>
      <c r="AD3185" t="str">
        <f t="shared" si="381"/>
        <v/>
      </c>
      <c r="AE3185" t="str" cm="1">
        <f t="array" ref="AE3185">_xlfn.SWITCH(Y3185,"Saturday","Weekend","Sunday","Weekend","Weekday")</f>
        <v>Weekend</v>
      </c>
      <c r="AF3185" t="str">
        <f t="shared" si="382"/>
        <v>Yes</v>
      </c>
    </row>
    <row r="3186" spans="24:32" x14ac:dyDescent="0.25">
      <c r="X3186" s="5">
        <v>47742</v>
      </c>
      <c r="Y3186" t="str">
        <f t="shared" si="376"/>
        <v>Monday</v>
      </c>
      <c r="Z3186">
        <f t="shared" si="377"/>
        <v>16</v>
      </c>
      <c r="AA3186">
        <f t="shared" si="378"/>
        <v>9</v>
      </c>
      <c r="AB3186" t="str">
        <f t="shared" si="379"/>
        <v>September</v>
      </c>
      <c r="AC3186">
        <f t="shared" si="380"/>
        <v>2030</v>
      </c>
      <c r="AD3186" t="str">
        <f t="shared" si="381"/>
        <v/>
      </c>
      <c r="AE3186" t="str" cm="1">
        <f t="array" ref="AE3186">_xlfn.SWITCH(Y3186,"Saturday","Weekend","Sunday","Weekend","Weekday")</f>
        <v>Weekday</v>
      </c>
      <c r="AF3186" t="str">
        <f t="shared" si="382"/>
        <v>No</v>
      </c>
    </row>
    <row r="3187" spans="24:32" x14ac:dyDescent="0.25">
      <c r="X3187" s="5">
        <v>47743</v>
      </c>
      <c r="Y3187" t="str">
        <f t="shared" si="376"/>
        <v>Tuesday</v>
      </c>
      <c r="Z3187">
        <f t="shared" si="377"/>
        <v>17</v>
      </c>
      <c r="AA3187">
        <f t="shared" si="378"/>
        <v>9</v>
      </c>
      <c r="AB3187" t="str">
        <f t="shared" si="379"/>
        <v>September</v>
      </c>
      <c r="AC3187">
        <f t="shared" si="380"/>
        <v>2030</v>
      </c>
      <c r="AD3187" t="str">
        <f t="shared" si="381"/>
        <v/>
      </c>
      <c r="AE3187" t="str" cm="1">
        <f t="array" ref="AE3187">_xlfn.SWITCH(Y3187,"Saturday","Weekend","Sunday","Weekend","Weekday")</f>
        <v>Weekday</v>
      </c>
      <c r="AF3187" t="str">
        <f t="shared" si="382"/>
        <v>No</v>
      </c>
    </row>
    <row r="3188" spans="24:32" x14ac:dyDescent="0.25">
      <c r="X3188" s="5">
        <v>47744</v>
      </c>
      <c r="Y3188" t="str">
        <f t="shared" si="376"/>
        <v>Wednesday</v>
      </c>
      <c r="Z3188">
        <f t="shared" si="377"/>
        <v>18</v>
      </c>
      <c r="AA3188">
        <f t="shared" si="378"/>
        <v>9</v>
      </c>
      <c r="AB3188" t="str">
        <f t="shared" si="379"/>
        <v>September</v>
      </c>
      <c r="AC3188">
        <f t="shared" si="380"/>
        <v>2030</v>
      </c>
      <c r="AD3188" t="str">
        <f t="shared" si="381"/>
        <v/>
      </c>
      <c r="AE3188" t="str" cm="1">
        <f t="array" ref="AE3188">_xlfn.SWITCH(Y3188,"Saturday","Weekend","Sunday","Weekend","Weekday")</f>
        <v>Weekday</v>
      </c>
      <c r="AF3188" t="str">
        <f t="shared" si="382"/>
        <v>No</v>
      </c>
    </row>
    <row r="3189" spans="24:32" x14ac:dyDescent="0.25">
      <c r="X3189" s="5">
        <v>47745</v>
      </c>
      <c r="Y3189" t="str">
        <f t="shared" si="376"/>
        <v>Thursday</v>
      </c>
      <c r="Z3189">
        <f t="shared" si="377"/>
        <v>19</v>
      </c>
      <c r="AA3189">
        <f t="shared" si="378"/>
        <v>9</v>
      </c>
      <c r="AB3189" t="str">
        <f t="shared" si="379"/>
        <v>September</v>
      </c>
      <c r="AC3189">
        <f t="shared" si="380"/>
        <v>2030</v>
      </c>
      <c r="AD3189" t="str">
        <f t="shared" si="381"/>
        <v/>
      </c>
      <c r="AE3189" t="str" cm="1">
        <f t="array" ref="AE3189">_xlfn.SWITCH(Y3189,"Saturday","Weekend","Sunday","Weekend","Weekday")</f>
        <v>Weekday</v>
      </c>
      <c r="AF3189" t="str">
        <f t="shared" si="382"/>
        <v>No</v>
      </c>
    </row>
    <row r="3190" spans="24:32" x14ac:dyDescent="0.25">
      <c r="X3190" s="5">
        <v>47746</v>
      </c>
      <c r="Y3190" t="str">
        <f t="shared" si="376"/>
        <v>Friday</v>
      </c>
      <c r="Z3190">
        <f t="shared" si="377"/>
        <v>20</v>
      </c>
      <c r="AA3190">
        <f t="shared" si="378"/>
        <v>9</v>
      </c>
      <c r="AB3190" t="str">
        <f t="shared" si="379"/>
        <v>September</v>
      </c>
      <c r="AC3190">
        <f t="shared" si="380"/>
        <v>2030</v>
      </c>
      <c r="AD3190" t="str">
        <f t="shared" si="381"/>
        <v/>
      </c>
      <c r="AE3190" t="str" cm="1">
        <f t="array" ref="AE3190">_xlfn.SWITCH(Y3190,"Saturday","Weekend","Sunday","Weekend","Weekday")</f>
        <v>Weekday</v>
      </c>
      <c r="AF3190" t="str">
        <f t="shared" si="382"/>
        <v>No</v>
      </c>
    </row>
    <row r="3191" spans="24:32" x14ac:dyDescent="0.25">
      <c r="X3191" s="5">
        <v>47747</v>
      </c>
      <c r="Y3191" t="str">
        <f t="shared" si="376"/>
        <v>Saturday</v>
      </c>
      <c r="Z3191">
        <f t="shared" si="377"/>
        <v>21</v>
      </c>
      <c r="AA3191">
        <f t="shared" si="378"/>
        <v>9</v>
      </c>
      <c r="AB3191" t="str">
        <f t="shared" si="379"/>
        <v>September</v>
      </c>
      <c r="AC3191">
        <f t="shared" si="380"/>
        <v>2030</v>
      </c>
      <c r="AD3191" t="str">
        <f t="shared" si="381"/>
        <v/>
      </c>
      <c r="AE3191" t="str" cm="1">
        <f t="array" ref="AE3191">_xlfn.SWITCH(Y3191,"Saturday","Weekend","Sunday","Weekend","Weekday")</f>
        <v>Weekend</v>
      </c>
      <c r="AF3191" t="str">
        <f t="shared" si="382"/>
        <v>Yes</v>
      </c>
    </row>
    <row r="3192" spans="24:32" x14ac:dyDescent="0.25">
      <c r="X3192" s="5">
        <v>47748</v>
      </c>
      <c r="Y3192" t="str">
        <f t="shared" si="376"/>
        <v>Sunday</v>
      </c>
      <c r="Z3192">
        <f t="shared" si="377"/>
        <v>22</v>
      </c>
      <c r="AA3192">
        <f t="shared" si="378"/>
        <v>9</v>
      </c>
      <c r="AB3192" t="str">
        <f t="shared" si="379"/>
        <v>September</v>
      </c>
      <c r="AC3192">
        <f t="shared" si="380"/>
        <v>2030</v>
      </c>
      <c r="AD3192" t="str">
        <f t="shared" si="381"/>
        <v/>
      </c>
      <c r="AE3192" t="str" cm="1">
        <f t="array" ref="AE3192">_xlfn.SWITCH(Y3192,"Saturday","Weekend","Sunday","Weekend","Weekday")</f>
        <v>Weekend</v>
      </c>
      <c r="AF3192" t="str">
        <f t="shared" si="382"/>
        <v>Yes</v>
      </c>
    </row>
    <row r="3193" spans="24:32" x14ac:dyDescent="0.25">
      <c r="X3193" s="5">
        <v>47749</v>
      </c>
      <c r="Y3193" t="str">
        <f t="shared" si="376"/>
        <v>Monday</v>
      </c>
      <c r="Z3193">
        <f t="shared" si="377"/>
        <v>23</v>
      </c>
      <c r="AA3193">
        <f t="shared" si="378"/>
        <v>9</v>
      </c>
      <c r="AB3193" t="str">
        <f t="shared" si="379"/>
        <v>September</v>
      </c>
      <c r="AC3193">
        <f t="shared" si="380"/>
        <v>2030</v>
      </c>
      <c r="AD3193" t="str">
        <f t="shared" si="381"/>
        <v/>
      </c>
      <c r="AE3193" t="str" cm="1">
        <f t="array" ref="AE3193">_xlfn.SWITCH(Y3193,"Saturday","Weekend","Sunday","Weekend","Weekday")</f>
        <v>Weekday</v>
      </c>
      <c r="AF3193" t="str">
        <f t="shared" si="382"/>
        <v>No</v>
      </c>
    </row>
    <row r="3194" spans="24:32" x14ac:dyDescent="0.25">
      <c r="X3194" s="5">
        <v>47750</v>
      </c>
      <c r="Y3194" t="str">
        <f t="shared" si="376"/>
        <v>Tuesday</v>
      </c>
      <c r="Z3194">
        <f t="shared" si="377"/>
        <v>24</v>
      </c>
      <c r="AA3194">
        <f t="shared" si="378"/>
        <v>9</v>
      </c>
      <c r="AB3194" t="str">
        <f t="shared" si="379"/>
        <v>September</v>
      </c>
      <c r="AC3194">
        <f t="shared" si="380"/>
        <v>2030</v>
      </c>
      <c r="AD3194" t="str">
        <f t="shared" si="381"/>
        <v/>
      </c>
      <c r="AE3194" t="str" cm="1">
        <f t="array" ref="AE3194">_xlfn.SWITCH(Y3194,"Saturday","Weekend","Sunday","Weekend","Weekday")</f>
        <v>Weekday</v>
      </c>
      <c r="AF3194" t="str">
        <f t="shared" si="382"/>
        <v>No</v>
      </c>
    </row>
    <row r="3195" spans="24:32" x14ac:dyDescent="0.25">
      <c r="X3195" s="5">
        <v>47751</v>
      </c>
      <c r="Y3195" t="str">
        <f t="shared" si="376"/>
        <v>Wednesday</v>
      </c>
      <c r="Z3195">
        <f t="shared" si="377"/>
        <v>25</v>
      </c>
      <c r="AA3195">
        <f t="shared" si="378"/>
        <v>9</v>
      </c>
      <c r="AB3195" t="str">
        <f t="shared" si="379"/>
        <v>September</v>
      </c>
      <c r="AC3195">
        <f t="shared" si="380"/>
        <v>2030</v>
      </c>
      <c r="AD3195" t="str">
        <f t="shared" si="381"/>
        <v/>
      </c>
      <c r="AE3195" t="str" cm="1">
        <f t="array" ref="AE3195">_xlfn.SWITCH(Y3195,"Saturday","Weekend","Sunday","Weekend","Weekday")</f>
        <v>Weekday</v>
      </c>
      <c r="AF3195" t="str">
        <f t="shared" si="382"/>
        <v>No</v>
      </c>
    </row>
    <row r="3196" spans="24:32" x14ac:dyDescent="0.25">
      <c r="X3196" s="5">
        <v>47752</v>
      </c>
      <c r="Y3196" t="str">
        <f t="shared" si="376"/>
        <v>Thursday</v>
      </c>
      <c r="Z3196">
        <f t="shared" si="377"/>
        <v>26</v>
      </c>
      <c r="AA3196">
        <f t="shared" si="378"/>
        <v>9</v>
      </c>
      <c r="AB3196" t="str">
        <f t="shared" si="379"/>
        <v>September</v>
      </c>
      <c r="AC3196">
        <f t="shared" si="380"/>
        <v>2030</v>
      </c>
      <c r="AD3196" t="str">
        <f t="shared" si="381"/>
        <v/>
      </c>
      <c r="AE3196" t="str" cm="1">
        <f t="array" ref="AE3196">_xlfn.SWITCH(Y3196,"Saturday","Weekend","Sunday","Weekend","Weekday")</f>
        <v>Weekday</v>
      </c>
      <c r="AF3196" t="str">
        <f t="shared" si="382"/>
        <v>No</v>
      </c>
    </row>
    <row r="3197" spans="24:32" x14ac:dyDescent="0.25">
      <c r="X3197" s="5">
        <v>47753</v>
      </c>
      <c r="Y3197" t="str">
        <f t="shared" si="376"/>
        <v>Friday</v>
      </c>
      <c r="Z3197">
        <f t="shared" si="377"/>
        <v>27</v>
      </c>
      <c r="AA3197">
        <f t="shared" si="378"/>
        <v>9</v>
      </c>
      <c r="AB3197" t="str">
        <f t="shared" si="379"/>
        <v>September</v>
      </c>
      <c r="AC3197">
        <f t="shared" si="380"/>
        <v>2030</v>
      </c>
      <c r="AD3197" t="str">
        <f t="shared" si="381"/>
        <v/>
      </c>
      <c r="AE3197" t="str" cm="1">
        <f t="array" ref="AE3197">_xlfn.SWITCH(Y3197,"Saturday","Weekend","Sunday","Weekend","Weekday")</f>
        <v>Weekday</v>
      </c>
      <c r="AF3197" t="str">
        <f t="shared" si="382"/>
        <v>No</v>
      </c>
    </row>
    <row r="3198" spans="24:32" x14ac:dyDescent="0.25">
      <c r="X3198" s="5">
        <v>47754</v>
      </c>
      <c r="Y3198" t="str">
        <f t="shared" si="376"/>
        <v>Saturday</v>
      </c>
      <c r="Z3198">
        <f t="shared" si="377"/>
        <v>28</v>
      </c>
      <c r="AA3198">
        <f t="shared" si="378"/>
        <v>9</v>
      </c>
      <c r="AB3198" t="str">
        <f t="shared" si="379"/>
        <v>September</v>
      </c>
      <c r="AC3198">
        <f t="shared" si="380"/>
        <v>2030</v>
      </c>
      <c r="AD3198" t="str">
        <f t="shared" si="381"/>
        <v/>
      </c>
      <c r="AE3198" t="str" cm="1">
        <f t="array" ref="AE3198">_xlfn.SWITCH(Y3198,"Saturday","Weekend","Sunday","Weekend","Weekday")</f>
        <v>Weekend</v>
      </c>
      <c r="AF3198" t="str">
        <f t="shared" si="382"/>
        <v>Yes</v>
      </c>
    </row>
    <row r="3199" spans="24:32" x14ac:dyDescent="0.25">
      <c r="X3199" s="5">
        <v>47755</v>
      </c>
      <c r="Y3199" t="str">
        <f t="shared" si="376"/>
        <v>Sunday</v>
      </c>
      <c r="Z3199">
        <f t="shared" si="377"/>
        <v>29</v>
      </c>
      <c r="AA3199">
        <f t="shared" si="378"/>
        <v>9</v>
      </c>
      <c r="AB3199" t="str">
        <f t="shared" si="379"/>
        <v>September</v>
      </c>
      <c r="AC3199">
        <f t="shared" si="380"/>
        <v>2030</v>
      </c>
      <c r="AD3199" t="str">
        <f t="shared" si="381"/>
        <v/>
      </c>
      <c r="AE3199" t="str" cm="1">
        <f t="array" ref="AE3199">_xlfn.SWITCH(Y3199,"Saturday","Weekend","Sunday","Weekend","Weekday")</f>
        <v>Weekend</v>
      </c>
      <c r="AF3199" t="str">
        <f t="shared" si="382"/>
        <v>Yes</v>
      </c>
    </row>
    <row r="3200" spans="24:32" x14ac:dyDescent="0.25">
      <c r="X3200" s="5">
        <v>47756</v>
      </c>
      <c r="Y3200" t="str">
        <f t="shared" si="376"/>
        <v>Monday</v>
      </c>
      <c r="Z3200">
        <f t="shared" si="377"/>
        <v>30</v>
      </c>
      <c r="AA3200">
        <f t="shared" si="378"/>
        <v>9</v>
      </c>
      <c r="AB3200" t="str">
        <f t="shared" si="379"/>
        <v>September</v>
      </c>
      <c r="AC3200">
        <f t="shared" si="380"/>
        <v>2030</v>
      </c>
      <c r="AD3200" t="str">
        <f t="shared" si="381"/>
        <v/>
      </c>
      <c r="AE3200" t="str" cm="1">
        <f t="array" ref="AE3200">_xlfn.SWITCH(Y3200,"Saturday","Weekend","Sunday","Weekend","Weekday")</f>
        <v>Weekday</v>
      </c>
      <c r="AF3200" t="str">
        <f t="shared" si="382"/>
        <v>No</v>
      </c>
    </row>
    <row r="3201" spans="24:32" x14ac:dyDescent="0.25">
      <c r="X3201" s="5">
        <v>47757</v>
      </c>
      <c r="Y3201" t="str">
        <f t="shared" si="376"/>
        <v>Tuesday</v>
      </c>
      <c r="Z3201">
        <f t="shared" si="377"/>
        <v>1</v>
      </c>
      <c r="AA3201">
        <f t="shared" si="378"/>
        <v>10</v>
      </c>
      <c r="AB3201" t="str">
        <f t="shared" si="379"/>
        <v>October</v>
      </c>
      <c r="AC3201">
        <f t="shared" si="380"/>
        <v>2030</v>
      </c>
      <c r="AD3201" t="str">
        <f t="shared" si="381"/>
        <v/>
      </c>
      <c r="AE3201" t="str" cm="1">
        <f t="array" ref="AE3201">_xlfn.SWITCH(Y3201,"Saturday","Weekend","Sunday","Weekend","Weekday")</f>
        <v>Weekday</v>
      </c>
      <c r="AF3201" t="str">
        <f t="shared" si="382"/>
        <v>No</v>
      </c>
    </row>
    <row r="3202" spans="24:32" x14ac:dyDescent="0.25">
      <c r="X3202" s="5">
        <v>47758</v>
      </c>
      <c r="Y3202" t="str">
        <f t="shared" si="376"/>
        <v>Wednesday</v>
      </c>
      <c r="Z3202">
        <f t="shared" si="377"/>
        <v>2</v>
      </c>
      <c r="AA3202">
        <f t="shared" si="378"/>
        <v>10</v>
      </c>
      <c r="AB3202" t="str">
        <f t="shared" si="379"/>
        <v>October</v>
      </c>
      <c r="AC3202">
        <f t="shared" si="380"/>
        <v>2030</v>
      </c>
      <c r="AD3202" t="str">
        <f t="shared" si="381"/>
        <v/>
      </c>
      <c r="AE3202" t="str" cm="1">
        <f t="array" ref="AE3202">_xlfn.SWITCH(Y3202,"Saturday","Weekend","Sunday","Weekend","Weekday")</f>
        <v>Weekday</v>
      </c>
      <c r="AF3202" t="str">
        <f t="shared" si="382"/>
        <v>No</v>
      </c>
    </row>
    <row r="3203" spans="24:32" x14ac:dyDescent="0.25">
      <c r="X3203" s="5">
        <v>47759</v>
      </c>
      <c r="Y3203" t="str">
        <f t="shared" si="376"/>
        <v>Thursday</v>
      </c>
      <c r="Z3203">
        <f t="shared" si="377"/>
        <v>3</v>
      </c>
      <c r="AA3203">
        <f t="shared" si="378"/>
        <v>10</v>
      </c>
      <c r="AB3203" t="str">
        <f t="shared" si="379"/>
        <v>October</v>
      </c>
      <c r="AC3203">
        <f t="shared" si="380"/>
        <v>2030</v>
      </c>
      <c r="AD3203" t="str">
        <f t="shared" si="381"/>
        <v/>
      </c>
      <c r="AE3203" t="str" cm="1">
        <f t="array" ref="AE3203">_xlfn.SWITCH(Y3203,"Saturday","Weekend","Sunday","Weekend","Weekday")</f>
        <v>Weekday</v>
      </c>
      <c r="AF3203" t="str">
        <f t="shared" si="382"/>
        <v>No</v>
      </c>
    </row>
    <row r="3204" spans="24:32" x14ac:dyDescent="0.25">
      <c r="X3204" s="5">
        <v>47760</v>
      </c>
      <c r="Y3204" t="str">
        <f t="shared" si="376"/>
        <v>Friday</v>
      </c>
      <c r="Z3204">
        <f t="shared" si="377"/>
        <v>4</v>
      </c>
      <c r="AA3204">
        <f t="shared" si="378"/>
        <v>10</v>
      </c>
      <c r="AB3204" t="str">
        <f t="shared" si="379"/>
        <v>October</v>
      </c>
      <c r="AC3204">
        <f t="shared" si="380"/>
        <v>2030</v>
      </c>
      <c r="AD3204" t="str">
        <f t="shared" si="381"/>
        <v/>
      </c>
      <c r="AE3204" t="str" cm="1">
        <f t="array" ref="AE3204">_xlfn.SWITCH(Y3204,"Saturday","Weekend","Sunday","Weekend","Weekday")</f>
        <v>Weekday</v>
      </c>
      <c r="AF3204" t="str">
        <f t="shared" si="382"/>
        <v>No</v>
      </c>
    </row>
    <row r="3205" spans="24:32" x14ac:dyDescent="0.25">
      <c r="X3205" s="5">
        <v>47761</v>
      </c>
      <c r="Y3205" t="str">
        <f t="shared" si="376"/>
        <v>Saturday</v>
      </c>
      <c r="Z3205">
        <f t="shared" si="377"/>
        <v>5</v>
      </c>
      <c r="AA3205">
        <f t="shared" si="378"/>
        <v>10</v>
      </c>
      <c r="AB3205" t="str">
        <f t="shared" si="379"/>
        <v>October</v>
      </c>
      <c r="AC3205">
        <f t="shared" si="380"/>
        <v>2030</v>
      </c>
      <c r="AD3205" t="str">
        <f t="shared" si="381"/>
        <v/>
      </c>
      <c r="AE3205" t="str" cm="1">
        <f t="array" ref="AE3205">_xlfn.SWITCH(Y3205,"Saturday","Weekend","Sunday","Weekend","Weekday")</f>
        <v>Weekend</v>
      </c>
      <c r="AF3205" t="str">
        <f t="shared" si="382"/>
        <v>Yes</v>
      </c>
    </row>
    <row r="3206" spans="24:32" x14ac:dyDescent="0.25">
      <c r="X3206" s="5">
        <v>47762</v>
      </c>
      <c r="Y3206" t="str">
        <f t="shared" si="376"/>
        <v>Sunday</v>
      </c>
      <c r="Z3206">
        <f t="shared" si="377"/>
        <v>6</v>
      </c>
      <c r="AA3206">
        <f t="shared" si="378"/>
        <v>10</v>
      </c>
      <c r="AB3206" t="str">
        <f t="shared" si="379"/>
        <v>October</v>
      </c>
      <c r="AC3206">
        <f t="shared" si="380"/>
        <v>2030</v>
      </c>
      <c r="AD3206" t="str">
        <f t="shared" si="381"/>
        <v/>
      </c>
      <c r="AE3206" t="str" cm="1">
        <f t="array" ref="AE3206">_xlfn.SWITCH(Y3206,"Saturday","Weekend","Sunday","Weekend","Weekday")</f>
        <v>Weekend</v>
      </c>
      <c r="AF3206" t="str">
        <f t="shared" si="382"/>
        <v>Yes</v>
      </c>
    </row>
    <row r="3207" spans="24:32" x14ac:dyDescent="0.25">
      <c r="X3207" s="5">
        <v>47763</v>
      </c>
      <c r="Y3207" t="str">
        <f t="shared" ref="Y3207:Y3270" si="383">TEXT(X3207,"dddd")</f>
        <v>Monday</v>
      </c>
      <c r="Z3207">
        <f t="shared" ref="Z3207:Z3270" si="384">DAY(X3207)</f>
        <v>7</v>
      </c>
      <c r="AA3207">
        <f t="shared" ref="AA3207:AA3270" si="385">MONTH(X3207)</f>
        <v>10</v>
      </c>
      <c r="AB3207" t="str">
        <f t="shared" ref="AB3207:AB3270" si="386">TEXT(X3207,"mmmm")</f>
        <v>October</v>
      </c>
      <c r="AC3207">
        <f t="shared" ref="AC3207:AC3270" si="387">YEAR(X3207)</f>
        <v>2030</v>
      </c>
      <c r="AD3207" t="str">
        <f t="shared" ref="AD3207:AD3270" si="388">_xlfn.XLOOKUP(X3207,$AH$6:$AH$105,$AI$6:$AI$105,"")</f>
        <v/>
      </c>
      <c r="AE3207" t="str" cm="1">
        <f t="array" ref="AE3207">_xlfn.SWITCH(Y3207,"Saturday","Weekend","Sunday","Weekend","Weekday")</f>
        <v>Weekday</v>
      </c>
      <c r="AF3207" t="str">
        <f t="shared" ref="AF3207:AF3270" si="389">IF(OR(NOT(AD3207=""),AE3207="Weekend"),"Yes","No")</f>
        <v>No</v>
      </c>
    </row>
    <row r="3208" spans="24:32" x14ac:dyDescent="0.25">
      <c r="X3208" s="5">
        <v>47764</v>
      </c>
      <c r="Y3208" t="str">
        <f t="shared" si="383"/>
        <v>Tuesday</v>
      </c>
      <c r="Z3208">
        <f t="shared" si="384"/>
        <v>8</v>
      </c>
      <c r="AA3208">
        <f t="shared" si="385"/>
        <v>10</v>
      </c>
      <c r="AB3208" t="str">
        <f t="shared" si="386"/>
        <v>October</v>
      </c>
      <c r="AC3208">
        <f t="shared" si="387"/>
        <v>2030</v>
      </c>
      <c r="AD3208" t="str">
        <f t="shared" si="388"/>
        <v/>
      </c>
      <c r="AE3208" t="str" cm="1">
        <f t="array" ref="AE3208">_xlfn.SWITCH(Y3208,"Saturday","Weekend","Sunday","Weekend","Weekday")</f>
        <v>Weekday</v>
      </c>
      <c r="AF3208" t="str">
        <f t="shared" si="389"/>
        <v>No</v>
      </c>
    </row>
    <row r="3209" spans="24:32" x14ac:dyDescent="0.25">
      <c r="X3209" s="5">
        <v>47765</v>
      </c>
      <c r="Y3209" t="str">
        <f t="shared" si="383"/>
        <v>Wednesday</v>
      </c>
      <c r="Z3209">
        <f t="shared" si="384"/>
        <v>9</v>
      </c>
      <c r="AA3209">
        <f t="shared" si="385"/>
        <v>10</v>
      </c>
      <c r="AB3209" t="str">
        <f t="shared" si="386"/>
        <v>October</v>
      </c>
      <c r="AC3209">
        <f t="shared" si="387"/>
        <v>2030</v>
      </c>
      <c r="AD3209" t="str">
        <f t="shared" si="388"/>
        <v/>
      </c>
      <c r="AE3209" t="str" cm="1">
        <f t="array" ref="AE3209">_xlfn.SWITCH(Y3209,"Saturday","Weekend","Sunday","Weekend","Weekday")</f>
        <v>Weekday</v>
      </c>
      <c r="AF3209" t="str">
        <f t="shared" si="389"/>
        <v>No</v>
      </c>
    </row>
    <row r="3210" spans="24:32" x14ac:dyDescent="0.25">
      <c r="X3210" s="5">
        <v>47766</v>
      </c>
      <c r="Y3210" t="str">
        <f t="shared" si="383"/>
        <v>Thursday</v>
      </c>
      <c r="Z3210">
        <f t="shared" si="384"/>
        <v>10</v>
      </c>
      <c r="AA3210">
        <f t="shared" si="385"/>
        <v>10</v>
      </c>
      <c r="AB3210" t="str">
        <f t="shared" si="386"/>
        <v>October</v>
      </c>
      <c r="AC3210">
        <f t="shared" si="387"/>
        <v>2030</v>
      </c>
      <c r="AD3210" t="str">
        <f t="shared" si="388"/>
        <v/>
      </c>
      <c r="AE3210" t="str" cm="1">
        <f t="array" ref="AE3210">_xlfn.SWITCH(Y3210,"Saturday","Weekend","Sunday","Weekend","Weekday")</f>
        <v>Weekday</v>
      </c>
      <c r="AF3210" t="str">
        <f t="shared" si="389"/>
        <v>No</v>
      </c>
    </row>
    <row r="3211" spans="24:32" x14ac:dyDescent="0.25">
      <c r="X3211" s="5">
        <v>47767</v>
      </c>
      <c r="Y3211" t="str">
        <f t="shared" si="383"/>
        <v>Friday</v>
      </c>
      <c r="Z3211">
        <f t="shared" si="384"/>
        <v>11</v>
      </c>
      <c r="AA3211">
        <f t="shared" si="385"/>
        <v>10</v>
      </c>
      <c r="AB3211" t="str">
        <f t="shared" si="386"/>
        <v>October</v>
      </c>
      <c r="AC3211">
        <f t="shared" si="387"/>
        <v>2030</v>
      </c>
      <c r="AD3211" t="str">
        <f t="shared" si="388"/>
        <v/>
      </c>
      <c r="AE3211" t="str" cm="1">
        <f t="array" ref="AE3211">_xlfn.SWITCH(Y3211,"Saturday","Weekend","Sunday","Weekend","Weekday")</f>
        <v>Weekday</v>
      </c>
      <c r="AF3211" t="str">
        <f t="shared" si="389"/>
        <v>No</v>
      </c>
    </row>
    <row r="3212" spans="24:32" x14ac:dyDescent="0.25">
      <c r="X3212" s="5">
        <v>47768</v>
      </c>
      <c r="Y3212" t="str">
        <f t="shared" si="383"/>
        <v>Saturday</v>
      </c>
      <c r="Z3212">
        <f t="shared" si="384"/>
        <v>12</v>
      </c>
      <c r="AA3212">
        <f t="shared" si="385"/>
        <v>10</v>
      </c>
      <c r="AB3212" t="str">
        <f t="shared" si="386"/>
        <v>October</v>
      </c>
      <c r="AC3212">
        <f t="shared" si="387"/>
        <v>2030</v>
      </c>
      <c r="AD3212" t="str">
        <f t="shared" si="388"/>
        <v/>
      </c>
      <c r="AE3212" t="str" cm="1">
        <f t="array" ref="AE3212">_xlfn.SWITCH(Y3212,"Saturday","Weekend","Sunday","Weekend","Weekday")</f>
        <v>Weekend</v>
      </c>
      <c r="AF3212" t="str">
        <f t="shared" si="389"/>
        <v>Yes</v>
      </c>
    </row>
    <row r="3213" spans="24:32" x14ac:dyDescent="0.25">
      <c r="X3213" s="5">
        <v>47769</v>
      </c>
      <c r="Y3213" t="str">
        <f t="shared" si="383"/>
        <v>Sunday</v>
      </c>
      <c r="Z3213">
        <f t="shared" si="384"/>
        <v>13</v>
      </c>
      <c r="AA3213">
        <f t="shared" si="385"/>
        <v>10</v>
      </c>
      <c r="AB3213" t="str">
        <f t="shared" si="386"/>
        <v>October</v>
      </c>
      <c r="AC3213">
        <f t="shared" si="387"/>
        <v>2030</v>
      </c>
      <c r="AD3213" t="str">
        <f t="shared" si="388"/>
        <v/>
      </c>
      <c r="AE3213" t="str" cm="1">
        <f t="array" ref="AE3213">_xlfn.SWITCH(Y3213,"Saturday","Weekend","Sunday","Weekend","Weekday")</f>
        <v>Weekend</v>
      </c>
      <c r="AF3213" t="str">
        <f t="shared" si="389"/>
        <v>Yes</v>
      </c>
    </row>
    <row r="3214" spans="24:32" x14ac:dyDescent="0.25">
      <c r="X3214" s="5">
        <v>47770</v>
      </c>
      <c r="Y3214" t="str">
        <f t="shared" si="383"/>
        <v>Monday</v>
      </c>
      <c r="Z3214">
        <f t="shared" si="384"/>
        <v>14</v>
      </c>
      <c r="AA3214">
        <f t="shared" si="385"/>
        <v>10</v>
      </c>
      <c r="AB3214" t="str">
        <f t="shared" si="386"/>
        <v>October</v>
      </c>
      <c r="AC3214">
        <f t="shared" si="387"/>
        <v>2030</v>
      </c>
      <c r="AD3214" t="str">
        <f t="shared" si="388"/>
        <v/>
      </c>
      <c r="AE3214" t="str" cm="1">
        <f t="array" ref="AE3214">_xlfn.SWITCH(Y3214,"Saturday","Weekend","Sunday","Weekend","Weekday")</f>
        <v>Weekday</v>
      </c>
      <c r="AF3214" t="str">
        <f t="shared" si="389"/>
        <v>No</v>
      </c>
    </row>
    <row r="3215" spans="24:32" x14ac:dyDescent="0.25">
      <c r="X3215" s="5">
        <v>47771</v>
      </c>
      <c r="Y3215" t="str">
        <f t="shared" si="383"/>
        <v>Tuesday</v>
      </c>
      <c r="Z3215">
        <f t="shared" si="384"/>
        <v>15</v>
      </c>
      <c r="AA3215">
        <f t="shared" si="385"/>
        <v>10</v>
      </c>
      <c r="AB3215" t="str">
        <f t="shared" si="386"/>
        <v>October</v>
      </c>
      <c r="AC3215">
        <f t="shared" si="387"/>
        <v>2030</v>
      </c>
      <c r="AD3215" t="str">
        <f t="shared" si="388"/>
        <v/>
      </c>
      <c r="AE3215" t="str" cm="1">
        <f t="array" ref="AE3215">_xlfn.SWITCH(Y3215,"Saturday","Weekend","Sunday","Weekend","Weekday")</f>
        <v>Weekday</v>
      </c>
      <c r="AF3215" t="str">
        <f t="shared" si="389"/>
        <v>No</v>
      </c>
    </row>
    <row r="3216" spans="24:32" x14ac:dyDescent="0.25">
      <c r="X3216" s="5">
        <v>47772</v>
      </c>
      <c r="Y3216" t="str">
        <f t="shared" si="383"/>
        <v>Wednesday</v>
      </c>
      <c r="Z3216">
        <f t="shared" si="384"/>
        <v>16</v>
      </c>
      <c r="AA3216">
        <f t="shared" si="385"/>
        <v>10</v>
      </c>
      <c r="AB3216" t="str">
        <f t="shared" si="386"/>
        <v>October</v>
      </c>
      <c r="AC3216">
        <f t="shared" si="387"/>
        <v>2030</v>
      </c>
      <c r="AD3216" t="str">
        <f t="shared" si="388"/>
        <v/>
      </c>
      <c r="AE3216" t="str" cm="1">
        <f t="array" ref="AE3216">_xlfn.SWITCH(Y3216,"Saturday","Weekend","Sunday","Weekend","Weekday")</f>
        <v>Weekday</v>
      </c>
      <c r="AF3216" t="str">
        <f t="shared" si="389"/>
        <v>No</v>
      </c>
    </row>
    <row r="3217" spans="24:32" x14ac:dyDescent="0.25">
      <c r="X3217" s="5">
        <v>47773</v>
      </c>
      <c r="Y3217" t="str">
        <f t="shared" si="383"/>
        <v>Thursday</v>
      </c>
      <c r="Z3217">
        <f t="shared" si="384"/>
        <v>17</v>
      </c>
      <c r="AA3217">
        <f t="shared" si="385"/>
        <v>10</v>
      </c>
      <c r="AB3217" t="str">
        <f t="shared" si="386"/>
        <v>October</v>
      </c>
      <c r="AC3217">
        <f t="shared" si="387"/>
        <v>2030</v>
      </c>
      <c r="AD3217" t="str">
        <f t="shared" si="388"/>
        <v/>
      </c>
      <c r="AE3217" t="str" cm="1">
        <f t="array" ref="AE3217">_xlfn.SWITCH(Y3217,"Saturday","Weekend","Sunday","Weekend","Weekday")</f>
        <v>Weekday</v>
      </c>
      <c r="AF3217" t="str">
        <f t="shared" si="389"/>
        <v>No</v>
      </c>
    </row>
    <row r="3218" spans="24:32" x14ac:dyDescent="0.25">
      <c r="X3218" s="5">
        <v>47774</v>
      </c>
      <c r="Y3218" t="str">
        <f t="shared" si="383"/>
        <v>Friday</v>
      </c>
      <c r="Z3218">
        <f t="shared" si="384"/>
        <v>18</v>
      </c>
      <c r="AA3218">
        <f t="shared" si="385"/>
        <v>10</v>
      </c>
      <c r="AB3218" t="str">
        <f t="shared" si="386"/>
        <v>October</v>
      </c>
      <c r="AC3218">
        <f t="shared" si="387"/>
        <v>2030</v>
      </c>
      <c r="AD3218" t="str">
        <f t="shared" si="388"/>
        <v/>
      </c>
      <c r="AE3218" t="str" cm="1">
        <f t="array" ref="AE3218">_xlfn.SWITCH(Y3218,"Saturday","Weekend","Sunday","Weekend","Weekday")</f>
        <v>Weekday</v>
      </c>
      <c r="AF3218" t="str">
        <f t="shared" si="389"/>
        <v>No</v>
      </c>
    </row>
    <row r="3219" spans="24:32" x14ac:dyDescent="0.25">
      <c r="X3219" s="5">
        <v>47775</v>
      </c>
      <c r="Y3219" t="str">
        <f t="shared" si="383"/>
        <v>Saturday</v>
      </c>
      <c r="Z3219">
        <f t="shared" si="384"/>
        <v>19</v>
      </c>
      <c r="AA3219">
        <f t="shared" si="385"/>
        <v>10</v>
      </c>
      <c r="AB3219" t="str">
        <f t="shared" si="386"/>
        <v>October</v>
      </c>
      <c r="AC3219">
        <f t="shared" si="387"/>
        <v>2030</v>
      </c>
      <c r="AD3219" t="str">
        <f t="shared" si="388"/>
        <v/>
      </c>
      <c r="AE3219" t="str" cm="1">
        <f t="array" ref="AE3219">_xlfn.SWITCH(Y3219,"Saturday","Weekend","Sunday","Weekend","Weekday")</f>
        <v>Weekend</v>
      </c>
      <c r="AF3219" t="str">
        <f t="shared" si="389"/>
        <v>Yes</v>
      </c>
    </row>
    <row r="3220" spans="24:32" x14ac:dyDescent="0.25">
      <c r="X3220" s="5">
        <v>47776</v>
      </c>
      <c r="Y3220" t="str">
        <f t="shared" si="383"/>
        <v>Sunday</v>
      </c>
      <c r="Z3220">
        <f t="shared" si="384"/>
        <v>20</v>
      </c>
      <c r="AA3220">
        <f t="shared" si="385"/>
        <v>10</v>
      </c>
      <c r="AB3220" t="str">
        <f t="shared" si="386"/>
        <v>October</v>
      </c>
      <c r="AC3220">
        <f t="shared" si="387"/>
        <v>2030</v>
      </c>
      <c r="AD3220" t="str">
        <f t="shared" si="388"/>
        <v/>
      </c>
      <c r="AE3220" t="str" cm="1">
        <f t="array" ref="AE3220">_xlfn.SWITCH(Y3220,"Saturday","Weekend","Sunday","Weekend","Weekday")</f>
        <v>Weekend</v>
      </c>
      <c r="AF3220" t="str">
        <f t="shared" si="389"/>
        <v>Yes</v>
      </c>
    </row>
    <row r="3221" spans="24:32" x14ac:dyDescent="0.25">
      <c r="X3221" s="5">
        <v>47777</v>
      </c>
      <c r="Y3221" t="str">
        <f t="shared" si="383"/>
        <v>Monday</v>
      </c>
      <c r="Z3221">
        <f t="shared" si="384"/>
        <v>21</v>
      </c>
      <c r="AA3221">
        <f t="shared" si="385"/>
        <v>10</v>
      </c>
      <c r="AB3221" t="str">
        <f t="shared" si="386"/>
        <v>October</v>
      </c>
      <c r="AC3221">
        <f t="shared" si="387"/>
        <v>2030</v>
      </c>
      <c r="AD3221" t="str">
        <f t="shared" si="388"/>
        <v/>
      </c>
      <c r="AE3221" t="str" cm="1">
        <f t="array" ref="AE3221">_xlfn.SWITCH(Y3221,"Saturday","Weekend","Sunday","Weekend","Weekday")</f>
        <v>Weekday</v>
      </c>
      <c r="AF3221" t="str">
        <f t="shared" si="389"/>
        <v>No</v>
      </c>
    </row>
    <row r="3222" spans="24:32" x14ac:dyDescent="0.25">
      <c r="X3222" s="5">
        <v>47778</v>
      </c>
      <c r="Y3222" t="str">
        <f t="shared" si="383"/>
        <v>Tuesday</v>
      </c>
      <c r="Z3222">
        <f t="shared" si="384"/>
        <v>22</v>
      </c>
      <c r="AA3222">
        <f t="shared" si="385"/>
        <v>10</v>
      </c>
      <c r="AB3222" t="str">
        <f t="shared" si="386"/>
        <v>October</v>
      </c>
      <c r="AC3222">
        <f t="shared" si="387"/>
        <v>2030</v>
      </c>
      <c r="AD3222" t="str">
        <f t="shared" si="388"/>
        <v/>
      </c>
      <c r="AE3222" t="str" cm="1">
        <f t="array" ref="AE3222">_xlfn.SWITCH(Y3222,"Saturday","Weekend","Sunday","Weekend","Weekday")</f>
        <v>Weekday</v>
      </c>
      <c r="AF3222" t="str">
        <f t="shared" si="389"/>
        <v>No</v>
      </c>
    </row>
    <row r="3223" spans="24:32" x14ac:dyDescent="0.25">
      <c r="X3223" s="5">
        <v>47779</v>
      </c>
      <c r="Y3223" t="str">
        <f t="shared" si="383"/>
        <v>Wednesday</v>
      </c>
      <c r="Z3223">
        <f t="shared" si="384"/>
        <v>23</v>
      </c>
      <c r="AA3223">
        <f t="shared" si="385"/>
        <v>10</v>
      </c>
      <c r="AB3223" t="str">
        <f t="shared" si="386"/>
        <v>October</v>
      </c>
      <c r="AC3223">
        <f t="shared" si="387"/>
        <v>2030</v>
      </c>
      <c r="AD3223" t="str">
        <f t="shared" si="388"/>
        <v/>
      </c>
      <c r="AE3223" t="str" cm="1">
        <f t="array" ref="AE3223">_xlfn.SWITCH(Y3223,"Saturday","Weekend","Sunday","Weekend","Weekday")</f>
        <v>Weekday</v>
      </c>
      <c r="AF3223" t="str">
        <f t="shared" si="389"/>
        <v>No</v>
      </c>
    </row>
    <row r="3224" spans="24:32" x14ac:dyDescent="0.25">
      <c r="X3224" s="5">
        <v>47780</v>
      </c>
      <c r="Y3224" t="str">
        <f t="shared" si="383"/>
        <v>Thursday</v>
      </c>
      <c r="Z3224">
        <f t="shared" si="384"/>
        <v>24</v>
      </c>
      <c r="AA3224">
        <f t="shared" si="385"/>
        <v>10</v>
      </c>
      <c r="AB3224" t="str">
        <f t="shared" si="386"/>
        <v>October</v>
      </c>
      <c r="AC3224">
        <f t="shared" si="387"/>
        <v>2030</v>
      </c>
      <c r="AD3224" t="str">
        <f t="shared" si="388"/>
        <v/>
      </c>
      <c r="AE3224" t="str" cm="1">
        <f t="array" ref="AE3224">_xlfn.SWITCH(Y3224,"Saturday","Weekend","Sunday","Weekend","Weekday")</f>
        <v>Weekday</v>
      </c>
      <c r="AF3224" t="str">
        <f t="shared" si="389"/>
        <v>No</v>
      </c>
    </row>
    <row r="3225" spans="24:32" x14ac:dyDescent="0.25">
      <c r="X3225" s="5">
        <v>47781</v>
      </c>
      <c r="Y3225" t="str">
        <f t="shared" si="383"/>
        <v>Friday</v>
      </c>
      <c r="Z3225">
        <f t="shared" si="384"/>
        <v>25</v>
      </c>
      <c r="AA3225">
        <f t="shared" si="385"/>
        <v>10</v>
      </c>
      <c r="AB3225" t="str">
        <f t="shared" si="386"/>
        <v>October</v>
      </c>
      <c r="AC3225">
        <f t="shared" si="387"/>
        <v>2030</v>
      </c>
      <c r="AD3225" t="str">
        <f t="shared" si="388"/>
        <v/>
      </c>
      <c r="AE3225" t="str" cm="1">
        <f t="array" ref="AE3225">_xlfn.SWITCH(Y3225,"Saturday","Weekend","Sunday","Weekend","Weekday")</f>
        <v>Weekday</v>
      </c>
      <c r="AF3225" t="str">
        <f t="shared" si="389"/>
        <v>No</v>
      </c>
    </row>
    <row r="3226" spans="24:32" x14ac:dyDescent="0.25">
      <c r="X3226" s="5">
        <v>47782</v>
      </c>
      <c r="Y3226" t="str">
        <f t="shared" si="383"/>
        <v>Saturday</v>
      </c>
      <c r="Z3226">
        <f t="shared" si="384"/>
        <v>26</v>
      </c>
      <c r="AA3226">
        <f t="shared" si="385"/>
        <v>10</v>
      </c>
      <c r="AB3226" t="str">
        <f t="shared" si="386"/>
        <v>October</v>
      </c>
      <c r="AC3226">
        <f t="shared" si="387"/>
        <v>2030</v>
      </c>
      <c r="AD3226" t="str">
        <f t="shared" si="388"/>
        <v/>
      </c>
      <c r="AE3226" t="str" cm="1">
        <f t="array" ref="AE3226">_xlfn.SWITCH(Y3226,"Saturday","Weekend","Sunday","Weekend","Weekday")</f>
        <v>Weekend</v>
      </c>
      <c r="AF3226" t="str">
        <f t="shared" si="389"/>
        <v>Yes</v>
      </c>
    </row>
    <row r="3227" spans="24:32" x14ac:dyDescent="0.25">
      <c r="X3227" s="5">
        <v>47783</v>
      </c>
      <c r="Y3227" t="str">
        <f t="shared" si="383"/>
        <v>Sunday</v>
      </c>
      <c r="Z3227">
        <f t="shared" si="384"/>
        <v>27</v>
      </c>
      <c r="AA3227">
        <f t="shared" si="385"/>
        <v>10</v>
      </c>
      <c r="AB3227" t="str">
        <f t="shared" si="386"/>
        <v>October</v>
      </c>
      <c r="AC3227">
        <f t="shared" si="387"/>
        <v>2030</v>
      </c>
      <c r="AD3227" t="str">
        <f t="shared" si="388"/>
        <v/>
      </c>
      <c r="AE3227" t="str" cm="1">
        <f t="array" ref="AE3227">_xlfn.SWITCH(Y3227,"Saturday","Weekend","Sunday","Weekend","Weekday")</f>
        <v>Weekend</v>
      </c>
      <c r="AF3227" t="str">
        <f t="shared" si="389"/>
        <v>Yes</v>
      </c>
    </row>
    <row r="3228" spans="24:32" x14ac:dyDescent="0.25">
      <c r="X3228" s="5">
        <v>47784</v>
      </c>
      <c r="Y3228" t="str">
        <f t="shared" si="383"/>
        <v>Monday</v>
      </c>
      <c r="Z3228">
        <f t="shared" si="384"/>
        <v>28</v>
      </c>
      <c r="AA3228">
        <f t="shared" si="385"/>
        <v>10</v>
      </c>
      <c r="AB3228" t="str">
        <f t="shared" si="386"/>
        <v>October</v>
      </c>
      <c r="AC3228">
        <f t="shared" si="387"/>
        <v>2030</v>
      </c>
      <c r="AD3228" t="str">
        <f t="shared" si="388"/>
        <v/>
      </c>
      <c r="AE3228" t="str" cm="1">
        <f t="array" ref="AE3228">_xlfn.SWITCH(Y3228,"Saturday","Weekend","Sunday","Weekend","Weekday")</f>
        <v>Weekday</v>
      </c>
      <c r="AF3228" t="str">
        <f t="shared" si="389"/>
        <v>No</v>
      </c>
    </row>
    <row r="3229" spans="24:32" x14ac:dyDescent="0.25">
      <c r="X3229" s="5">
        <v>47785</v>
      </c>
      <c r="Y3229" t="str">
        <f t="shared" si="383"/>
        <v>Tuesday</v>
      </c>
      <c r="Z3229">
        <f t="shared" si="384"/>
        <v>29</v>
      </c>
      <c r="AA3229">
        <f t="shared" si="385"/>
        <v>10</v>
      </c>
      <c r="AB3229" t="str">
        <f t="shared" si="386"/>
        <v>October</v>
      </c>
      <c r="AC3229">
        <f t="shared" si="387"/>
        <v>2030</v>
      </c>
      <c r="AD3229" t="str">
        <f t="shared" si="388"/>
        <v/>
      </c>
      <c r="AE3229" t="str" cm="1">
        <f t="array" ref="AE3229">_xlfn.SWITCH(Y3229,"Saturday","Weekend","Sunday","Weekend","Weekday")</f>
        <v>Weekday</v>
      </c>
      <c r="AF3229" t="str">
        <f t="shared" si="389"/>
        <v>No</v>
      </c>
    </row>
    <row r="3230" spans="24:32" x14ac:dyDescent="0.25">
      <c r="X3230" s="5">
        <v>47786</v>
      </c>
      <c r="Y3230" t="str">
        <f t="shared" si="383"/>
        <v>Wednesday</v>
      </c>
      <c r="Z3230">
        <f t="shared" si="384"/>
        <v>30</v>
      </c>
      <c r="AA3230">
        <f t="shared" si="385"/>
        <v>10</v>
      </c>
      <c r="AB3230" t="str">
        <f t="shared" si="386"/>
        <v>October</v>
      </c>
      <c r="AC3230">
        <f t="shared" si="387"/>
        <v>2030</v>
      </c>
      <c r="AD3230" t="str">
        <f t="shared" si="388"/>
        <v/>
      </c>
      <c r="AE3230" t="str" cm="1">
        <f t="array" ref="AE3230">_xlfn.SWITCH(Y3230,"Saturday","Weekend","Sunday","Weekend","Weekday")</f>
        <v>Weekday</v>
      </c>
      <c r="AF3230" t="str">
        <f t="shared" si="389"/>
        <v>No</v>
      </c>
    </row>
    <row r="3231" spans="24:32" x14ac:dyDescent="0.25">
      <c r="X3231" s="5">
        <v>47787</v>
      </c>
      <c r="Y3231" t="str">
        <f t="shared" si="383"/>
        <v>Thursday</v>
      </c>
      <c r="Z3231">
        <f t="shared" si="384"/>
        <v>31</v>
      </c>
      <c r="AA3231">
        <f t="shared" si="385"/>
        <v>10</v>
      </c>
      <c r="AB3231" t="str">
        <f t="shared" si="386"/>
        <v>October</v>
      </c>
      <c r="AC3231">
        <f t="shared" si="387"/>
        <v>2030</v>
      </c>
      <c r="AD3231" t="str">
        <f t="shared" si="388"/>
        <v/>
      </c>
      <c r="AE3231" t="str" cm="1">
        <f t="array" ref="AE3231">_xlfn.SWITCH(Y3231,"Saturday","Weekend","Sunday","Weekend","Weekday")</f>
        <v>Weekday</v>
      </c>
      <c r="AF3231" t="str">
        <f t="shared" si="389"/>
        <v>No</v>
      </c>
    </row>
    <row r="3232" spans="24:32" x14ac:dyDescent="0.25">
      <c r="X3232" s="5">
        <v>47788</v>
      </c>
      <c r="Y3232" t="str">
        <f t="shared" si="383"/>
        <v>Friday</v>
      </c>
      <c r="Z3232">
        <f t="shared" si="384"/>
        <v>1</v>
      </c>
      <c r="AA3232">
        <f t="shared" si="385"/>
        <v>11</v>
      </c>
      <c r="AB3232" t="str">
        <f t="shared" si="386"/>
        <v>November</v>
      </c>
      <c r="AC3232">
        <f t="shared" si="387"/>
        <v>2030</v>
      </c>
      <c r="AD3232" t="str">
        <f t="shared" si="388"/>
        <v/>
      </c>
      <c r="AE3232" t="str" cm="1">
        <f t="array" ref="AE3232">_xlfn.SWITCH(Y3232,"Saturday","Weekend","Sunday","Weekend","Weekday")</f>
        <v>Weekday</v>
      </c>
      <c r="AF3232" t="str">
        <f t="shared" si="389"/>
        <v>No</v>
      </c>
    </row>
    <row r="3233" spans="24:32" x14ac:dyDescent="0.25">
      <c r="X3233" s="5">
        <v>47789</v>
      </c>
      <c r="Y3233" t="str">
        <f t="shared" si="383"/>
        <v>Saturday</v>
      </c>
      <c r="Z3233">
        <f t="shared" si="384"/>
        <v>2</v>
      </c>
      <c r="AA3233">
        <f t="shared" si="385"/>
        <v>11</v>
      </c>
      <c r="AB3233" t="str">
        <f t="shared" si="386"/>
        <v>November</v>
      </c>
      <c r="AC3233">
        <f t="shared" si="387"/>
        <v>2030</v>
      </c>
      <c r="AD3233" t="str">
        <f t="shared" si="388"/>
        <v/>
      </c>
      <c r="AE3233" t="str" cm="1">
        <f t="array" ref="AE3233">_xlfn.SWITCH(Y3233,"Saturday","Weekend","Sunday","Weekend","Weekday")</f>
        <v>Weekend</v>
      </c>
      <c r="AF3233" t="str">
        <f t="shared" si="389"/>
        <v>Yes</v>
      </c>
    </row>
    <row r="3234" spans="24:32" x14ac:dyDescent="0.25">
      <c r="X3234" s="5">
        <v>47790</v>
      </c>
      <c r="Y3234" t="str">
        <f t="shared" si="383"/>
        <v>Sunday</v>
      </c>
      <c r="Z3234">
        <f t="shared" si="384"/>
        <v>3</v>
      </c>
      <c r="AA3234">
        <f t="shared" si="385"/>
        <v>11</v>
      </c>
      <c r="AB3234" t="str">
        <f t="shared" si="386"/>
        <v>November</v>
      </c>
      <c r="AC3234">
        <f t="shared" si="387"/>
        <v>2030</v>
      </c>
      <c r="AD3234" t="str">
        <f t="shared" si="388"/>
        <v/>
      </c>
      <c r="AE3234" t="str" cm="1">
        <f t="array" ref="AE3234">_xlfn.SWITCH(Y3234,"Saturday","Weekend","Sunday","Weekend","Weekday")</f>
        <v>Weekend</v>
      </c>
      <c r="AF3234" t="str">
        <f t="shared" si="389"/>
        <v>Yes</v>
      </c>
    </row>
    <row r="3235" spans="24:32" x14ac:dyDescent="0.25">
      <c r="X3235" s="5">
        <v>47791</v>
      </c>
      <c r="Y3235" t="str">
        <f t="shared" si="383"/>
        <v>Monday</v>
      </c>
      <c r="Z3235">
        <f t="shared" si="384"/>
        <v>4</v>
      </c>
      <c r="AA3235">
        <f t="shared" si="385"/>
        <v>11</v>
      </c>
      <c r="AB3235" t="str">
        <f t="shared" si="386"/>
        <v>November</v>
      </c>
      <c r="AC3235">
        <f t="shared" si="387"/>
        <v>2030</v>
      </c>
      <c r="AD3235" t="str">
        <f t="shared" si="388"/>
        <v/>
      </c>
      <c r="AE3235" t="str" cm="1">
        <f t="array" ref="AE3235">_xlfn.SWITCH(Y3235,"Saturday","Weekend","Sunday","Weekend","Weekday")</f>
        <v>Weekday</v>
      </c>
      <c r="AF3235" t="str">
        <f t="shared" si="389"/>
        <v>No</v>
      </c>
    </row>
    <row r="3236" spans="24:32" x14ac:dyDescent="0.25">
      <c r="X3236" s="5">
        <v>47792</v>
      </c>
      <c r="Y3236" t="str">
        <f t="shared" si="383"/>
        <v>Tuesday</v>
      </c>
      <c r="Z3236">
        <f t="shared" si="384"/>
        <v>5</v>
      </c>
      <c r="AA3236">
        <f t="shared" si="385"/>
        <v>11</v>
      </c>
      <c r="AB3236" t="str">
        <f t="shared" si="386"/>
        <v>November</v>
      </c>
      <c r="AC3236">
        <f t="shared" si="387"/>
        <v>2030</v>
      </c>
      <c r="AD3236" t="str">
        <f t="shared" si="388"/>
        <v/>
      </c>
      <c r="AE3236" t="str" cm="1">
        <f t="array" ref="AE3236">_xlfn.SWITCH(Y3236,"Saturday","Weekend","Sunday","Weekend","Weekday")</f>
        <v>Weekday</v>
      </c>
      <c r="AF3236" t="str">
        <f t="shared" si="389"/>
        <v>No</v>
      </c>
    </row>
    <row r="3237" spans="24:32" x14ac:dyDescent="0.25">
      <c r="X3237" s="5">
        <v>47793</v>
      </c>
      <c r="Y3237" t="str">
        <f t="shared" si="383"/>
        <v>Wednesday</v>
      </c>
      <c r="Z3237">
        <f t="shared" si="384"/>
        <v>6</v>
      </c>
      <c r="AA3237">
        <f t="shared" si="385"/>
        <v>11</v>
      </c>
      <c r="AB3237" t="str">
        <f t="shared" si="386"/>
        <v>November</v>
      </c>
      <c r="AC3237">
        <f t="shared" si="387"/>
        <v>2030</v>
      </c>
      <c r="AD3237" t="str">
        <f t="shared" si="388"/>
        <v/>
      </c>
      <c r="AE3237" t="str" cm="1">
        <f t="array" ref="AE3237">_xlfn.SWITCH(Y3237,"Saturday","Weekend","Sunday","Weekend","Weekday")</f>
        <v>Weekday</v>
      </c>
      <c r="AF3237" t="str">
        <f t="shared" si="389"/>
        <v>No</v>
      </c>
    </row>
    <row r="3238" spans="24:32" x14ac:dyDescent="0.25">
      <c r="X3238" s="5">
        <v>47794</v>
      </c>
      <c r="Y3238" t="str">
        <f t="shared" si="383"/>
        <v>Thursday</v>
      </c>
      <c r="Z3238">
        <f t="shared" si="384"/>
        <v>7</v>
      </c>
      <c r="AA3238">
        <f t="shared" si="385"/>
        <v>11</v>
      </c>
      <c r="AB3238" t="str">
        <f t="shared" si="386"/>
        <v>November</v>
      </c>
      <c r="AC3238">
        <f t="shared" si="387"/>
        <v>2030</v>
      </c>
      <c r="AD3238" t="str">
        <f t="shared" si="388"/>
        <v/>
      </c>
      <c r="AE3238" t="str" cm="1">
        <f t="array" ref="AE3238">_xlfn.SWITCH(Y3238,"Saturday","Weekend","Sunday","Weekend","Weekday")</f>
        <v>Weekday</v>
      </c>
      <c r="AF3238" t="str">
        <f t="shared" si="389"/>
        <v>No</v>
      </c>
    </row>
    <row r="3239" spans="24:32" x14ac:dyDescent="0.25">
      <c r="X3239" s="5">
        <v>47795</v>
      </c>
      <c r="Y3239" t="str">
        <f t="shared" si="383"/>
        <v>Friday</v>
      </c>
      <c r="Z3239">
        <f t="shared" si="384"/>
        <v>8</v>
      </c>
      <c r="AA3239">
        <f t="shared" si="385"/>
        <v>11</v>
      </c>
      <c r="AB3239" t="str">
        <f t="shared" si="386"/>
        <v>November</v>
      </c>
      <c r="AC3239">
        <f t="shared" si="387"/>
        <v>2030</v>
      </c>
      <c r="AD3239" t="str">
        <f t="shared" si="388"/>
        <v/>
      </c>
      <c r="AE3239" t="str" cm="1">
        <f t="array" ref="AE3239">_xlfn.SWITCH(Y3239,"Saturday","Weekend","Sunday","Weekend","Weekday")</f>
        <v>Weekday</v>
      </c>
      <c r="AF3239" t="str">
        <f t="shared" si="389"/>
        <v>No</v>
      </c>
    </row>
    <row r="3240" spans="24:32" x14ac:dyDescent="0.25">
      <c r="X3240" s="5">
        <v>47796</v>
      </c>
      <c r="Y3240" t="str">
        <f t="shared" si="383"/>
        <v>Saturday</v>
      </c>
      <c r="Z3240">
        <f t="shared" si="384"/>
        <v>9</v>
      </c>
      <c r="AA3240">
        <f t="shared" si="385"/>
        <v>11</v>
      </c>
      <c r="AB3240" t="str">
        <f t="shared" si="386"/>
        <v>November</v>
      </c>
      <c r="AC3240">
        <f t="shared" si="387"/>
        <v>2030</v>
      </c>
      <c r="AD3240" t="str">
        <f t="shared" si="388"/>
        <v/>
      </c>
      <c r="AE3240" t="str" cm="1">
        <f t="array" ref="AE3240">_xlfn.SWITCH(Y3240,"Saturday","Weekend","Sunday","Weekend","Weekday")</f>
        <v>Weekend</v>
      </c>
      <c r="AF3240" t="str">
        <f t="shared" si="389"/>
        <v>Yes</v>
      </c>
    </row>
    <row r="3241" spans="24:32" x14ac:dyDescent="0.25">
      <c r="X3241" s="5">
        <v>47797</v>
      </c>
      <c r="Y3241" t="str">
        <f t="shared" si="383"/>
        <v>Sunday</v>
      </c>
      <c r="Z3241">
        <f t="shared" si="384"/>
        <v>10</v>
      </c>
      <c r="AA3241">
        <f t="shared" si="385"/>
        <v>11</v>
      </c>
      <c r="AB3241" t="str">
        <f t="shared" si="386"/>
        <v>November</v>
      </c>
      <c r="AC3241">
        <f t="shared" si="387"/>
        <v>2030</v>
      </c>
      <c r="AD3241" t="str">
        <f t="shared" si="388"/>
        <v/>
      </c>
      <c r="AE3241" t="str" cm="1">
        <f t="array" ref="AE3241">_xlfn.SWITCH(Y3241,"Saturday","Weekend","Sunday","Weekend","Weekday")</f>
        <v>Weekend</v>
      </c>
      <c r="AF3241" t="str">
        <f t="shared" si="389"/>
        <v>Yes</v>
      </c>
    </row>
    <row r="3242" spans="24:32" x14ac:dyDescent="0.25">
      <c r="X3242" s="5">
        <v>47798</v>
      </c>
      <c r="Y3242" t="str">
        <f t="shared" si="383"/>
        <v>Monday</v>
      </c>
      <c r="Z3242">
        <f t="shared" si="384"/>
        <v>11</v>
      </c>
      <c r="AA3242">
        <f t="shared" si="385"/>
        <v>11</v>
      </c>
      <c r="AB3242" t="str">
        <f t="shared" si="386"/>
        <v>November</v>
      </c>
      <c r="AC3242">
        <f t="shared" si="387"/>
        <v>2030</v>
      </c>
      <c r="AD3242" t="str">
        <f t="shared" si="388"/>
        <v>Veteran's Day</v>
      </c>
      <c r="AE3242" t="str" cm="1">
        <f t="array" ref="AE3242">_xlfn.SWITCH(Y3242,"Saturday","Weekend","Sunday","Weekend","Weekday")</f>
        <v>Weekday</v>
      </c>
      <c r="AF3242" t="str">
        <f t="shared" si="389"/>
        <v>Yes</v>
      </c>
    </row>
    <row r="3243" spans="24:32" x14ac:dyDescent="0.25">
      <c r="X3243" s="5">
        <v>47799</v>
      </c>
      <c r="Y3243" t="str">
        <f t="shared" si="383"/>
        <v>Tuesday</v>
      </c>
      <c r="Z3243">
        <f t="shared" si="384"/>
        <v>12</v>
      </c>
      <c r="AA3243">
        <f t="shared" si="385"/>
        <v>11</v>
      </c>
      <c r="AB3243" t="str">
        <f t="shared" si="386"/>
        <v>November</v>
      </c>
      <c r="AC3243">
        <f t="shared" si="387"/>
        <v>2030</v>
      </c>
      <c r="AD3243" t="str">
        <f t="shared" si="388"/>
        <v/>
      </c>
      <c r="AE3243" t="str" cm="1">
        <f t="array" ref="AE3243">_xlfn.SWITCH(Y3243,"Saturday","Weekend","Sunday","Weekend","Weekday")</f>
        <v>Weekday</v>
      </c>
      <c r="AF3243" t="str">
        <f t="shared" si="389"/>
        <v>No</v>
      </c>
    </row>
    <row r="3244" spans="24:32" x14ac:dyDescent="0.25">
      <c r="X3244" s="5">
        <v>47800</v>
      </c>
      <c r="Y3244" t="str">
        <f t="shared" si="383"/>
        <v>Wednesday</v>
      </c>
      <c r="Z3244">
        <f t="shared" si="384"/>
        <v>13</v>
      </c>
      <c r="AA3244">
        <f t="shared" si="385"/>
        <v>11</v>
      </c>
      <c r="AB3244" t="str">
        <f t="shared" si="386"/>
        <v>November</v>
      </c>
      <c r="AC3244">
        <f t="shared" si="387"/>
        <v>2030</v>
      </c>
      <c r="AD3244" t="str">
        <f t="shared" si="388"/>
        <v/>
      </c>
      <c r="AE3244" t="str" cm="1">
        <f t="array" ref="AE3244">_xlfn.SWITCH(Y3244,"Saturday","Weekend","Sunday","Weekend","Weekday")</f>
        <v>Weekday</v>
      </c>
      <c r="AF3244" t="str">
        <f t="shared" si="389"/>
        <v>No</v>
      </c>
    </row>
    <row r="3245" spans="24:32" x14ac:dyDescent="0.25">
      <c r="X3245" s="5">
        <v>47801</v>
      </c>
      <c r="Y3245" t="str">
        <f t="shared" si="383"/>
        <v>Thursday</v>
      </c>
      <c r="Z3245">
        <f t="shared" si="384"/>
        <v>14</v>
      </c>
      <c r="AA3245">
        <f t="shared" si="385"/>
        <v>11</v>
      </c>
      <c r="AB3245" t="str">
        <f t="shared" si="386"/>
        <v>November</v>
      </c>
      <c r="AC3245">
        <f t="shared" si="387"/>
        <v>2030</v>
      </c>
      <c r="AD3245" t="str">
        <f t="shared" si="388"/>
        <v/>
      </c>
      <c r="AE3245" t="str" cm="1">
        <f t="array" ref="AE3245">_xlfn.SWITCH(Y3245,"Saturday","Weekend","Sunday","Weekend","Weekday")</f>
        <v>Weekday</v>
      </c>
      <c r="AF3245" t="str">
        <f t="shared" si="389"/>
        <v>No</v>
      </c>
    </row>
    <row r="3246" spans="24:32" x14ac:dyDescent="0.25">
      <c r="X3246" s="5">
        <v>47802</v>
      </c>
      <c r="Y3246" t="str">
        <f t="shared" si="383"/>
        <v>Friday</v>
      </c>
      <c r="Z3246">
        <f t="shared" si="384"/>
        <v>15</v>
      </c>
      <c r="AA3246">
        <f t="shared" si="385"/>
        <v>11</v>
      </c>
      <c r="AB3246" t="str">
        <f t="shared" si="386"/>
        <v>November</v>
      </c>
      <c r="AC3246">
        <f t="shared" si="387"/>
        <v>2030</v>
      </c>
      <c r="AD3246" t="str">
        <f t="shared" si="388"/>
        <v/>
      </c>
      <c r="AE3246" t="str" cm="1">
        <f t="array" ref="AE3246">_xlfn.SWITCH(Y3246,"Saturday","Weekend","Sunday","Weekend","Weekday")</f>
        <v>Weekday</v>
      </c>
      <c r="AF3246" t="str">
        <f t="shared" si="389"/>
        <v>No</v>
      </c>
    </row>
    <row r="3247" spans="24:32" x14ac:dyDescent="0.25">
      <c r="X3247" s="5">
        <v>47803</v>
      </c>
      <c r="Y3247" t="str">
        <f t="shared" si="383"/>
        <v>Saturday</v>
      </c>
      <c r="Z3247">
        <f t="shared" si="384"/>
        <v>16</v>
      </c>
      <c r="AA3247">
        <f t="shared" si="385"/>
        <v>11</v>
      </c>
      <c r="AB3247" t="str">
        <f t="shared" si="386"/>
        <v>November</v>
      </c>
      <c r="AC3247">
        <f t="shared" si="387"/>
        <v>2030</v>
      </c>
      <c r="AD3247" t="str">
        <f t="shared" si="388"/>
        <v/>
      </c>
      <c r="AE3247" t="str" cm="1">
        <f t="array" ref="AE3247">_xlfn.SWITCH(Y3247,"Saturday","Weekend","Sunday","Weekend","Weekday")</f>
        <v>Weekend</v>
      </c>
      <c r="AF3247" t="str">
        <f t="shared" si="389"/>
        <v>Yes</v>
      </c>
    </row>
    <row r="3248" spans="24:32" x14ac:dyDescent="0.25">
      <c r="X3248" s="5">
        <v>47804</v>
      </c>
      <c r="Y3248" t="str">
        <f t="shared" si="383"/>
        <v>Sunday</v>
      </c>
      <c r="Z3248">
        <f t="shared" si="384"/>
        <v>17</v>
      </c>
      <c r="AA3248">
        <f t="shared" si="385"/>
        <v>11</v>
      </c>
      <c r="AB3248" t="str">
        <f t="shared" si="386"/>
        <v>November</v>
      </c>
      <c r="AC3248">
        <f t="shared" si="387"/>
        <v>2030</v>
      </c>
      <c r="AD3248" t="str">
        <f t="shared" si="388"/>
        <v/>
      </c>
      <c r="AE3248" t="str" cm="1">
        <f t="array" ref="AE3248">_xlfn.SWITCH(Y3248,"Saturday","Weekend","Sunday","Weekend","Weekday")</f>
        <v>Weekend</v>
      </c>
      <c r="AF3248" t="str">
        <f t="shared" si="389"/>
        <v>Yes</v>
      </c>
    </row>
    <row r="3249" spans="24:32" x14ac:dyDescent="0.25">
      <c r="X3249" s="5">
        <v>47805</v>
      </c>
      <c r="Y3249" t="str">
        <f t="shared" si="383"/>
        <v>Monday</v>
      </c>
      <c r="Z3249">
        <f t="shared" si="384"/>
        <v>18</v>
      </c>
      <c r="AA3249">
        <f t="shared" si="385"/>
        <v>11</v>
      </c>
      <c r="AB3249" t="str">
        <f t="shared" si="386"/>
        <v>November</v>
      </c>
      <c r="AC3249">
        <f t="shared" si="387"/>
        <v>2030</v>
      </c>
      <c r="AD3249" t="str">
        <f t="shared" si="388"/>
        <v/>
      </c>
      <c r="AE3249" t="str" cm="1">
        <f t="array" ref="AE3249">_xlfn.SWITCH(Y3249,"Saturday","Weekend","Sunday","Weekend","Weekday")</f>
        <v>Weekday</v>
      </c>
      <c r="AF3249" t="str">
        <f t="shared" si="389"/>
        <v>No</v>
      </c>
    </row>
    <row r="3250" spans="24:32" x14ac:dyDescent="0.25">
      <c r="X3250" s="5">
        <v>47806</v>
      </c>
      <c r="Y3250" t="str">
        <f t="shared" si="383"/>
        <v>Tuesday</v>
      </c>
      <c r="Z3250">
        <f t="shared" si="384"/>
        <v>19</v>
      </c>
      <c r="AA3250">
        <f t="shared" si="385"/>
        <v>11</v>
      </c>
      <c r="AB3250" t="str">
        <f t="shared" si="386"/>
        <v>November</v>
      </c>
      <c r="AC3250">
        <f t="shared" si="387"/>
        <v>2030</v>
      </c>
      <c r="AD3250" t="str">
        <f t="shared" si="388"/>
        <v/>
      </c>
      <c r="AE3250" t="str" cm="1">
        <f t="array" ref="AE3250">_xlfn.SWITCH(Y3250,"Saturday","Weekend","Sunday","Weekend","Weekday")</f>
        <v>Weekday</v>
      </c>
      <c r="AF3250" t="str">
        <f t="shared" si="389"/>
        <v>No</v>
      </c>
    </row>
    <row r="3251" spans="24:32" x14ac:dyDescent="0.25">
      <c r="X3251" s="5">
        <v>47807</v>
      </c>
      <c r="Y3251" t="str">
        <f t="shared" si="383"/>
        <v>Wednesday</v>
      </c>
      <c r="Z3251">
        <f t="shared" si="384"/>
        <v>20</v>
      </c>
      <c r="AA3251">
        <f t="shared" si="385"/>
        <v>11</v>
      </c>
      <c r="AB3251" t="str">
        <f t="shared" si="386"/>
        <v>November</v>
      </c>
      <c r="AC3251">
        <f t="shared" si="387"/>
        <v>2030</v>
      </c>
      <c r="AD3251" t="str">
        <f t="shared" si="388"/>
        <v/>
      </c>
      <c r="AE3251" t="str" cm="1">
        <f t="array" ref="AE3251">_xlfn.SWITCH(Y3251,"Saturday","Weekend","Sunday","Weekend","Weekday")</f>
        <v>Weekday</v>
      </c>
      <c r="AF3251" t="str">
        <f t="shared" si="389"/>
        <v>No</v>
      </c>
    </row>
    <row r="3252" spans="24:32" x14ac:dyDescent="0.25">
      <c r="X3252" s="5">
        <v>47808</v>
      </c>
      <c r="Y3252" t="str">
        <f t="shared" si="383"/>
        <v>Thursday</v>
      </c>
      <c r="Z3252">
        <f t="shared" si="384"/>
        <v>21</v>
      </c>
      <c r="AA3252">
        <f t="shared" si="385"/>
        <v>11</v>
      </c>
      <c r="AB3252" t="str">
        <f t="shared" si="386"/>
        <v>November</v>
      </c>
      <c r="AC3252">
        <f t="shared" si="387"/>
        <v>2030</v>
      </c>
      <c r="AD3252" t="str">
        <f t="shared" si="388"/>
        <v/>
      </c>
      <c r="AE3252" t="str" cm="1">
        <f t="array" ref="AE3252">_xlfn.SWITCH(Y3252,"Saturday","Weekend","Sunday","Weekend","Weekday")</f>
        <v>Weekday</v>
      </c>
      <c r="AF3252" t="str">
        <f t="shared" si="389"/>
        <v>No</v>
      </c>
    </row>
    <row r="3253" spans="24:32" x14ac:dyDescent="0.25">
      <c r="X3253" s="5">
        <v>47809</v>
      </c>
      <c r="Y3253" t="str">
        <f t="shared" si="383"/>
        <v>Friday</v>
      </c>
      <c r="Z3253">
        <f t="shared" si="384"/>
        <v>22</v>
      </c>
      <c r="AA3253">
        <f t="shared" si="385"/>
        <v>11</v>
      </c>
      <c r="AB3253" t="str">
        <f t="shared" si="386"/>
        <v>November</v>
      </c>
      <c r="AC3253">
        <f t="shared" si="387"/>
        <v>2030</v>
      </c>
      <c r="AD3253" t="str">
        <f t="shared" si="388"/>
        <v/>
      </c>
      <c r="AE3253" t="str" cm="1">
        <f t="array" ref="AE3253">_xlfn.SWITCH(Y3253,"Saturday","Weekend","Sunday","Weekend","Weekday")</f>
        <v>Weekday</v>
      </c>
      <c r="AF3253" t="str">
        <f t="shared" si="389"/>
        <v>No</v>
      </c>
    </row>
    <row r="3254" spans="24:32" x14ac:dyDescent="0.25">
      <c r="X3254" s="5">
        <v>47810</v>
      </c>
      <c r="Y3254" t="str">
        <f t="shared" si="383"/>
        <v>Saturday</v>
      </c>
      <c r="Z3254">
        <f t="shared" si="384"/>
        <v>23</v>
      </c>
      <c r="AA3254">
        <f t="shared" si="385"/>
        <v>11</v>
      </c>
      <c r="AB3254" t="str">
        <f t="shared" si="386"/>
        <v>November</v>
      </c>
      <c r="AC3254">
        <f t="shared" si="387"/>
        <v>2030</v>
      </c>
      <c r="AD3254" t="str">
        <f t="shared" si="388"/>
        <v/>
      </c>
      <c r="AE3254" t="str" cm="1">
        <f t="array" ref="AE3254">_xlfn.SWITCH(Y3254,"Saturday","Weekend","Sunday","Weekend","Weekday")</f>
        <v>Weekend</v>
      </c>
      <c r="AF3254" t="str">
        <f t="shared" si="389"/>
        <v>Yes</v>
      </c>
    </row>
    <row r="3255" spans="24:32" x14ac:dyDescent="0.25">
      <c r="X3255" s="5">
        <v>47811</v>
      </c>
      <c r="Y3255" t="str">
        <f t="shared" si="383"/>
        <v>Sunday</v>
      </c>
      <c r="Z3255">
        <f t="shared" si="384"/>
        <v>24</v>
      </c>
      <c r="AA3255">
        <f t="shared" si="385"/>
        <v>11</v>
      </c>
      <c r="AB3255" t="str">
        <f t="shared" si="386"/>
        <v>November</v>
      </c>
      <c r="AC3255">
        <f t="shared" si="387"/>
        <v>2030</v>
      </c>
      <c r="AD3255" t="str">
        <f t="shared" si="388"/>
        <v/>
      </c>
      <c r="AE3255" t="str" cm="1">
        <f t="array" ref="AE3255">_xlfn.SWITCH(Y3255,"Saturday","Weekend","Sunday","Weekend","Weekday")</f>
        <v>Weekend</v>
      </c>
      <c r="AF3255" t="str">
        <f t="shared" si="389"/>
        <v>Yes</v>
      </c>
    </row>
    <row r="3256" spans="24:32" x14ac:dyDescent="0.25">
      <c r="X3256" s="5">
        <v>47812</v>
      </c>
      <c r="Y3256" t="str">
        <f t="shared" si="383"/>
        <v>Monday</v>
      </c>
      <c r="Z3256">
        <f t="shared" si="384"/>
        <v>25</v>
      </c>
      <c r="AA3256">
        <f t="shared" si="385"/>
        <v>11</v>
      </c>
      <c r="AB3256" t="str">
        <f t="shared" si="386"/>
        <v>November</v>
      </c>
      <c r="AC3256">
        <f t="shared" si="387"/>
        <v>2030</v>
      </c>
      <c r="AD3256" t="str">
        <f t="shared" si="388"/>
        <v/>
      </c>
      <c r="AE3256" t="str" cm="1">
        <f t="array" ref="AE3256">_xlfn.SWITCH(Y3256,"Saturday","Weekend","Sunday","Weekend","Weekday")</f>
        <v>Weekday</v>
      </c>
      <c r="AF3256" t="str">
        <f t="shared" si="389"/>
        <v>No</v>
      </c>
    </row>
    <row r="3257" spans="24:32" x14ac:dyDescent="0.25">
      <c r="X3257" s="5">
        <v>47813</v>
      </c>
      <c r="Y3257" t="str">
        <f t="shared" si="383"/>
        <v>Tuesday</v>
      </c>
      <c r="Z3257">
        <f t="shared" si="384"/>
        <v>26</v>
      </c>
      <c r="AA3257">
        <f t="shared" si="385"/>
        <v>11</v>
      </c>
      <c r="AB3257" t="str">
        <f t="shared" si="386"/>
        <v>November</v>
      </c>
      <c r="AC3257">
        <f t="shared" si="387"/>
        <v>2030</v>
      </c>
      <c r="AD3257" t="str">
        <f t="shared" si="388"/>
        <v/>
      </c>
      <c r="AE3257" t="str" cm="1">
        <f t="array" ref="AE3257">_xlfn.SWITCH(Y3257,"Saturday","Weekend","Sunday","Weekend","Weekday")</f>
        <v>Weekday</v>
      </c>
      <c r="AF3257" t="str">
        <f t="shared" si="389"/>
        <v>No</v>
      </c>
    </row>
    <row r="3258" spans="24:32" x14ac:dyDescent="0.25">
      <c r="X3258" s="5">
        <v>47814</v>
      </c>
      <c r="Y3258" t="str">
        <f t="shared" si="383"/>
        <v>Wednesday</v>
      </c>
      <c r="Z3258">
        <f t="shared" si="384"/>
        <v>27</v>
      </c>
      <c r="AA3258">
        <f t="shared" si="385"/>
        <v>11</v>
      </c>
      <c r="AB3258" t="str">
        <f t="shared" si="386"/>
        <v>November</v>
      </c>
      <c r="AC3258">
        <f t="shared" si="387"/>
        <v>2030</v>
      </c>
      <c r="AD3258" t="str">
        <f t="shared" si="388"/>
        <v/>
      </c>
      <c r="AE3258" t="str" cm="1">
        <f t="array" ref="AE3258">_xlfn.SWITCH(Y3258,"Saturday","Weekend","Sunday","Weekend","Weekday")</f>
        <v>Weekday</v>
      </c>
      <c r="AF3258" t="str">
        <f t="shared" si="389"/>
        <v>No</v>
      </c>
    </row>
    <row r="3259" spans="24:32" x14ac:dyDescent="0.25">
      <c r="X3259" s="5">
        <v>47815</v>
      </c>
      <c r="Y3259" t="str">
        <f t="shared" si="383"/>
        <v>Thursday</v>
      </c>
      <c r="Z3259">
        <f t="shared" si="384"/>
        <v>28</v>
      </c>
      <c r="AA3259">
        <f t="shared" si="385"/>
        <v>11</v>
      </c>
      <c r="AB3259" t="str">
        <f t="shared" si="386"/>
        <v>November</v>
      </c>
      <c r="AC3259">
        <f t="shared" si="387"/>
        <v>2030</v>
      </c>
      <c r="AD3259" t="str">
        <f t="shared" si="388"/>
        <v>Thanksgiving</v>
      </c>
      <c r="AE3259" t="str" cm="1">
        <f t="array" ref="AE3259">_xlfn.SWITCH(Y3259,"Saturday","Weekend","Sunday","Weekend","Weekday")</f>
        <v>Weekday</v>
      </c>
      <c r="AF3259" t="str">
        <f t="shared" si="389"/>
        <v>Yes</v>
      </c>
    </row>
    <row r="3260" spans="24:32" x14ac:dyDescent="0.25">
      <c r="X3260" s="5">
        <v>47816</v>
      </c>
      <c r="Y3260" t="str">
        <f t="shared" si="383"/>
        <v>Friday</v>
      </c>
      <c r="Z3260">
        <f t="shared" si="384"/>
        <v>29</v>
      </c>
      <c r="AA3260">
        <f t="shared" si="385"/>
        <v>11</v>
      </c>
      <c r="AB3260" t="str">
        <f t="shared" si="386"/>
        <v>November</v>
      </c>
      <c r="AC3260">
        <f t="shared" si="387"/>
        <v>2030</v>
      </c>
      <c r="AD3260" t="str">
        <f t="shared" si="388"/>
        <v/>
      </c>
      <c r="AE3260" t="str" cm="1">
        <f t="array" ref="AE3260">_xlfn.SWITCH(Y3260,"Saturday","Weekend","Sunday","Weekend","Weekday")</f>
        <v>Weekday</v>
      </c>
      <c r="AF3260" t="str">
        <f t="shared" si="389"/>
        <v>No</v>
      </c>
    </row>
    <row r="3261" spans="24:32" x14ac:dyDescent="0.25">
      <c r="X3261" s="5">
        <v>47817</v>
      </c>
      <c r="Y3261" t="str">
        <f t="shared" si="383"/>
        <v>Saturday</v>
      </c>
      <c r="Z3261">
        <f t="shared" si="384"/>
        <v>30</v>
      </c>
      <c r="AA3261">
        <f t="shared" si="385"/>
        <v>11</v>
      </c>
      <c r="AB3261" t="str">
        <f t="shared" si="386"/>
        <v>November</v>
      </c>
      <c r="AC3261">
        <f t="shared" si="387"/>
        <v>2030</v>
      </c>
      <c r="AD3261" t="str">
        <f t="shared" si="388"/>
        <v/>
      </c>
      <c r="AE3261" t="str" cm="1">
        <f t="array" ref="AE3261">_xlfn.SWITCH(Y3261,"Saturday","Weekend","Sunday","Weekend","Weekday")</f>
        <v>Weekend</v>
      </c>
      <c r="AF3261" t="str">
        <f t="shared" si="389"/>
        <v>Yes</v>
      </c>
    </row>
    <row r="3262" spans="24:32" x14ac:dyDescent="0.25">
      <c r="X3262" s="5">
        <v>47818</v>
      </c>
      <c r="Y3262" t="str">
        <f t="shared" si="383"/>
        <v>Sunday</v>
      </c>
      <c r="Z3262">
        <f t="shared" si="384"/>
        <v>1</v>
      </c>
      <c r="AA3262">
        <f t="shared" si="385"/>
        <v>12</v>
      </c>
      <c r="AB3262" t="str">
        <f t="shared" si="386"/>
        <v>December</v>
      </c>
      <c r="AC3262">
        <f t="shared" si="387"/>
        <v>2030</v>
      </c>
      <c r="AD3262" t="str">
        <f t="shared" si="388"/>
        <v/>
      </c>
      <c r="AE3262" t="str" cm="1">
        <f t="array" ref="AE3262">_xlfn.SWITCH(Y3262,"Saturday","Weekend","Sunday","Weekend","Weekday")</f>
        <v>Weekend</v>
      </c>
      <c r="AF3262" t="str">
        <f t="shared" si="389"/>
        <v>Yes</v>
      </c>
    </row>
    <row r="3263" spans="24:32" x14ac:dyDescent="0.25">
      <c r="X3263" s="5">
        <v>47819</v>
      </c>
      <c r="Y3263" t="str">
        <f t="shared" si="383"/>
        <v>Monday</v>
      </c>
      <c r="Z3263">
        <f t="shared" si="384"/>
        <v>2</v>
      </c>
      <c r="AA3263">
        <f t="shared" si="385"/>
        <v>12</v>
      </c>
      <c r="AB3263" t="str">
        <f t="shared" si="386"/>
        <v>December</v>
      </c>
      <c r="AC3263">
        <f t="shared" si="387"/>
        <v>2030</v>
      </c>
      <c r="AD3263" t="str">
        <f t="shared" si="388"/>
        <v/>
      </c>
      <c r="AE3263" t="str" cm="1">
        <f t="array" ref="AE3263">_xlfn.SWITCH(Y3263,"Saturday","Weekend","Sunday","Weekend","Weekday")</f>
        <v>Weekday</v>
      </c>
      <c r="AF3263" t="str">
        <f t="shared" si="389"/>
        <v>No</v>
      </c>
    </row>
    <row r="3264" spans="24:32" x14ac:dyDescent="0.25">
      <c r="X3264" s="5">
        <v>47820</v>
      </c>
      <c r="Y3264" t="str">
        <f t="shared" si="383"/>
        <v>Tuesday</v>
      </c>
      <c r="Z3264">
        <f t="shared" si="384"/>
        <v>3</v>
      </c>
      <c r="AA3264">
        <f t="shared" si="385"/>
        <v>12</v>
      </c>
      <c r="AB3264" t="str">
        <f t="shared" si="386"/>
        <v>December</v>
      </c>
      <c r="AC3264">
        <f t="shared" si="387"/>
        <v>2030</v>
      </c>
      <c r="AD3264" t="str">
        <f t="shared" si="388"/>
        <v/>
      </c>
      <c r="AE3264" t="str" cm="1">
        <f t="array" ref="AE3264">_xlfn.SWITCH(Y3264,"Saturday","Weekend","Sunday","Weekend","Weekday")</f>
        <v>Weekday</v>
      </c>
      <c r="AF3264" t="str">
        <f t="shared" si="389"/>
        <v>No</v>
      </c>
    </row>
    <row r="3265" spans="24:32" x14ac:dyDescent="0.25">
      <c r="X3265" s="5">
        <v>47821</v>
      </c>
      <c r="Y3265" t="str">
        <f t="shared" si="383"/>
        <v>Wednesday</v>
      </c>
      <c r="Z3265">
        <f t="shared" si="384"/>
        <v>4</v>
      </c>
      <c r="AA3265">
        <f t="shared" si="385"/>
        <v>12</v>
      </c>
      <c r="AB3265" t="str">
        <f t="shared" si="386"/>
        <v>December</v>
      </c>
      <c r="AC3265">
        <f t="shared" si="387"/>
        <v>2030</v>
      </c>
      <c r="AD3265" t="str">
        <f t="shared" si="388"/>
        <v/>
      </c>
      <c r="AE3265" t="str" cm="1">
        <f t="array" ref="AE3265">_xlfn.SWITCH(Y3265,"Saturday","Weekend","Sunday","Weekend","Weekday")</f>
        <v>Weekday</v>
      </c>
      <c r="AF3265" t="str">
        <f t="shared" si="389"/>
        <v>No</v>
      </c>
    </row>
    <row r="3266" spans="24:32" x14ac:dyDescent="0.25">
      <c r="X3266" s="5">
        <v>47822</v>
      </c>
      <c r="Y3266" t="str">
        <f t="shared" si="383"/>
        <v>Thursday</v>
      </c>
      <c r="Z3266">
        <f t="shared" si="384"/>
        <v>5</v>
      </c>
      <c r="AA3266">
        <f t="shared" si="385"/>
        <v>12</v>
      </c>
      <c r="AB3266" t="str">
        <f t="shared" si="386"/>
        <v>December</v>
      </c>
      <c r="AC3266">
        <f t="shared" si="387"/>
        <v>2030</v>
      </c>
      <c r="AD3266" t="str">
        <f t="shared" si="388"/>
        <v/>
      </c>
      <c r="AE3266" t="str" cm="1">
        <f t="array" ref="AE3266">_xlfn.SWITCH(Y3266,"Saturday","Weekend","Sunday","Weekend","Weekday")</f>
        <v>Weekday</v>
      </c>
      <c r="AF3266" t="str">
        <f t="shared" si="389"/>
        <v>No</v>
      </c>
    </row>
    <row r="3267" spans="24:32" x14ac:dyDescent="0.25">
      <c r="X3267" s="5">
        <v>47823</v>
      </c>
      <c r="Y3267" t="str">
        <f t="shared" si="383"/>
        <v>Friday</v>
      </c>
      <c r="Z3267">
        <f t="shared" si="384"/>
        <v>6</v>
      </c>
      <c r="AA3267">
        <f t="shared" si="385"/>
        <v>12</v>
      </c>
      <c r="AB3267" t="str">
        <f t="shared" si="386"/>
        <v>December</v>
      </c>
      <c r="AC3267">
        <f t="shared" si="387"/>
        <v>2030</v>
      </c>
      <c r="AD3267" t="str">
        <f t="shared" si="388"/>
        <v/>
      </c>
      <c r="AE3267" t="str" cm="1">
        <f t="array" ref="AE3267">_xlfn.SWITCH(Y3267,"Saturday","Weekend","Sunday","Weekend","Weekday")</f>
        <v>Weekday</v>
      </c>
      <c r="AF3267" t="str">
        <f t="shared" si="389"/>
        <v>No</v>
      </c>
    </row>
    <row r="3268" spans="24:32" x14ac:dyDescent="0.25">
      <c r="X3268" s="5">
        <v>47824</v>
      </c>
      <c r="Y3268" t="str">
        <f t="shared" si="383"/>
        <v>Saturday</v>
      </c>
      <c r="Z3268">
        <f t="shared" si="384"/>
        <v>7</v>
      </c>
      <c r="AA3268">
        <f t="shared" si="385"/>
        <v>12</v>
      </c>
      <c r="AB3268" t="str">
        <f t="shared" si="386"/>
        <v>December</v>
      </c>
      <c r="AC3268">
        <f t="shared" si="387"/>
        <v>2030</v>
      </c>
      <c r="AD3268" t="str">
        <f t="shared" si="388"/>
        <v/>
      </c>
      <c r="AE3268" t="str" cm="1">
        <f t="array" ref="AE3268">_xlfn.SWITCH(Y3268,"Saturday","Weekend","Sunday","Weekend","Weekday")</f>
        <v>Weekend</v>
      </c>
      <c r="AF3268" t="str">
        <f t="shared" si="389"/>
        <v>Yes</v>
      </c>
    </row>
    <row r="3269" spans="24:32" x14ac:dyDescent="0.25">
      <c r="X3269" s="5">
        <v>47825</v>
      </c>
      <c r="Y3269" t="str">
        <f t="shared" si="383"/>
        <v>Sunday</v>
      </c>
      <c r="Z3269">
        <f t="shared" si="384"/>
        <v>8</v>
      </c>
      <c r="AA3269">
        <f t="shared" si="385"/>
        <v>12</v>
      </c>
      <c r="AB3269" t="str">
        <f t="shared" si="386"/>
        <v>December</v>
      </c>
      <c r="AC3269">
        <f t="shared" si="387"/>
        <v>2030</v>
      </c>
      <c r="AD3269" t="str">
        <f t="shared" si="388"/>
        <v/>
      </c>
      <c r="AE3269" t="str" cm="1">
        <f t="array" ref="AE3269">_xlfn.SWITCH(Y3269,"Saturday","Weekend","Sunday","Weekend","Weekday")</f>
        <v>Weekend</v>
      </c>
      <c r="AF3269" t="str">
        <f t="shared" si="389"/>
        <v>Yes</v>
      </c>
    </row>
    <row r="3270" spans="24:32" x14ac:dyDescent="0.25">
      <c r="X3270" s="5">
        <v>47826</v>
      </c>
      <c r="Y3270" t="str">
        <f t="shared" si="383"/>
        <v>Monday</v>
      </c>
      <c r="Z3270">
        <f t="shared" si="384"/>
        <v>9</v>
      </c>
      <c r="AA3270">
        <f t="shared" si="385"/>
        <v>12</v>
      </c>
      <c r="AB3270" t="str">
        <f t="shared" si="386"/>
        <v>December</v>
      </c>
      <c r="AC3270">
        <f t="shared" si="387"/>
        <v>2030</v>
      </c>
      <c r="AD3270" t="str">
        <f t="shared" si="388"/>
        <v/>
      </c>
      <c r="AE3270" t="str" cm="1">
        <f t="array" ref="AE3270">_xlfn.SWITCH(Y3270,"Saturday","Weekend","Sunday","Weekend","Weekday")</f>
        <v>Weekday</v>
      </c>
      <c r="AF3270" t="str">
        <f t="shared" si="389"/>
        <v>No</v>
      </c>
    </row>
    <row r="3271" spans="24:32" x14ac:dyDescent="0.25">
      <c r="X3271" s="5">
        <v>47827</v>
      </c>
      <c r="Y3271" t="str">
        <f t="shared" ref="Y3271:Y3334" si="390">TEXT(X3271,"dddd")</f>
        <v>Tuesday</v>
      </c>
      <c r="Z3271">
        <f t="shared" ref="Z3271:Z3334" si="391">DAY(X3271)</f>
        <v>10</v>
      </c>
      <c r="AA3271">
        <f t="shared" ref="AA3271:AA3334" si="392">MONTH(X3271)</f>
        <v>12</v>
      </c>
      <c r="AB3271" t="str">
        <f t="shared" ref="AB3271:AB3334" si="393">TEXT(X3271,"mmmm")</f>
        <v>December</v>
      </c>
      <c r="AC3271">
        <f t="shared" ref="AC3271:AC3334" si="394">YEAR(X3271)</f>
        <v>2030</v>
      </c>
      <c r="AD3271" t="str">
        <f t="shared" ref="AD3271:AD3334" si="395">_xlfn.XLOOKUP(X3271,$AH$6:$AH$105,$AI$6:$AI$105,"")</f>
        <v/>
      </c>
      <c r="AE3271" t="str" cm="1">
        <f t="array" ref="AE3271">_xlfn.SWITCH(Y3271,"Saturday","Weekend","Sunday","Weekend","Weekday")</f>
        <v>Weekday</v>
      </c>
      <c r="AF3271" t="str">
        <f t="shared" ref="AF3271:AF3334" si="396">IF(OR(NOT(AD3271=""),AE3271="Weekend"),"Yes","No")</f>
        <v>No</v>
      </c>
    </row>
    <row r="3272" spans="24:32" x14ac:dyDescent="0.25">
      <c r="X3272" s="5">
        <v>47828</v>
      </c>
      <c r="Y3272" t="str">
        <f t="shared" si="390"/>
        <v>Wednesday</v>
      </c>
      <c r="Z3272">
        <f t="shared" si="391"/>
        <v>11</v>
      </c>
      <c r="AA3272">
        <f t="shared" si="392"/>
        <v>12</v>
      </c>
      <c r="AB3272" t="str">
        <f t="shared" si="393"/>
        <v>December</v>
      </c>
      <c r="AC3272">
        <f t="shared" si="394"/>
        <v>2030</v>
      </c>
      <c r="AD3272" t="str">
        <f t="shared" si="395"/>
        <v/>
      </c>
      <c r="AE3272" t="str" cm="1">
        <f t="array" ref="AE3272">_xlfn.SWITCH(Y3272,"Saturday","Weekend","Sunday","Weekend","Weekday")</f>
        <v>Weekday</v>
      </c>
      <c r="AF3272" t="str">
        <f t="shared" si="396"/>
        <v>No</v>
      </c>
    </row>
    <row r="3273" spans="24:32" x14ac:dyDescent="0.25">
      <c r="X3273" s="5">
        <v>47829</v>
      </c>
      <c r="Y3273" t="str">
        <f t="shared" si="390"/>
        <v>Thursday</v>
      </c>
      <c r="Z3273">
        <f t="shared" si="391"/>
        <v>12</v>
      </c>
      <c r="AA3273">
        <f t="shared" si="392"/>
        <v>12</v>
      </c>
      <c r="AB3273" t="str">
        <f t="shared" si="393"/>
        <v>December</v>
      </c>
      <c r="AC3273">
        <f t="shared" si="394"/>
        <v>2030</v>
      </c>
      <c r="AD3273" t="str">
        <f t="shared" si="395"/>
        <v/>
      </c>
      <c r="AE3273" t="str" cm="1">
        <f t="array" ref="AE3273">_xlfn.SWITCH(Y3273,"Saturday","Weekend","Sunday","Weekend","Weekday")</f>
        <v>Weekday</v>
      </c>
      <c r="AF3273" t="str">
        <f t="shared" si="396"/>
        <v>No</v>
      </c>
    </row>
    <row r="3274" spans="24:32" x14ac:dyDescent="0.25">
      <c r="X3274" s="5">
        <v>47830</v>
      </c>
      <c r="Y3274" t="str">
        <f t="shared" si="390"/>
        <v>Friday</v>
      </c>
      <c r="Z3274">
        <f t="shared" si="391"/>
        <v>13</v>
      </c>
      <c r="AA3274">
        <f t="shared" si="392"/>
        <v>12</v>
      </c>
      <c r="AB3274" t="str">
        <f t="shared" si="393"/>
        <v>December</v>
      </c>
      <c r="AC3274">
        <f t="shared" si="394"/>
        <v>2030</v>
      </c>
      <c r="AD3274" t="str">
        <f t="shared" si="395"/>
        <v/>
      </c>
      <c r="AE3274" t="str" cm="1">
        <f t="array" ref="AE3274">_xlfn.SWITCH(Y3274,"Saturday","Weekend","Sunday","Weekend","Weekday")</f>
        <v>Weekday</v>
      </c>
      <c r="AF3274" t="str">
        <f t="shared" si="396"/>
        <v>No</v>
      </c>
    </row>
    <row r="3275" spans="24:32" x14ac:dyDescent="0.25">
      <c r="X3275" s="5">
        <v>47831</v>
      </c>
      <c r="Y3275" t="str">
        <f t="shared" si="390"/>
        <v>Saturday</v>
      </c>
      <c r="Z3275">
        <f t="shared" si="391"/>
        <v>14</v>
      </c>
      <c r="AA3275">
        <f t="shared" si="392"/>
        <v>12</v>
      </c>
      <c r="AB3275" t="str">
        <f t="shared" si="393"/>
        <v>December</v>
      </c>
      <c r="AC3275">
        <f t="shared" si="394"/>
        <v>2030</v>
      </c>
      <c r="AD3275" t="str">
        <f t="shared" si="395"/>
        <v/>
      </c>
      <c r="AE3275" t="str" cm="1">
        <f t="array" ref="AE3275">_xlfn.SWITCH(Y3275,"Saturday","Weekend","Sunday","Weekend","Weekday")</f>
        <v>Weekend</v>
      </c>
      <c r="AF3275" t="str">
        <f t="shared" si="396"/>
        <v>Yes</v>
      </c>
    </row>
    <row r="3276" spans="24:32" x14ac:dyDescent="0.25">
      <c r="X3276" s="5">
        <v>47832</v>
      </c>
      <c r="Y3276" t="str">
        <f t="shared" si="390"/>
        <v>Sunday</v>
      </c>
      <c r="Z3276">
        <f t="shared" si="391"/>
        <v>15</v>
      </c>
      <c r="AA3276">
        <f t="shared" si="392"/>
        <v>12</v>
      </c>
      <c r="AB3276" t="str">
        <f t="shared" si="393"/>
        <v>December</v>
      </c>
      <c r="AC3276">
        <f t="shared" si="394"/>
        <v>2030</v>
      </c>
      <c r="AD3276" t="str">
        <f t="shared" si="395"/>
        <v/>
      </c>
      <c r="AE3276" t="str" cm="1">
        <f t="array" ref="AE3276">_xlfn.SWITCH(Y3276,"Saturday","Weekend","Sunday","Weekend","Weekday")</f>
        <v>Weekend</v>
      </c>
      <c r="AF3276" t="str">
        <f t="shared" si="396"/>
        <v>Yes</v>
      </c>
    </row>
    <row r="3277" spans="24:32" x14ac:dyDescent="0.25">
      <c r="X3277" s="5">
        <v>47833</v>
      </c>
      <c r="Y3277" t="str">
        <f t="shared" si="390"/>
        <v>Monday</v>
      </c>
      <c r="Z3277">
        <f t="shared" si="391"/>
        <v>16</v>
      </c>
      <c r="AA3277">
        <f t="shared" si="392"/>
        <v>12</v>
      </c>
      <c r="AB3277" t="str">
        <f t="shared" si="393"/>
        <v>December</v>
      </c>
      <c r="AC3277">
        <f t="shared" si="394"/>
        <v>2030</v>
      </c>
      <c r="AD3277" t="str">
        <f t="shared" si="395"/>
        <v/>
      </c>
      <c r="AE3277" t="str" cm="1">
        <f t="array" ref="AE3277">_xlfn.SWITCH(Y3277,"Saturday","Weekend","Sunday","Weekend","Weekday")</f>
        <v>Weekday</v>
      </c>
      <c r="AF3277" t="str">
        <f t="shared" si="396"/>
        <v>No</v>
      </c>
    </row>
    <row r="3278" spans="24:32" x14ac:dyDescent="0.25">
      <c r="X3278" s="5">
        <v>47834</v>
      </c>
      <c r="Y3278" t="str">
        <f t="shared" si="390"/>
        <v>Tuesday</v>
      </c>
      <c r="Z3278">
        <f t="shared" si="391"/>
        <v>17</v>
      </c>
      <c r="AA3278">
        <f t="shared" si="392"/>
        <v>12</v>
      </c>
      <c r="AB3278" t="str">
        <f t="shared" si="393"/>
        <v>December</v>
      </c>
      <c r="AC3278">
        <f t="shared" si="394"/>
        <v>2030</v>
      </c>
      <c r="AD3278" t="str">
        <f t="shared" si="395"/>
        <v/>
      </c>
      <c r="AE3278" t="str" cm="1">
        <f t="array" ref="AE3278">_xlfn.SWITCH(Y3278,"Saturday","Weekend","Sunday","Weekend","Weekday")</f>
        <v>Weekday</v>
      </c>
      <c r="AF3278" t="str">
        <f t="shared" si="396"/>
        <v>No</v>
      </c>
    </row>
    <row r="3279" spans="24:32" x14ac:dyDescent="0.25">
      <c r="X3279" s="5">
        <v>47835</v>
      </c>
      <c r="Y3279" t="str">
        <f t="shared" si="390"/>
        <v>Wednesday</v>
      </c>
      <c r="Z3279">
        <f t="shared" si="391"/>
        <v>18</v>
      </c>
      <c r="AA3279">
        <f t="shared" si="392"/>
        <v>12</v>
      </c>
      <c r="AB3279" t="str">
        <f t="shared" si="393"/>
        <v>December</v>
      </c>
      <c r="AC3279">
        <f t="shared" si="394"/>
        <v>2030</v>
      </c>
      <c r="AD3279" t="str">
        <f t="shared" si="395"/>
        <v/>
      </c>
      <c r="AE3279" t="str" cm="1">
        <f t="array" ref="AE3279">_xlfn.SWITCH(Y3279,"Saturday","Weekend","Sunday","Weekend","Weekday")</f>
        <v>Weekday</v>
      </c>
      <c r="AF3279" t="str">
        <f t="shared" si="396"/>
        <v>No</v>
      </c>
    </row>
    <row r="3280" spans="24:32" x14ac:dyDescent="0.25">
      <c r="X3280" s="5">
        <v>47836</v>
      </c>
      <c r="Y3280" t="str">
        <f t="shared" si="390"/>
        <v>Thursday</v>
      </c>
      <c r="Z3280">
        <f t="shared" si="391"/>
        <v>19</v>
      </c>
      <c r="AA3280">
        <f t="shared" si="392"/>
        <v>12</v>
      </c>
      <c r="AB3280" t="str">
        <f t="shared" si="393"/>
        <v>December</v>
      </c>
      <c r="AC3280">
        <f t="shared" si="394"/>
        <v>2030</v>
      </c>
      <c r="AD3280" t="str">
        <f t="shared" si="395"/>
        <v/>
      </c>
      <c r="AE3280" t="str" cm="1">
        <f t="array" ref="AE3280">_xlfn.SWITCH(Y3280,"Saturday","Weekend","Sunday","Weekend","Weekday")</f>
        <v>Weekday</v>
      </c>
      <c r="AF3280" t="str">
        <f t="shared" si="396"/>
        <v>No</v>
      </c>
    </row>
    <row r="3281" spans="24:32" x14ac:dyDescent="0.25">
      <c r="X3281" s="5">
        <v>47837</v>
      </c>
      <c r="Y3281" t="str">
        <f t="shared" si="390"/>
        <v>Friday</v>
      </c>
      <c r="Z3281">
        <f t="shared" si="391"/>
        <v>20</v>
      </c>
      <c r="AA3281">
        <f t="shared" si="392"/>
        <v>12</v>
      </c>
      <c r="AB3281" t="str">
        <f t="shared" si="393"/>
        <v>December</v>
      </c>
      <c r="AC3281">
        <f t="shared" si="394"/>
        <v>2030</v>
      </c>
      <c r="AD3281" t="str">
        <f t="shared" si="395"/>
        <v/>
      </c>
      <c r="AE3281" t="str" cm="1">
        <f t="array" ref="AE3281">_xlfn.SWITCH(Y3281,"Saturday","Weekend","Sunday","Weekend","Weekday")</f>
        <v>Weekday</v>
      </c>
      <c r="AF3281" t="str">
        <f t="shared" si="396"/>
        <v>No</v>
      </c>
    </row>
    <row r="3282" spans="24:32" x14ac:dyDescent="0.25">
      <c r="X3282" s="5">
        <v>47838</v>
      </c>
      <c r="Y3282" t="str">
        <f t="shared" si="390"/>
        <v>Saturday</v>
      </c>
      <c r="Z3282">
        <f t="shared" si="391"/>
        <v>21</v>
      </c>
      <c r="AA3282">
        <f t="shared" si="392"/>
        <v>12</v>
      </c>
      <c r="AB3282" t="str">
        <f t="shared" si="393"/>
        <v>December</v>
      </c>
      <c r="AC3282">
        <f t="shared" si="394"/>
        <v>2030</v>
      </c>
      <c r="AD3282" t="str">
        <f t="shared" si="395"/>
        <v/>
      </c>
      <c r="AE3282" t="str" cm="1">
        <f t="array" ref="AE3282">_xlfn.SWITCH(Y3282,"Saturday","Weekend","Sunday","Weekend","Weekday")</f>
        <v>Weekend</v>
      </c>
      <c r="AF3282" t="str">
        <f t="shared" si="396"/>
        <v>Yes</v>
      </c>
    </row>
    <row r="3283" spans="24:32" x14ac:dyDescent="0.25">
      <c r="X3283" s="5">
        <v>47839</v>
      </c>
      <c r="Y3283" t="str">
        <f t="shared" si="390"/>
        <v>Sunday</v>
      </c>
      <c r="Z3283">
        <f t="shared" si="391"/>
        <v>22</v>
      </c>
      <c r="AA3283">
        <f t="shared" si="392"/>
        <v>12</v>
      </c>
      <c r="AB3283" t="str">
        <f t="shared" si="393"/>
        <v>December</v>
      </c>
      <c r="AC3283">
        <f t="shared" si="394"/>
        <v>2030</v>
      </c>
      <c r="AD3283" t="str">
        <f t="shared" si="395"/>
        <v/>
      </c>
      <c r="AE3283" t="str" cm="1">
        <f t="array" ref="AE3283">_xlfn.SWITCH(Y3283,"Saturday","Weekend","Sunday","Weekend","Weekday")</f>
        <v>Weekend</v>
      </c>
      <c r="AF3283" t="str">
        <f t="shared" si="396"/>
        <v>Yes</v>
      </c>
    </row>
    <row r="3284" spans="24:32" x14ac:dyDescent="0.25">
      <c r="X3284" s="5">
        <v>47840</v>
      </c>
      <c r="Y3284" t="str">
        <f t="shared" si="390"/>
        <v>Monday</v>
      </c>
      <c r="Z3284">
        <f t="shared" si="391"/>
        <v>23</v>
      </c>
      <c r="AA3284">
        <f t="shared" si="392"/>
        <v>12</v>
      </c>
      <c r="AB3284" t="str">
        <f t="shared" si="393"/>
        <v>December</v>
      </c>
      <c r="AC3284">
        <f t="shared" si="394"/>
        <v>2030</v>
      </c>
      <c r="AD3284" t="str">
        <f t="shared" si="395"/>
        <v/>
      </c>
      <c r="AE3284" t="str" cm="1">
        <f t="array" ref="AE3284">_xlfn.SWITCH(Y3284,"Saturday","Weekend","Sunday","Weekend","Weekday")</f>
        <v>Weekday</v>
      </c>
      <c r="AF3284" t="str">
        <f t="shared" si="396"/>
        <v>No</v>
      </c>
    </row>
    <row r="3285" spans="24:32" x14ac:dyDescent="0.25">
      <c r="X3285" s="5">
        <v>47841</v>
      </c>
      <c r="Y3285" t="str">
        <f t="shared" si="390"/>
        <v>Tuesday</v>
      </c>
      <c r="Z3285">
        <f t="shared" si="391"/>
        <v>24</v>
      </c>
      <c r="AA3285">
        <f t="shared" si="392"/>
        <v>12</v>
      </c>
      <c r="AB3285" t="str">
        <f t="shared" si="393"/>
        <v>December</v>
      </c>
      <c r="AC3285">
        <f t="shared" si="394"/>
        <v>2030</v>
      </c>
      <c r="AD3285" t="str">
        <f t="shared" si="395"/>
        <v/>
      </c>
      <c r="AE3285" t="str" cm="1">
        <f t="array" ref="AE3285">_xlfn.SWITCH(Y3285,"Saturday","Weekend","Sunday","Weekend","Weekday")</f>
        <v>Weekday</v>
      </c>
      <c r="AF3285" t="str">
        <f t="shared" si="396"/>
        <v>No</v>
      </c>
    </row>
    <row r="3286" spans="24:32" x14ac:dyDescent="0.25">
      <c r="X3286" s="5">
        <v>47842</v>
      </c>
      <c r="Y3286" t="str">
        <f t="shared" si="390"/>
        <v>Wednesday</v>
      </c>
      <c r="Z3286">
        <f t="shared" si="391"/>
        <v>25</v>
      </c>
      <c r="AA3286">
        <f t="shared" si="392"/>
        <v>12</v>
      </c>
      <c r="AB3286" t="str">
        <f t="shared" si="393"/>
        <v>December</v>
      </c>
      <c r="AC3286">
        <f t="shared" si="394"/>
        <v>2030</v>
      </c>
      <c r="AD3286" t="str">
        <f t="shared" si="395"/>
        <v>Christmas</v>
      </c>
      <c r="AE3286" t="str" cm="1">
        <f t="array" ref="AE3286">_xlfn.SWITCH(Y3286,"Saturday","Weekend","Sunday","Weekend","Weekday")</f>
        <v>Weekday</v>
      </c>
      <c r="AF3286" t="str">
        <f t="shared" si="396"/>
        <v>Yes</v>
      </c>
    </row>
    <row r="3287" spans="24:32" x14ac:dyDescent="0.25">
      <c r="X3287" s="5">
        <v>47843</v>
      </c>
      <c r="Y3287" t="str">
        <f t="shared" si="390"/>
        <v>Thursday</v>
      </c>
      <c r="Z3287">
        <f t="shared" si="391"/>
        <v>26</v>
      </c>
      <c r="AA3287">
        <f t="shared" si="392"/>
        <v>12</v>
      </c>
      <c r="AB3287" t="str">
        <f t="shared" si="393"/>
        <v>December</v>
      </c>
      <c r="AC3287">
        <f t="shared" si="394"/>
        <v>2030</v>
      </c>
      <c r="AD3287" t="str">
        <f t="shared" si="395"/>
        <v/>
      </c>
      <c r="AE3287" t="str" cm="1">
        <f t="array" ref="AE3287">_xlfn.SWITCH(Y3287,"Saturday","Weekend","Sunday","Weekend","Weekday")</f>
        <v>Weekday</v>
      </c>
      <c r="AF3287" t="str">
        <f t="shared" si="396"/>
        <v>No</v>
      </c>
    </row>
    <row r="3288" spans="24:32" x14ac:dyDescent="0.25">
      <c r="X3288" s="5">
        <v>47844</v>
      </c>
      <c r="Y3288" t="str">
        <f t="shared" si="390"/>
        <v>Friday</v>
      </c>
      <c r="Z3288">
        <f t="shared" si="391"/>
        <v>27</v>
      </c>
      <c r="AA3288">
        <f t="shared" si="392"/>
        <v>12</v>
      </c>
      <c r="AB3288" t="str">
        <f t="shared" si="393"/>
        <v>December</v>
      </c>
      <c r="AC3288">
        <f t="shared" si="394"/>
        <v>2030</v>
      </c>
      <c r="AD3288" t="str">
        <f t="shared" si="395"/>
        <v/>
      </c>
      <c r="AE3288" t="str" cm="1">
        <f t="array" ref="AE3288">_xlfn.SWITCH(Y3288,"Saturday","Weekend","Sunday","Weekend","Weekday")</f>
        <v>Weekday</v>
      </c>
      <c r="AF3288" t="str">
        <f t="shared" si="396"/>
        <v>No</v>
      </c>
    </row>
    <row r="3289" spans="24:32" x14ac:dyDescent="0.25">
      <c r="X3289" s="5">
        <v>47845</v>
      </c>
      <c r="Y3289" t="str">
        <f t="shared" si="390"/>
        <v>Saturday</v>
      </c>
      <c r="Z3289">
        <f t="shared" si="391"/>
        <v>28</v>
      </c>
      <c r="AA3289">
        <f t="shared" si="392"/>
        <v>12</v>
      </c>
      <c r="AB3289" t="str">
        <f t="shared" si="393"/>
        <v>December</v>
      </c>
      <c r="AC3289">
        <f t="shared" si="394"/>
        <v>2030</v>
      </c>
      <c r="AD3289" t="str">
        <f t="shared" si="395"/>
        <v/>
      </c>
      <c r="AE3289" t="str" cm="1">
        <f t="array" ref="AE3289">_xlfn.SWITCH(Y3289,"Saturday","Weekend","Sunday","Weekend","Weekday")</f>
        <v>Weekend</v>
      </c>
      <c r="AF3289" t="str">
        <f t="shared" si="396"/>
        <v>Yes</v>
      </c>
    </row>
    <row r="3290" spans="24:32" x14ac:dyDescent="0.25">
      <c r="X3290" s="5">
        <v>47846</v>
      </c>
      <c r="Y3290" t="str">
        <f t="shared" si="390"/>
        <v>Sunday</v>
      </c>
      <c r="Z3290">
        <f t="shared" si="391"/>
        <v>29</v>
      </c>
      <c r="AA3290">
        <f t="shared" si="392"/>
        <v>12</v>
      </c>
      <c r="AB3290" t="str">
        <f t="shared" si="393"/>
        <v>December</v>
      </c>
      <c r="AC3290">
        <f t="shared" si="394"/>
        <v>2030</v>
      </c>
      <c r="AD3290" t="str">
        <f t="shared" si="395"/>
        <v/>
      </c>
      <c r="AE3290" t="str" cm="1">
        <f t="array" ref="AE3290">_xlfn.SWITCH(Y3290,"Saturday","Weekend","Sunday","Weekend","Weekday")</f>
        <v>Weekend</v>
      </c>
      <c r="AF3290" t="str">
        <f t="shared" si="396"/>
        <v>Yes</v>
      </c>
    </row>
    <row r="3291" spans="24:32" x14ac:dyDescent="0.25">
      <c r="X3291" s="5">
        <v>47847</v>
      </c>
      <c r="Y3291" t="str">
        <f t="shared" si="390"/>
        <v>Monday</v>
      </c>
      <c r="Z3291">
        <f t="shared" si="391"/>
        <v>30</v>
      </c>
      <c r="AA3291">
        <f t="shared" si="392"/>
        <v>12</v>
      </c>
      <c r="AB3291" t="str">
        <f t="shared" si="393"/>
        <v>December</v>
      </c>
      <c r="AC3291">
        <f t="shared" si="394"/>
        <v>2030</v>
      </c>
      <c r="AD3291" t="str">
        <f t="shared" si="395"/>
        <v/>
      </c>
      <c r="AE3291" t="str" cm="1">
        <f t="array" ref="AE3291">_xlfn.SWITCH(Y3291,"Saturday","Weekend","Sunday","Weekend","Weekday")</f>
        <v>Weekday</v>
      </c>
      <c r="AF3291" t="str">
        <f t="shared" si="396"/>
        <v>No</v>
      </c>
    </row>
    <row r="3292" spans="24:32" x14ac:dyDescent="0.25">
      <c r="X3292" s="5">
        <v>47848</v>
      </c>
      <c r="Y3292" t="str">
        <f t="shared" si="390"/>
        <v>Tuesday</v>
      </c>
      <c r="Z3292">
        <f t="shared" si="391"/>
        <v>31</v>
      </c>
      <c r="AA3292">
        <f t="shared" si="392"/>
        <v>12</v>
      </c>
      <c r="AB3292" t="str">
        <f t="shared" si="393"/>
        <v>December</v>
      </c>
      <c r="AC3292">
        <f t="shared" si="394"/>
        <v>2030</v>
      </c>
      <c r="AD3292" t="str">
        <f t="shared" si="395"/>
        <v/>
      </c>
      <c r="AE3292" t="str" cm="1">
        <f t="array" ref="AE3292">_xlfn.SWITCH(Y3292,"Saturday","Weekend","Sunday","Weekend","Weekday")</f>
        <v>Weekday</v>
      </c>
      <c r="AF3292" t="str">
        <f t="shared" si="396"/>
        <v>No</v>
      </c>
    </row>
    <row r="3293" spans="24:32" x14ac:dyDescent="0.25">
      <c r="X3293" s="5">
        <v>47849</v>
      </c>
      <c r="Y3293" t="str">
        <f t="shared" si="390"/>
        <v>Wednesday</v>
      </c>
      <c r="Z3293">
        <f t="shared" si="391"/>
        <v>1</v>
      </c>
      <c r="AA3293">
        <f t="shared" si="392"/>
        <v>1</v>
      </c>
      <c r="AB3293" t="str">
        <f t="shared" si="393"/>
        <v>January</v>
      </c>
      <c r="AC3293">
        <f t="shared" si="394"/>
        <v>2031</v>
      </c>
      <c r="AD3293" t="str">
        <f t="shared" si="395"/>
        <v/>
      </c>
      <c r="AE3293" t="str" cm="1">
        <f t="array" ref="AE3293">_xlfn.SWITCH(Y3293,"Saturday","Weekend","Sunday","Weekend","Weekday")</f>
        <v>Weekday</v>
      </c>
      <c r="AF3293" t="str">
        <f t="shared" si="396"/>
        <v>No</v>
      </c>
    </row>
    <row r="3294" spans="24:32" x14ac:dyDescent="0.25">
      <c r="X3294" s="5">
        <v>47850</v>
      </c>
      <c r="Y3294" t="str">
        <f t="shared" si="390"/>
        <v>Thursday</v>
      </c>
      <c r="Z3294">
        <f t="shared" si="391"/>
        <v>2</v>
      </c>
      <c r="AA3294">
        <f t="shared" si="392"/>
        <v>1</v>
      </c>
      <c r="AB3294" t="str">
        <f t="shared" si="393"/>
        <v>January</v>
      </c>
      <c r="AC3294">
        <f t="shared" si="394"/>
        <v>2031</v>
      </c>
      <c r="AD3294" t="str">
        <f t="shared" si="395"/>
        <v/>
      </c>
      <c r="AE3294" t="str" cm="1">
        <f t="array" ref="AE3294">_xlfn.SWITCH(Y3294,"Saturday","Weekend","Sunday","Weekend","Weekday")</f>
        <v>Weekday</v>
      </c>
      <c r="AF3294" t="str">
        <f t="shared" si="396"/>
        <v>No</v>
      </c>
    </row>
    <row r="3295" spans="24:32" x14ac:dyDescent="0.25">
      <c r="X3295" s="5">
        <v>47851</v>
      </c>
      <c r="Y3295" t="str">
        <f t="shared" si="390"/>
        <v>Friday</v>
      </c>
      <c r="Z3295">
        <f t="shared" si="391"/>
        <v>3</v>
      </c>
      <c r="AA3295">
        <f t="shared" si="392"/>
        <v>1</v>
      </c>
      <c r="AB3295" t="str">
        <f t="shared" si="393"/>
        <v>January</v>
      </c>
      <c r="AC3295">
        <f t="shared" si="394"/>
        <v>2031</v>
      </c>
      <c r="AD3295" t="str">
        <f t="shared" si="395"/>
        <v/>
      </c>
      <c r="AE3295" t="str" cm="1">
        <f t="array" ref="AE3295">_xlfn.SWITCH(Y3295,"Saturday","Weekend","Sunday","Weekend","Weekday")</f>
        <v>Weekday</v>
      </c>
      <c r="AF3295" t="str">
        <f t="shared" si="396"/>
        <v>No</v>
      </c>
    </row>
    <row r="3296" spans="24:32" x14ac:dyDescent="0.25">
      <c r="X3296" s="5">
        <v>47852</v>
      </c>
      <c r="Y3296" t="str">
        <f t="shared" si="390"/>
        <v>Saturday</v>
      </c>
      <c r="Z3296">
        <f t="shared" si="391"/>
        <v>4</v>
      </c>
      <c r="AA3296">
        <f t="shared" si="392"/>
        <v>1</v>
      </c>
      <c r="AB3296" t="str">
        <f t="shared" si="393"/>
        <v>January</v>
      </c>
      <c r="AC3296">
        <f t="shared" si="394"/>
        <v>2031</v>
      </c>
      <c r="AD3296" t="str">
        <f t="shared" si="395"/>
        <v/>
      </c>
      <c r="AE3296" t="str" cm="1">
        <f t="array" ref="AE3296">_xlfn.SWITCH(Y3296,"Saturday","Weekend","Sunday","Weekend","Weekday")</f>
        <v>Weekend</v>
      </c>
      <c r="AF3296" t="str">
        <f t="shared" si="396"/>
        <v>Yes</v>
      </c>
    </row>
    <row r="3297" spans="24:32" x14ac:dyDescent="0.25">
      <c r="X3297" s="5">
        <v>47853</v>
      </c>
      <c r="Y3297" t="str">
        <f t="shared" si="390"/>
        <v>Sunday</v>
      </c>
      <c r="Z3297">
        <f t="shared" si="391"/>
        <v>5</v>
      </c>
      <c r="AA3297">
        <f t="shared" si="392"/>
        <v>1</v>
      </c>
      <c r="AB3297" t="str">
        <f t="shared" si="393"/>
        <v>January</v>
      </c>
      <c r="AC3297">
        <f t="shared" si="394"/>
        <v>2031</v>
      </c>
      <c r="AD3297" t="str">
        <f t="shared" si="395"/>
        <v/>
      </c>
      <c r="AE3297" t="str" cm="1">
        <f t="array" ref="AE3297">_xlfn.SWITCH(Y3297,"Saturday","Weekend","Sunday","Weekend","Weekday")</f>
        <v>Weekend</v>
      </c>
      <c r="AF3297" t="str">
        <f t="shared" si="396"/>
        <v>Yes</v>
      </c>
    </row>
    <row r="3298" spans="24:32" x14ac:dyDescent="0.25">
      <c r="X3298" s="5">
        <v>47854</v>
      </c>
      <c r="Y3298" t="str">
        <f t="shared" si="390"/>
        <v>Monday</v>
      </c>
      <c r="Z3298">
        <f t="shared" si="391"/>
        <v>6</v>
      </c>
      <c r="AA3298">
        <f t="shared" si="392"/>
        <v>1</v>
      </c>
      <c r="AB3298" t="str">
        <f t="shared" si="393"/>
        <v>January</v>
      </c>
      <c r="AC3298">
        <f t="shared" si="394"/>
        <v>2031</v>
      </c>
      <c r="AD3298" t="str">
        <f t="shared" si="395"/>
        <v/>
      </c>
      <c r="AE3298" t="str" cm="1">
        <f t="array" ref="AE3298">_xlfn.SWITCH(Y3298,"Saturday","Weekend","Sunday","Weekend","Weekday")</f>
        <v>Weekday</v>
      </c>
      <c r="AF3298" t="str">
        <f t="shared" si="396"/>
        <v>No</v>
      </c>
    </row>
    <row r="3299" spans="24:32" x14ac:dyDescent="0.25">
      <c r="X3299" s="5">
        <v>47855</v>
      </c>
      <c r="Y3299" t="str">
        <f t="shared" si="390"/>
        <v>Tuesday</v>
      </c>
      <c r="Z3299">
        <f t="shared" si="391"/>
        <v>7</v>
      </c>
      <c r="AA3299">
        <f t="shared" si="392"/>
        <v>1</v>
      </c>
      <c r="AB3299" t="str">
        <f t="shared" si="393"/>
        <v>January</v>
      </c>
      <c r="AC3299">
        <f t="shared" si="394"/>
        <v>2031</v>
      </c>
      <c r="AD3299" t="str">
        <f t="shared" si="395"/>
        <v/>
      </c>
      <c r="AE3299" t="str" cm="1">
        <f t="array" ref="AE3299">_xlfn.SWITCH(Y3299,"Saturday","Weekend","Sunday","Weekend","Weekday")</f>
        <v>Weekday</v>
      </c>
      <c r="AF3299" t="str">
        <f t="shared" si="396"/>
        <v>No</v>
      </c>
    </row>
    <row r="3300" spans="24:32" x14ac:dyDescent="0.25">
      <c r="X3300" s="5">
        <v>47856</v>
      </c>
      <c r="Y3300" t="str">
        <f t="shared" si="390"/>
        <v>Wednesday</v>
      </c>
      <c r="Z3300">
        <f t="shared" si="391"/>
        <v>8</v>
      </c>
      <c r="AA3300">
        <f t="shared" si="392"/>
        <v>1</v>
      </c>
      <c r="AB3300" t="str">
        <f t="shared" si="393"/>
        <v>January</v>
      </c>
      <c r="AC3300">
        <f t="shared" si="394"/>
        <v>2031</v>
      </c>
      <c r="AD3300" t="str">
        <f t="shared" si="395"/>
        <v/>
      </c>
      <c r="AE3300" t="str" cm="1">
        <f t="array" ref="AE3300">_xlfn.SWITCH(Y3300,"Saturday","Weekend","Sunday","Weekend","Weekday")</f>
        <v>Weekday</v>
      </c>
      <c r="AF3300" t="str">
        <f t="shared" si="396"/>
        <v>No</v>
      </c>
    </row>
    <row r="3301" spans="24:32" x14ac:dyDescent="0.25">
      <c r="X3301" s="5">
        <v>47857</v>
      </c>
      <c r="Y3301" t="str">
        <f t="shared" si="390"/>
        <v>Thursday</v>
      </c>
      <c r="Z3301">
        <f t="shared" si="391"/>
        <v>9</v>
      </c>
      <c r="AA3301">
        <f t="shared" si="392"/>
        <v>1</v>
      </c>
      <c r="AB3301" t="str">
        <f t="shared" si="393"/>
        <v>January</v>
      </c>
      <c r="AC3301">
        <f t="shared" si="394"/>
        <v>2031</v>
      </c>
      <c r="AD3301" t="str">
        <f t="shared" si="395"/>
        <v/>
      </c>
      <c r="AE3301" t="str" cm="1">
        <f t="array" ref="AE3301">_xlfn.SWITCH(Y3301,"Saturday","Weekend","Sunday","Weekend","Weekday")</f>
        <v>Weekday</v>
      </c>
      <c r="AF3301" t="str">
        <f t="shared" si="396"/>
        <v>No</v>
      </c>
    </row>
    <row r="3302" spans="24:32" x14ac:dyDescent="0.25">
      <c r="X3302" s="5">
        <v>47858</v>
      </c>
      <c r="Y3302" t="str">
        <f t="shared" si="390"/>
        <v>Friday</v>
      </c>
      <c r="Z3302">
        <f t="shared" si="391"/>
        <v>10</v>
      </c>
      <c r="AA3302">
        <f t="shared" si="392"/>
        <v>1</v>
      </c>
      <c r="AB3302" t="str">
        <f t="shared" si="393"/>
        <v>January</v>
      </c>
      <c r="AC3302">
        <f t="shared" si="394"/>
        <v>2031</v>
      </c>
      <c r="AD3302" t="str">
        <f t="shared" si="395"/>
        <v/>
      </c>
      <c r="AE3302" t="str" cm="1">
        <f t="array" ref="AE3302">_xlfn.SWITCH(Y3302,"Saturday","Weekend","Sunday","Weekend","Weekday")</f>
        <v>Weekday</v>
      </c>
      <c r="AF3302" t="str">
        <f t="shared" si="396"/>
        <v>No</v>
      </c>
    </row>
    <row r="3303" spans="24:32" x14ac:dyDescent="0.25">
      <c r="X3303" s="5">
        <v>47859</v>
      </c>
      <c r="Y3303" t="str">
        <f t="shared" si="390"/>
        <v>Saturday</v>
      </c>
      <c r="Z3303">
        <f t="shared" si="391"/>
        <v>11</v>
      </c>
      <c r="AA3303">
        <f t="shared" si="392"/>
        <v>1</v>
      </c>
      <c r="AB3303" t="str">
        <f t="shared" si="393"/>
        <v>January</v>
      </c>
      <c r="AC3303">
        <f t="shared" si="394"/>
        <v>2031</v>
      </c>
      <c r="AD3303" t="str">
        <f t="shared" si="395"/>
        <v/>
      </c>
      <c r="AE3303" t="str" cm="1">
        <f t="array" ref="AE3303">_xlfn.SWITCH(Y3303,"Saturday","Weekend","Sunday","Weekend","Weekday")</f>
        <v>Weekend</v>
      </c>
      <c r="AF3303" t="str">
        <f t="shared" si="396"/>
        <v>Yes</v>
      </c>
    </row>
    <row r="3304" spans="24:32" x14ac:dyDescent="0.25">
      <c r="X3304" s="5">
        <v>47860</v>
      </c>
      <c r="Y3304" t="str">
        <f t="shared" si="390"/>
        <v>Sunday</v>
      </c>
      <c r="Z3304">
        <f t="shared" si="391"/>
        <v>12</v>
      </c>
      <c r="AA3304">
        <f t="shared" si="392"/>
        <v>1</v>
      </c>
      <c r="AB3304" t="str">
        <f t="shared" si="393"/>
        <v>January</v>
      </c>
      <c r="AC3304">
        <f t="shared" si="394"/>
        <v>2031</v>
      </c>
      <c r="AD3304" t="str">
        <f t="shared" si="395"/>
        <v/>
      </c>
      <c r="AE3304" t="str" cm="1">
        <f t="array" ref="AE3304">_xlfn.SWITCH(Y3304,"Saturday","Weekend","Sunday","Weekend","Weekday")</f>
        <v>Weekend</v>
      </c>
      <c r="AF3304" t="str">
        <f t="shared" si="396"/>
        <v>Yes</v>
      </c>
    </row>
    <row r="3305" spans="24:32" x14ac:dyDescent="0.25">
      <c r="X3305" s="5">
        <v>47861</v>
      </c>
      <c r="Y3305" t="str">
        <f t="shared" si="390"/>
        <v>Monday</v>
      </c>
      <c r="Z3305">
        <f t="shared" si="391"/>
        <v>13</v>
      </c>
      <c r="AA3305">
        <f t="shared" si="392"/>
        <v>1</v>
      </c>
      <c r="AB3305" t="str">
        <f t="shared" si="393"/>
        <v>January</v>
      </c>
      <c r="AC3305">
        <f t="shared" si="394"/>
        <v>2031</v>
      </c>
      <c r="AD3305" t="str">
        <f t="shared" si="395"/>
        <v/>
      </c>
      <c r="AE3305" t="str" cm="1">
        <f t="array" ref="AE3305">_xlfn.SWITCH(Y3305,"Saturday","Weekend","Sunday","Weekend","Weekday")</f>
        <v>Weekday</v>
      </c>
      <c r="AF3305" t="str">
        <f t="shared" si="396"/>
        <v>No</v>
      </c>
    </row>
    <row r="3306" spans="24:32" x14ac:dyDescent="0.25">
      <c r="X3306" s="5">
        <v>47862</v>
      </c>
      <c r="Y3306" t="str">
        <f t="shared" si="390"/>
        <v>Tuesday</v>
      </c>
      <c r="Z3306">
        <f t="shared" si="391"/>
        <v>14</v>
      </c>
      <c r="AA3306">
        <f t="shared" si="392"/>
        <v>1</v>
      </c>
      <c r="AB3306" t="str">
        <f t="shared" si="393"/>
        <v>January</v>
      </c>
      <c r="AC3306">
        <f t="shared" si="394"/>
        <v>2031</v>
      </c>
      <c r="AD3306" t="str">
        <f t="shared" si="395"/>
        <v/>
      </c>
      <c r="AE3306" t="str" cm="1">
        <f t="array" ref="AE3306">_xlfn.SWITCH(Y3306,"Saturday","Weekend","Sunday","Weekend","Weekday")</f>
        <v>Weekday</v>
      </c>
      <c r="AF3306" t="str">
        <f t="shared" si="396"/>
        <v>No</v>
      </c>
    </row>
    <row r="3307" spans="24:32" x14ac:dyDescent="0.25">
      <c r="X3307" s="5">
        <v>47863</v>
      </c>
      <c r="Y3307" t="str">
        <f t="shared" si="390"/>
        <v>Wednesday</v>
      </c>
      <c r="Z3307">
        <f t="shared" si="391"/>
        <v>15</v>
      </c>
      <c r="AA3307">
        <f t="shared" si="392"/>
        <v>1</v>
      </c>
      <c r="AB3307" t="str">
        <f t="shared" si="393"/>
        <v>January</v>
      </c>
      <c r="AC3307">
        <f t="shared" si="394"/>
        <v>2031</v>
      </c>
      <c r="AD3307" t="str">
        <f t="shared" si="395"/>
        <v/>
      </c>
      <c r="AE3307" t="str" cm="1">
        <f t="array" ref="AE3307">_xlfn.SWITCH(Y3307,"Saturday","Weekend","Sunday","Weekend","Weekday")</f>
        <v>Weekday</v>
      </c>
      <c r="AF3307" t="str">
        <f t="shared" si="396"/>
        <v>No</v>
      </c>
    </row>
    <row r="3308" spans="24:32" x14ac:dyDescent="0.25">
      <c r="X3308" s="5">
        <v>47864</v>
      </c>
      <c r="Y3308" t="str">
        <f t="shared" si="390"/>
        <v>Thursday</v>
      </c>
      <c r="Z3308">
        <f t="shared" si="391"/>
        <v>16</v>
      </c>
      <c r="AA3308">
        <f t="shared" si="392"/>
        <v>1</v>
      </c>
      <c r="AB3308" t="str">
        <f t="shared" si="393"/>
        <v>January</v>
      </c>
      <c r="AC3308">
        <f t="shared" si="394"/>
        <v>2031</v>
      </c>
      <c r="AD3308" t="str">
        <f t="shared" si="395"/>
        <v/>
      </c>
      <c r="AE3308" t="str" cm="1">
        <f t="array" ref="AE3308">_xlfn.SWITCH(Y3308,"Saturday","Weekend","Sunday","Weekend","Weekday")</f>
        <v>Weekday</v>
      </c>
      <c r="AF3308" t="str">
        <f t="shared" si="396"/>
        <v>No</v>
      </c>
    </row>
    <row r="3309" spans="24:32" x14ac:dyDescent="0.25">
      <c r="X3309" s="5">
        <v>47865</v>
      </c>
      <c r="Y3309" t="str">
        <f t="shared" si="390"/>
        <v>Friday</v>
      </c>
      <c r="Z3309">
        <f t="shared" si="391"/>
        <v>17</v>
      </c>
      <c r="AA3309">
        <f t="shared" si="392"/>
        <v>1</v>
      </c>
      <c r="AB3309" t="str">
        <f t="shared" si="393"/>
        <v>January</v>
      </c>
      <c r="AC3309">
        <f t="shared" si="394"/>
        <v>2031</v>
      </c>
      <c r="AD3309" t="str">
        <f t="shared" si="395"/>
        <v/>
      </c>
      <c r="AE3309" t="str" cm="1">
        <f t="array" ref="AE3309">_xlfn.SWITCH(Y3309,"Saturday","Weekend","Sunday","Weekend","Weekday")</f>
        <v>Weekday</v>
      </c>
      <c r="AF3309" t="str">
        <f t="shared" si="396"/>
        <v>No</v>
      </c>
    </row>
    <row r="3310" spans="24:32" x14ac:dyDescent="0.25">
      <c r="X3310" s="5">
        <v>47866</v>
      </c>
      <c r="Y3310" t="str">
        <f t="shared" si="390"/>
        <v>Saturday</v>
      </c>
      <c r="Z3310">
        <f t="shared" si="391"/>
        <v>18</v>
      </c>
      <c r="AA3310">
        <f t="shared" si="392"/>
        <v>1</v>
      </c>
      <c r="AB3310" t="str">
        <f t="shared" si="393"/>
        <v>January</v>
      </c>
      <c r="AC3310">
        <f t="shared" si="394"/>
        <v>2031</v>
      </c>
      <c r="AD3310" t="str">
        <f t="shared" si="395"/>
        <v/>
      </c>
      <c r="AE3310" t="str" cm="1">
        <f t="array" ref="AE3310">_xlfn.SWITCH(Y3310,"Saturday","Weekend","Sunday","Weekend","Weekday")</f>
        <v>Weekend</v>
      </c>
      <c r="AF3310" t="str">
        <f t="shared" si="396"/>
        <v>Yes</v>
      </c>
    </row>
    <row r="3311" spans="24:32" x14ac:dyDescent="0.25">
      <c r="X3311" s="5">
        <v>47867</v>
      </c>
      <c r="Y3311" t="str">
        <f t="shared" si="390"/>
        <v>Sunday</v>
      </c>
      <c r="Z3311">
        <f t="shared" si="391"/>
        <v>19</v>
      </c>
      <c r="AA3311">
        <f t="shared" si="392"/>
        <v>1</v>
      </c>
      <c r="AB3311" t="str">
        <f t="shared" si="393"/>
        <v>January</v>
      </c>
      <c r="AC3311">
        <f t="shared" si="394"/>
        <v>2031</v>
      </c>
      <c r="AD3311" t="str">
        <f t="shared" si="395"/>
        <v/>
      </c>
      <c r="AE3311" t="str" cm="1">
        <f t="array" ref="AE3311">_xlfn.SWITCH(Y3311,"Saturday","Weekend","Sunday","Weekend","Weekday")</f>
        <v>Weekend</v>
      </c>
      <c r="AF3311" t="str">
        <f t="shared" si="396"/>
        <v>Yes</v>
      </c>
    </row>
    <row r="3312" spans="24:32" x14ac:dyDescent="0.25">
      <c r="X3312" s="5">
        <v>47868</v>
      </c>
      <c r="Y3312" t="str">
        <f t="shared" si="390"/>
        <v>Monday</v>
      </c>
      <c r="Z3312">
        <f t="shared" si="391"/>
        <v>20</v>
      </c>
      <c r="AA3312">
        <f t="shared" si="392"/>
        <v>1</v>
      </c>
      <c r="AB3312" t="str">
        <f t="shared" si="393"/>
        <v>January</v>
      </c>
      <c r="AC3312">
        <f t="shared" si="394"/>
        <v>2031</v>
      </c>
      <c r="AD3312" t="str">
        <f t="shared" si="395"/>
        <v/>
      </c>
      <c r="AE3312" t="str" cm="1">
        <f t="array" ref="AE3312">_xlfn.SWITCH(Y3312,"Saturday","Weekend","Sunday","Weekend","Weekday")</f>
        <v>Weekday</v>
      </c>
      <c r="AF3312" t="str">
        <f t="shared" si="396"/>
        <v>No</v>
      </c>
    </row>
    <row r="3313" spans="24:32" x14ac:dyDescent="0.25">
      <c r="X3313" s="5">
        <v>47869</v>
      </c>
      <c r="Y3313" t="str">
        <f t="shared" si="390"/>
        <v>Tuesday</v>
      </c>
      <c r="Z3313">
        <f t="shared" si="391"/>
        <v>21</v>
      </c>
      <c r="AA3313">
        <f t="shared" si="392"/>
        <v>1</v>
      </c>
      <c r="AB3313" t="str">
        <f t="shared" si="393"/>
        <v>January</v>
      </c>
      <c r="AC3313">
        <f t="shared" si="394"/>
        <v>2031</v>
      </c>
      <c r="AD3313" t="str">
        <f t="shared" si="395"/>
        <v/>
      </c>
      <c r="AE3313" t="str" cm="1">
        <f t="array" ref="AE3313">_xlfn.SWITCH(Y3313,"Saturday","Weekend","Sunday","Weekend","Weekday")</f>
        <v>Weekday</v>
      </c>
      <c r="AF3313" t="str">
        <f t="shared" si="396"/>
        <v>No</v>
      </c>
    </row>
    <row r="3314" spans="24:32" x14ac:dyDescent="0.25">
      <c r="X3314" s="5">
        <v>47870</v>
      </c>
      <c r="Y3314" t="str">
        <f t="shared" si="390"/>
        <v>Wednesday</v>
      </c>
      <c r="Z3314">
        <f t="shared" si="391"/>
        <v>22</v>
      </c>
      <c r="AA3314">
        <f t="shared" si="392"/>
        <v>1</v>
      </c>
      <c r="AB3314" t="str">
        <f t="shared" si="393"/>
        <v>January</v>
      </c>
      <c r="AC3314">
        <f t="shared" si="394"/>
        <v>2031</v>
      </c>
      <c r="AD3314" t="str">
        <f t="shared" si="395"/>
        <v/>
      </c>
      <c r="AE3314" t="str" cm="1">
        <f t="array" ref="AE3314">_xlfn.SWITCH(Y3314,"Saturday","Weekend","Sunday","Weekend","Weekday")</f>
        <v>Weekday</v>
      </c>
      <c r="AF3314" t="str">
        <f t="shared" si="396"/>
        <v>No</v>
      </c>
    </row>
    <row r="3315" spans="24:32" x14ac:dyDescent="0.25">
      <c r="X3315" s="5">
        <v>47871</v>
      </c>
      <c r="Y3315" t="str">
        <f t="shared" si="390"/>
        <v>Thursday</v>
      </c>
      <c r="Z3315">
        <f t="shared" si="391"/>
        <v>23</v>
      </c>
      <c r="AA3315">
        <f t="shared" si="392"/>
        <v>1</v>
      </c>
      <c r="AB3315" t="str">
        <f t="shared" si="393"/>
        <v>January</v>
      </c>
      <c r="AC3315">
        <f t="shared" si="394"/>
        <v>2031</v>
      </c>
      <c r="AD3315" t="str">
        <f t="shared" si="395"/>
        <v/>
      </c>
      <c r="AE3315" t="str" cm="1">
        <f t="array" ref="AE3315">_xlfn.SWITCH(Y3315,"Saturday","Weekend","Sunday","Weekend","Weekday")</f>
        <v>Weekday</v>
      </c>
      <c r="AF3315" t="str">
        <f t="shared" si="396"/>
        <v>No</v>
      </c>
    </row>
    <row r="3316" spans="24:32" x14ac:dyDescent="0.25">
      <c r="X3316" s="5">
        <v>47872</v>
      </c>
      <c r="Y3316" t="str">
        <f t="shared" si="390"/>
        <v>Friday</v>
      </c>
      <c r="Z3316">
        <f t="shared" si="391"/>
        <v>24</v>
      </c>
      <c r="AA3316">
        <f t="shared" si="392"/>
        <v>1</v>
      </c>
      <c r="AB3316" t="str">
        <f t="shared" si="393"/>
        <v>January</v>
      </c>
      <c r="AC3316">
        <f t="shared" si="394"/>
        <v>2031</v>
      </c>
      <c r="AD3316" t="str">
        <f t="shared" si="395"/>
        <v/>
      </c>
      <c r="AE3316" t="str" cm="1">
        <f t="array" ref="AE3316">_xlfn.SWITCH(Y3316,"Saturday","Weekend","Sunday","Weekend","Weekday")</f>
        <v>Weekday</v>
      </c>
      <c r="AF3316" t="str">
        <f t="shared" si="396"/>
        <v>No</v>
      </c>
    </row>
    <row r="3317" spans="24:32" x14ac:dyDescent="0.25">
      <c r="X3317" s="5">
        <v>47873</v>
      </c>
      <c r="Y3317" t="str">
        <f t="shared" si="390"/>
        <v>Saturday</v>
      </c>
      <c r="Z3317">
        <f t="shared" si="391"/>
        <v>25</v>
      </c>
      <c r="AA3317">
        <f t="shared" si="392"/>
        <v>1</v>
      </c>
      <c r="AB3317" t="str">
        <f t="shared" si="393"/>
        <v>January</v>
      </c>
      <c r="AC3317">
        <f t="shared" si="394"/>
        <v>2031</v>
      </c>
      <c r="AD3317" t="str">
        <f t="shared" si="395"/>
        <v/>
      </c>
      <c r="AE3317" t="str" cm="1">
        <f t="array" ref="AE3317">_xlfn.SWITCH(Y3317,"Saturday","Weekend","Sunday","Weekend","Weekday")</f>
        <v>Weekend</v>
      </c>
      <c r="AF3317" t="str">
        <f t="shared" si="396"/>
        <v>Yes</v>
      </c>
    </row>
    <row r="3318" spans="24:32" x14ac:dyDescent="0.25">
      <c r="X3318" s="5">
        <v>47874</v>
      </c>
      <c r="Y3318" t="str">
        <f t="shared" si="390"/>
        <v>Sunday</v>
      </c>
      <c r="Z3318">
        <f t="shared" si="391"/>
        <v>26</v>
      </c>
      <c r="AA3318">
        <f t="shared" si="392"/>
        <v>1</v>
      </c>
      <c r="AB3318" t="str">
        <f t="shared" si="393"/>
        <v>January</v>
      </c>
      <c r="AC3318">
        <f t="shared" si="394"/>
        <v>2031</v>
      </c>
      <c r="AD3318" t="str">
        <f t="shared" si="395"/>
        <v/>
      </c>
      <c r="AE3318" t="str" cm="1">
        <f t="array" ref="AE3318">_xlfn.SWITCH(Y3318,"Saturday","Weekend","Sunday","Weekend","Weekday")</f>
        <v>Weekend</v>
      </c>
      <c r="AF3318" t="str">
        <f t="shared" si="396"/>
        <v>Yes</v>
      </c>
    </row>
    <row r="3319" spans="24:32" x14ac:dyDescent="0.25">
      <c r="X3319" s="5">
        <v>47875</v>
      </c>
      <c r="Y3319" t="str">
        <f t="shared" si="390"/>
        <v>Monday</v>
      </c>
      <c r="Z3319">
        <f t="shared" si="391"/>
        <v>27</v>
      </c>
      <c r="AA3319">
        <f t="shared" si="392"/>
        <v>1</v>
      </c>
      <c r="AB3319" t="str">
        <f t="shared" si="393"/>
        <v>January</v>
      </c>
      <c r="AC3319">
        <f t="shared" si="394"/>
        <v>2031</v>
      </c>
      <c r="AD3319" t="str">
        <f t="shared" si="395"/>
        <v/>
      </c>
      <c r="AE3319" t="str" cm="1">
        <f t="array" ref="AE3319">_xlfn.SWITCH(Y3319,"Saturday","Weekend","Sunday","Weekend","Weekday")</f>
        <v>Weekday</v>
      </c>
      <c r="AF3319" t="str">
        <f t="shared" si="396"/>
        <v>No</v>
      </c>
    </row>
    <row r="3320" spans="24:32" x14ac:dyDescent="0.25">
      <c r="X3320" s="5">
        <v>47876</v>
      </c>
      <c r="Y3320" t="str">
        <f t="shared" si="390"/>
        <v>Tuesday</v>
      </c>
      <c r="Z3320">
        <f t="shared" si="391"/>
        <v>28</v>
      </c>
      <c r="AA3320">
        <f t="shared" si="392"/>
        <v>1</v>
      </c>
      <c r="AB3320" t="str">
        <f t="shared" si="393"/>
        <v>January</v>
      </c>
      <c r="AC3320">
        <f t="shared" si="394"/>
        <v>2031</v>
      </c>
      <c r="AD3320" t="str">
        <f t="shared" si="395"/>
        <v/>
      </c>
      <c r="AE3320" t="str" cm="1">
        <f t="array" ref="AE3320">_xlfn.SWITCH(Y3320,"Saturday","Weekend","Sunday","Weekend","Weekday")</f>
        <v>Weekday</v>
      </c>
      <c r="AF3320" t="str">
        <f t="shared" si="396"/>
        <v>No</v>
      </c>
    </row>
    <row r="3321" spans="24:32" x14ac:dyDescent="0.25">
      <c r="X3321" s="5">
        <v>47877</v>
      </c>
      <c r="Y3321" t="str">
        <f t="shared" si="390"/>
        <v>Wednesday</v>
      </c>
      <c r="Z3321">
        <f t="shared" si="391"/>
        <v>29</v>
      </c>
      <c r="AA3321">
        <f t="shared" si="392"/>
        <v>1</v>
      </c>
      <c r="AB3321" t="str">
        <f t="shared" si="393"/>
        <v>January</v>
      </c>
      <c r="AC3321">
        <f t="shared" si="394"/>
        <v>2031</v>
      </c>
      <c r="AD3321" t="str">
        <f t="shared" si="395"/>
        <v/>
      </c>
      <c r="AE3321" t="str" cm="1">
        <f t="array" ref="AE3321">_xlfn.SWITCH(Y3321,"Saturday","Weekend","Sunday","Weekend","Weekday")</f>
        <v>Weekday</v>
      </c>
      <c r="AF3321" t="str">
        <f t="shared" si="396"/>
        <v>No</v>
      </c>
    </row>
    <row r="3322" spans="24:32" x14ac:dyDescent="0.25">
      <c r="X3322" s="5">
        <v>47878</v>
      </c>
      <c r="Y3322" t="str">
        <f t="shared" si="390"/>
        <v>Thursday</v>
      </c>
      <c r="Z3322">
        <f t="shared" si="391"/>
        <v>30</v>
      </c>
      <c r="AA3322">
        <f t="shared" si="392"/>
        <v>1</v>
      </c>
      <c r="AB3322" t="str">
        <f t="shared" si="393"/>
        <v>January</v>
      </c>
      <c r="AC3322">
        <f t="shared" si="394"/>
        <v>2031</v>
      </c>
      <c r="AD3322" t="str">
        <f t="shared" si="395"/>
        <v/>
      </c>
      <c r="AE3322" t="str" cm="1">
        <f t="array" ref="AE3322">_xlfn.SWITCH(Y3322,"Saturday","Weekend","Sunday","Weekend","Weekday")</f>
        <v>Weekday</v>
      </c>
      <c r="AF3322" t="str">
        <f t="shared" si="396"/>
        <v>No</v>
      </c>
    </row>
    <row r="3323" spans="24:32" x14ac:dyDescent="0.25">
      <c r="X3323" s="5">
        <v>47879</v>
      </c>
      <c r="Y3323" t="str">
        <f t="shared" si="390"/>
        <v>Friday</v>
      </c>
      <c r="Z3323">
        <f t="shared" si="391"/>
        <v>31</v>
      </c>
      <c r="AA3323">
        <f t="shared" si="392"/>
        <v>1</v>
      </c>
      <c r="AB3323" t="str">
        <f t="shared" si="393"/>
        <v>January</v>
      </c>
      <c r="AC3323">
        <f t="shared" si="394"/>
        <v>2031</v>
      </c>
      <c r="AD3323" t="str">
        <f t="shared" si="395"/>
        <v/>
      </c>
      <c r="AE3323" t="str" cm="1">
        <f t="array" ref="AE3323">_xlfn.SWITCH(Y3323,"Saturday","Weekend","Sunday","Weekend","Weekday")</f>
        <v>Weekday</v>
      </c>
      <c r="AF3323" t="str">
        <f t="shared" si="396"/>
        <v>No</v>
      </c>
    </row>
    <row r="3324" spans="24:32" x14ac:dyDescent="0.25">
      <c r="X3324" s="5">
        <v>47880</v>
      </c>
      <c r="Y3324" t="str">
        <f t="shared" si="390"/>
        <v>Saturday</v>
      </c>
      <c r="Z3324">
        <f t="shared" si="391"/>
        <v>1</v>
      </c>
      <c r="AA3324">
        <f t="shared" si="392"/>
        <v>2</v>
      </c>
      <c r="AB3324" t="str">
        <f t="shared" si="393"/>
        <v>February</v>
      </c>
      <c r="AC3324">
        <f t="shared" si="394"/>
        <v>2031</v>
      </c>
      <c r="AD3324" t="str">
        <f t="shared" si="395"/>
        <v/>
      </c>
      <c r="AE3324" t="str" cm="1">
        <f t="array" ref="AE3324">_xlfn.SWITCH(Y3324,"Saturday","Weekend","Sunday","Weekend","Weekday")</f>
        <v>Weekend</v>
      </c>
      <c r="AF3324" t="str">
        <f t="shared" si="396"/>
        <v>Yes</v>
      </c>
    </row>
    <row r="3325" spans="24:32" x14ac:dyDescent="0.25">
      <c r="X3325" s="5">
        <v>47881</v>
      </c>
      <c r="Y3325" t="str">
        <f t="shared" si="390"/>
        <v>Sunday</v>
      </c>
      <c r="Z3325">
        <f t="shared" si="391"/>
        <v>2</v>
      </c>
      <c r="AA3325">
        <f t="shared" si="392"/>
        <v>2</v>
      </c>
      <c r="AB3325" t="str">
        <f t="shared" si="393"/>
        <v>February</v>
      </c>
      <c r="AC3325">
        <f t="shared" si="394"/>
        <v>2031</v>
      </c>
      <c r="AD3325" t="str">
        <f t="shared" si="395"/>
        <v/>
      </c>
      <c r="AE3325" t="str" cm="1">
        <f t="array" ref="AE3325">_xlfn.SWITCH(Y3325,"Saturday","Weekend","Sunday","Weekend","Weekday")</f>
        <v>Weekend</v>
      </c>
      <c r="AF3325" t="str">
        <f t="shared" si="396"/>
        <v>Yes</v>
      </c>
    </row>
    <row r="3326" spans="24:32" x14ac:dyDescent="0.25">
      <c r="X3326" s="5">
        <v>47882</v>
      </c>
      <c r="Y3326" t="str">
        <f t="shared" si="390"/>
        <v>Monday</v>
      </c>
      <c r="Z3326">
        <f t="shared" si="391"/>
        <v>3</v>
      </c>
      <c r="AA3326">
        <f t="shared" si="392"/>
        <v>2</v>
      </c>
      <c r="AB3326" t="str">
        <f t="shared" si="393"/>
        <v>February</v>
      </c>
      <c r="AC3326">
        <f t="shared" si="394"/>
        <v>2031</v>
      </c>
      <c r="AD3326" t="str">
        <f t="shared" si="395"/>
        <v/>
      </c>
      <c r="AE3326" t="str" cm="1">
        <f t="array" ref="AE3326">_xlfn.SWITCH(Y3326,"Saturday","Weekend","Sunday","Weekend","Weekday")</f>
        <v>Weekday</v>
      </c>
      <c r="AF3326" t="str">
        <f t="shared" si="396"/>
        <v>No</v>
      </c>
    </row>
    <row r="3327" spans="24:32" x14ac:dyDescent="0.25">
      <c r="X3327" s="5">
        <v>47883</v>
      </c>
      <c r="Y3327" t="str">
        <f t="shared" si="390"/>
        <v>Tuesday</v>
      </c>
      <c r="Z3327">
        <f t="shared" si="391"/>
        <v>4</v>
      </c>
      <c r="AA3327">
        <f t="shared" si="392"/>
        <v>2</v>
      </c>
      <c r="AB3327" t="str">
        <f t="shared" si="393"/>
        <v>February</v>
      </c>
      <c r="AC3327">
        <f t="shared" si="394"/>
        <v>2031</v>
      </c>
      <c r="AD3327" t="str">
        <f t="shared" si="395"/>
        <v/>
      </c>
      <c r="AE3327" t="str" cm="1">
        <f t="array" ref="AE3327">_xlfn.SWITCH(Y3327,"Saturday","Weekend","Sunday","Weekend","Weekday")</f>
        <v>Weekday</v>
      </c>
      <c r="AF3327" t="str">
        <f t="shared" si="396"/>
        <v>No</v>
      </c>
    </row>
    <row r="3328" spans="24:32" x14ac:dyDescent="0.25">
      <c r="X3328" s="5">
        <v>47884</v>
      </c>
      <c r="Y3328" t="str">
        <f t="shared" si="390"/>
        <v>Wednesday</v>
      </c>
      <c r="Z3328">
        <f t="shared" si="391"/>
        <v>5</v>
      </c>
      <c r="AA3328">
        <f t="shared" si="392"/>
        <v>2</v>
      </c>
      <c r="AB3328" t="str">
        <f t="shared" si="393"/>
        <v>February</v>
      </c>
      <c r="AC3328">
        <f t="shared" si="394"/>
        <v>2031</v>
      </c>
      <c r="AD3328" t="str">
        <f t="shared" si="395"/>
        <v/>
      </c>
      <c r="AE3328" t="str" cm="1">
        <f t="array" ref="AE3328">_xlfn.SWITCH(Y3328,"Saturday","Weekend","Sunday","Weekend","Weekday")</f>
        <v>Weekday</v>
      </c>
      <c r="AF3328" t="str">
        <f t="shared" si="396"/>
        <v>No</v>
      </c>
    </row>
    <row r="3329" spans="24:32" x14ac:dyDescent="0.25">
      <c r="X3329" s="5">
        <v>47885</v>
      </c>
      <c r="Y3329" t="str">
        <f t="shared" si="390"/>
        <v>Thursday</v>
      </c>
      <c r="Z3329">
        <f t="shared" si="391"/>
        <v>6</v>
      </c>
      <c r="AA3329">
        <f t="shared" si="392"/>
        <v>2</v>
      </c>
      <c r="AB3329" t="str">
        <f t="shared" si="393"/>
        <v>February</v>
      </c>
      <c r="AC3329">
        <f t="shared" si="394"/>
        <v>2031</v>
      </c>
      <c r="AD3329" t="str">
        <f t="shared" si="395"/>
        <v/>
      </c>
      <c r="AE3329" t="str" cm="1">
        <f t="array" ref="AE3329">_xlfn.SWITCH(Y3329,"Saturday","Weekend","Sunday","Weekend","Weekday")</f>
        <v>Weekday</v>
      </c>
      <c r="AF3329" t="str">
        <f t="shared" si="396"/>
        <v>No</v>
      </c>
    </row>
    <row r="3330" spans="24:32" x14ac:dyDescent="0.25">
      <c r="X3330" s="5">
        <v>47886</v>
      </c>
      <c r="Y3330" t="str">
        <f t="shared" si="390"/>
        <v>Friday</v>
      </c>
      <c r="Z3330">
        <f t="shared" si="391"/>
        <v>7</v>
      </c>
      <c r="AA3330">
        <f t="shared" si="392"/>
        <v>2</v>
      </c>
      <c r="AB3330" t="str">
        <f t="shared" si="393"/>
        <v>February</v>
      </c>
      <c r="AC3330">
        <f t="shared" si="394"/>
        <v>2031</v>
      </c>
      <c r="AD3330" t="str">
        <f t="shared" si="395"/>
        <v/>
      </c>
      <c r="AE3330" t="str" cm="1">
        <f t="array" ref="AE3330">_xlfn.SWITCH(Y3330,"Saturday","Weekend","Sunday","Weekend","Weekday")</f>
        <v>Weekday</v>
      </c>
      <c r="AF3330" t="str">
        <f t="shared" si="396"/>
        <v>No</v>
      </c>
    </row>
    <row r="3331" spans="24:32" x14ac:dyDescent="0.25">
      <c r="X3331" s="5">
        <v>47887</v>
      </c>
      <c r="Y3331" t="str">
        <f t="shared" si="390"/>
        <v>Saturday</v>
      </c>
      <c r="Z3331">
        <f t="shared" si="391"/>
        <v>8</v>
      </c>
      <c r="AA3331">
        <f t="shared" si="392"/>
        <v>2</v>
      </c>
      <c r="AB3331" t="str">
        <f t="shared" si="393"/>
        <v>February</v>
      </c>
      <c r="AC3331">
        <f t="shared" si="394"/>
        <v>2031</v>
      </c>
      <c r="AD3331" t="str">
        <f t="shared" si="395"/>
        <v/>
      </c>
      <c r="AE3331" t="str" cm="1">
        <f t="array" ref="AE3331">_xlfn.SWITCH(Y3331,"Saturday","Weekend","Sunday","Weekend","Weekday")</f>
        <v>Weekend</v>
      </c>
      <c r="AF3331" t="str">
        <f t="shared" si="396"/>
        <v>Yes</v>
      </c>
    </row>
    <row r="3332" spans="24:32" x14ac:dyDescent="0.25">
      <c r="X3332" s="5">
        <v>47888</v>
      </c>
      <c r="Y3332" t="str">
        <f t="shared" si="390"/>
        <v>Sunday</v>
      </c>
      <c r="Z3332">
        <f t="shared" si="391"/>
        <v>9</v>
      </c>
      <c r="AA3332">
        <f t="shared" si="392"/>
        <v>2</v>
      </c>
      <c r="AB3332" t="str">
        <f t="shared" si="393"/>
        <v>February</v>
      </c>
      <c r="AC3332">
        <f t="shared" si="394"/>
        <v>2031</v>
      </c>
      <c r="AD3332" t="str">
        <f t="shared" si="395"/>
        <v/>
      </c>
      <c r="AE3332" t="str" cm="1">
        <f t="array" ref="AE3332">_xlfn.SWITCH(Y3332,"Saturday","Weekend","Sunday","Weekend","Weekday")</f>
        <v>Weekend</v>
      </c>
      <c r="AF3332" t="str">
        <f t="shared" si="396"/>
        <v>Yes</v>
      </c>
    </row>
    <row r="3333" spans="24:32" x14ac:dyDescent="0.25">
      <c r="X3333" s="5">
        <v>47889</v>
      </c>
      <c r="Y3333" t="str">
        <f t="shared" si="390"/>
        <v>Monday</v>
      </c>
      <c r="Z3333">
        <f t="shared" si="391"/>
        <v>10</v>
      </c>
      <c r="AA3333">
        <f t="shared" si="392"/>
        <v>2</v>
      </c>
      <c r="AB3333" t="str">
        <f t="shared" si="393"/>
        <v>February</v>
      </c>
      <c r="AC3333">
        <f t="shared" si="394"/>
        <v>2031</v>
      </c>
      <c r="AD3333" t="str">
        <f t="shared" si="395"/>
        <v/>
      </c>
      <c r="AE3333" t="str" cm="1">
        <f t="array" ref="AE3333">_xlfn.SWITCH(Y3333,"Saturday","Weekend","Sunday","Weekend","Weekday")</f>
        <v>Weekday</v>
      </c>
      <c r="AF3333" t="str">
        <f t="shared" si="396"/>
        <v>No</v>
      </c>
    </row>
    <row r="3334" spans="24:32" x14ac:dyDescent="0.25">
      <c r="X3334" s="5">
        <v>47890</v>
      </c>
      <c r="Y3334" t="str">
        <f t="shared" si="390"/>
        <v>Tuesday</v>
      </c>
      <c r="Z3334">
        <f t="shared" si="391"/>
        <v>11</v>
      </c>
      <c r="AA3334">
        <f t="shared" si="392"/>
        <v>2</v>
      </c>
      <c r="AB3334" t="str">
        <f t="shared" si="393"/>
        <v>February</v>
      </c>
      <c r="AC3334">
        <f t="shared" si="394"/>
        <v>2031</v>
      </c>
      <c r="AD3334" t="str">
        <f t="shared" si="395"/>
        <v/>
      </c>
      <c r="AE3334" t="str" cm="1">
        <f t="array" ref="AE3334">_xlfn.SWITCH(Y3334,"Saturday","Weekend","Sunday","Weekend","Weekday")</f>
        <v>Weekday</v>
      </c>
      <c r="AF3334" t="str">
        <f t="shared" si="396"/>
        <v>No</v>
      </c>
    </row>
    <row r="3335" spans="24:32" x14ac:dyDescent="0.25">
      <c r="X3335" s="5">
        <v>47891</v>
      </c>
      <c r="Y3335" t="str">
        <f t="shared" ref="Y3335:Y3398" si="397">TEXT(X3335,"dddd")</f>
        <v>Wednesday</v>
      </c>
      <c r="Z3335">
        <f t="shared" ref="Z3335:Z3398" si="398">DAY(X3335)</f>
        <v>12</v>
      </c>
      <c r="AA3335">
        <f t="shared" ref="AA3335:AA3398" si="399">MONTH(X3335)</f>
        <v>2</v>
      </c>
      <c r="AB3335" t="str">
        <f t="shared" ref="AB3335:AB3398" si="400">TEXT(X3335,"mmmm")</f>
        <v>February</v>
      </c>
      <c r="AC3335">
        <f t="shared" ref="AC3335:AC3398" si="401">YEAR(X3335)</f>
        <v>2031</v>
      </c>
      <c r="AD3335" t="str">
        <f t="shared" ref="AD3335:AD3398" si="402">_xlfn.XLOOKUP(X3335,$AH$6:$AH$105,$AI$6:$AI$105,"")</f>
        <v/>
      </c>
      <c r="AE3335" t="str" cm="1">
        <f t="array" ref="AE3335">_xlfn.SWITCH(Y3335,"Saturday","Weekend","Sunday","Weekend","Weekday")</f>
        <v>Weekday</v>
      </c>
      <c r="AF3335" t="str">
        <f t="shared" ref="AF3335:AF3398" si="403">IF(OR(NOT(AD3335=""),AE3335="Weekend"),"Yes","No")</f>
        <v>No</v>
      </c>
    </row>
    <row r="3336" spans="24:32" x14ac:dyDescent="0.25">
      <c r="X3336" s="5">
        <v>47892</v>
      </c>
      <c r="Y3336" t="str">
        <f t="shared" si="397"/>
        <v>Thursday</v>
      </c>
      <c r="Z3336">
        <f t="shared" si="398"/>
        <v>13</v>
      </c>
      <c r="AA3336">
        <f t="shared" si="399"/>
        <v>2</v>
      </c>
      <c r="AB3336" t="str">
        <f t="shared" si="400"/>
        <v>February</v>
      </c>
      <c r="AC3336">
        <f t="shared" si="401"/>
        <v>2031</v>
      </c>
      <c r="AD3336" t="str">
        <f t="shared" si="402"/>
        <v/>
      </c>
      <c r="AE3336" t="str" cm="1">
        <f t="array" ref="AE3336">_xlfn.SWITCH(Y3336,"Saturday","Weekend","Sunday","Weekend","Weekday")</f>
        <v>Weekday</v>
      </c>
      <c r="AF3336" t="str">
        <f t="shared" si="403"/>
        <v>No</v>
      </c>
    </row>
    <row r="3337" spans="24:32" x14ac:dyDescent="0.25">
      <c r="X3337" s="5">
        <v>47893</v>
      </c>
      <c r="Y3337" t="str">
        <f t="shared" si="397"/>
        <v>Friday</v>
      </c>
      <c r="Z3337">
        <f t="shared" si="398"/>
        <v>14</v>
      </c>
      <c r="AA3337">
        <f t="shared" si="399"/>
        <v>2</v>
      </c>
      <c r="AB3337" t="str">
        <f t="shared" si="400"/>
        <v>February</v>
      </c>
      <c r="AC3337">
        <f t="shared" si="401"/>
        <v>2031</v>
      </c>
      <c r="AD3337" t="str">
        <f t="shared" si="402"/>
        <v/>
      </c>
      <c r="AE3337" t="str" cm="1">
        <f t="array" ref="AE3337">_xlfn.SWITCH(Y3337,"Saturday","Weekend","Sunday","Weekend","Weekday")</f>
        <v>Weekday</v>
      </c>
      <c r="AF3337" t="str">
        <f t="shared" si="403"/>
        <v>No</v>
      </c>
    </row>
    <row r="3338" spans="24:32" x14ac:dyDescent="0.25">
      <c r="X3338" s="5">
        <v>47894</v>
      </c>
      <c r="Y3338" t="str">
        <f t="shared" si="397"/>
        <v>Saturday</v>
      </c>
      <c r="Z3338">
        <f t="shared" si="398"/>
        <v>15</v>
      </c>
      <c r="AA3338">
        <f t="shared" si="399"/>
        <v>2</v>
      </c>
      <c r="AB3338" t="str">
        <f t="shared" si="400"/>
        <v>February</v>
      </c>
      <c r="AC3338">
        <f t="shared" si="401"/>
        <v>2031</v>
      </c>
      <c r="AD3338" t="str">
        <f t="shared" si="402"/>
        <v/>
      </c>
      <c r="AE3338" t="str" cm="1">
        <f t="array" ref="AE3338">_xlfn.SWITCH(Y3338,"Saturday","Weekend","Sunday","Weekend","Weekday")</f>
        <v>Weekend</v>
      </c>
      <c r="AF3338" t="str">
        <f t="shared" si="403"/>
        <v>Yes</v>
      </c>
    </row>
    <row r="3339" spans="24:32" x14ac:dyDescent="0.25">
      <c r="X3339" s="5">
        <v>47895</v>
      </c>
      <c r="Y3339" t="str">
        <f t="shared" si="397"/>
        <v>Sunday</v>
      </c>
      <c r="Z3339">
        <f t="shared" si="398"/>
        <v>16</v>
      </c>
      <c r="AA3339">
        <f t="shared" si="399"/>
        <v>2</v>
      </c>
      <c r="AB3339" t="str">
        <f t="shared" si="400"/>
        <v>February</v>
      </c>
      <c r="AC3339">
        <f t="shared" si="401"/>
        <v>2031</v>
      </c>
      <c r="AD3339" t="str">
        <f t="shared" si="402"/>
        <v/>
      </c>
      <c r="AE3339" t="str" cm="1">
        <f t="array" ref="AE3339">_xlfn.SWITCH(Y3339,"Saturday","Weekend","Sunday","Weekend","Weekday")</f>
        <v>Weekend</v>
      </c>
      <c r="AF3339" t="str">
        <f t="shared" si="403"/>
        <v>Yes</v>
      </c>
    </row>
    <row r="3340" spans="24:32" x14ac:dyDescent="0.25">
      <c r="X3340" s="5">
        <v>47896</v>
      </c>
      <c r="Y3340" t="str">
        <f t="shared" si="397"/>
        <v>Monday</v>
      </c>
      <c r="Z3340">
        <f t="shared" si="398"/>
        <v>17</v>
      </c>
      <c r="AA3340">
        <f t="shared" si="399"/>
        <v>2</v>
      </c>
      <c r="AB3340" t="str">
        <f t="shared" si="400"/>
        <v>February</v>
      </c>
      <c r="AC3340">
        <f t="shared" si="401"/>
        <v>2031</v>
      </c>
      <c r="AD3340" t="str">
        <f t="shared" si="402"/>
        <v/>
      </c>
      <c r="AE3340" t="str" cm="1">
        <f t="array" ref="AE3340">_xlfn.SWITCH(Y3340,"Saturday","Weekend","Sunday","Weekend","Weekday")</f>
        <v>Weekday</v>
      </c>
      <c r="AF3340" t="str">
        <f t="shared" si="403"/>
        <v>No</v>
      </c>
    </row>
    <row r="3341" spans="24:32" x14ac:dyDescent="0.25">
      <c r="X3341" s="5">
        <v>47897</v>
      </c>
      <c r="Y3341" t="str">
        <f t="shared" si="397"/>
        <v>Tuesday</v>
      </c>
      <c r="Z3341">
        <f t="shared" si="398"/>
        <v>18</v>
      </c>
      <c r="AA3341">
        <f t="shared" si="399"/>
        <v>2</v>
      </c>
      <c r="AB3341" t="str">
        <f t="shared" si="400"/>
        <v>February</v>
      </c>
      <c r="AC3341">
        <f t="shared" si="401"/>
        <v>2031</v>
      </c>
      <c r="AD3341" t="str">
        <f t="shared" si="402"/>
        <v/>
      </c>
      <c r="AE3341" t="str" cm="1">
        <f t="array" ref="AE3341">_xlfn.SWITCH(Y3341,"Saturday","Weekend","Sunday","Weekend","Weekday")</f>
        <v>Weekday</v>
      </c>
      <c r="AF3341" t="str">
        <f t="shared" si="403"/>
        <v>No</v>
      </c>
    </row>
    <row r="3342" spans="24:32" x14ac:dyDescent="0.25">
      <c r="X3342" s="5">
        <v>47898</v>
      </c>
      <c r="Y3342" t="str">
        <f t="shared" si="397"/>
        <v>Wednesday</v>
      </c>
      <c r="Z3342">
        <f t="shared" si="398"/>
        <v>19</v>
      </c>
      <c r="AA3342">
        <f t="shared" si="399"/>
        <v>2</v>
      </c>
      <c r="AB3342" t="str">
        <f t="shared" si="400"/>
        <v>February</v>
      </c>
      <c r="AC3342">
        <f t="shared" si="401"/>
        <v>2031</v>
      </c>
      <c r="AD3342" t="str">
        <f t="shared" si="402"/>
        <v/>
      </c>
      <c r="AE3342" t="str" cm="1">
        <f t="array" ref="AE3342">_xlfn.SWITCH(Y3342,"Saturday","Weekend","Sunday","Weekend","Weekday")</f>
        <v>Weekday</v>
      </c>
      <c r="AF3342" t="str">
        <f t="shared" si="403"/>
        <v>No</v>
      </c>
    </row>
    <row r="3343" spans="24:32" x14ac:dyDescent="0.25">
      <c r="X3343" s="5">
        <v>47899</v>
      </c>
      <c r="Y3343" t="str">
        <f t="shared" si="397"/>
        <v>Thursday</v>
      </c>
      <c r="Z3343">
        <f t="shared" si="398"/>
        <v>20</v>
      </c>
      <c r="AA3343">
        <f t="shared" si="399"/>
        <v>2</v>
      </c>
      <c r="AB3343" t="str">
        <f t="shared" si="400"/>
        <v>February</v>
      </c>
      <c r="AC3343">
        <f t="shared" si="401"/>
        <v>2031</v>
      </c>
      <c r="AD3343" t="str">
        <f t="shared" si="402"/>
        <v/>
      </c>
      <c r="AE3343" t="str" cm="1">
        <f t="array" ref="AE3343">_xlfn.SWITCH(Y3343,"Saturday","Weekend","Sunday","Weekend","Weekday")</f>
        <v>Weekday</v>
      </c>
      <c r="AF3343" t="str">
        <f t="shared" si="403"/>
        <v>No</v>
      </c>
    </row>
    <row r="3344" spans="24:32" x14ac:dyDescent="0.25">
      <c r="X3344" s="5">
        <v>47900</v>
      </c>
      <c r="Y3344" t="str">
        <f t="shared" si="397"/>
        <v>Friday</v>
      </c>
      <c r="Z3344">
        <f t="shared" si="398"/>
        <v>21</v>
      </c>
      <c r="AA3344">
        <f t="shared" si="399"/>
        <v>2</v>
      </c>
      <c r="AB3344" t="str">
        <f t="shared" si="400"/>
        <v>February</v>
      </c>
      <c r="AC3344">
        <f t="shared" si="401"/>
        <v>2031</v>
      </c>
      <c r="AD3344" t="str">
        <f t="shared" si="402"/>
        <v/>
      </c>
      <c r="AE3344" t="str" cm="1">
        <f t="array" ref="AE3344">_xlfn.SWITCH(Y3344,"Saturday","Weekend","Sunday","Weekend","Weekday")</f>
        <v>Weekday</v>
      </c>
      <c r="AF3344" t="str">
        <f t="shared" si="403"/>
        <v>No</v>
      </c>
    </row>
    <row r="3345" spans="24:32" x14ac:dyDescent="0.25">
      <c r="X3345" s="5">
        <v>47901</v>
      </c>
      <c r="Y3345" t="str">
        <f t="shared" si="397"/>
        <v>Saturday</v>
      </c>
      <c r="Z3345">
        <f t="shared" si="398"/>
        <v>22</v>
      </c>
      <c r="AA3345">
        <f t="shared" si="399"/>
        <v>2</v>
      </c>
      <c r="AB3345" t="str">
        <f t="shared" si="400"/>
        <v>February</v>
      </c>
      <c r="AC3345">
        <f t="shared" si="401"/>
        <v>2031</v>
      </c>
      <c r="AD3345" t="str">
        <f t="shared" si="402"/>
        <v/>
      </c>
      <c r="AE3345" t="str" cm="1">
        <f t="array" ref="AE3345">_xlfn.SWITCH(Y3345,"Saturday","Weekend","Sunday","Weekend","Weekday")</f>
        <v>Weekend</v>
      </c>
      <c r="AF3345" t="str">
        <f t="shared" si="403"/>
        <v>Yes</v>
      </c>
    </row>
    <row r="3346" spans="24:32" x14ac:dyDescent="0.25">
      <c r="X3346" s="5">
        <v>47902</v>
      </c>
      <c r="Y3346" t="str">
        <f t="shared" si="397"/>
        <v>Sunday</v>
      </c>
      <c r="Z3346">
        <f t="shared" si="398"/>
        <v>23</v>
      </c>
      <c r="AA3346">
        <f t="shared" si="399"/>
        <v>2</v>
      </c>
      <c r="AB3346" t="str">
        <f t="shared" si="400"/>
        <v>February</v>
      </c>
      <c r="AC3346">
        <f t="shared" si="401"/>
        <v>2031</v>
      </c>
      <c r="AD3346" t="str">
        <f t="shared" si="402"/>
        <v/>
      </c>
      <c r="AE3346" t="str" cm="1">
        <f t="array" ref="AE3346">_xlfn.SWITCH(Y3346,"Saturday","Weekend","Sunday","Weekend","Weekday")</f>
        <v>Weekend</v>
      </c>
      <c r="AF3346" t="str">
        <f t="shared" si="403"/>
        <v>Yes</v>
      </c>
    </row>
    <row r="3347" spans="24:32" x14ac:dyDescent="0.25">
      <c r="X3347" s="5">
        <v>47903</v>
      </c>
      <c r="Y3347" t="str">
        <f t="shared" si="397"/>
        <v>Monday</v>
      </c>
      <c r="Z3347">
        <f t="shared" si="398"/>
        <v>24</v>
      </c>
      <c r="AA3347">
        <f t="shared" si="399"/>
        <v>2</v>
      </c>
      <c r="AB3347" t="str">
        <f t="shared" si="400"/>
        <v>February</v>
      </c>
      <c r="AC3347">
        <f t="shared" si="401"/>
        <v>2031</v>
      </c>
      <c r="AD3347" t="str">
        <f t="shared" si="402"/>
        <v/>
      </c>
      <c r="AE3347" t="str" cm="1">
        <f t="array" ref="AE3347">_xlfn.SWITCH(Y3347,"Saturday","Weekend","Sunday","Weekend","Weekday")</f>
        <v>Weekday</v>
      </c>
      <c r="AF3347" t="str">
        <f t="shared" si="403"/>
        <v>No</v>
      </c>
    </row>
    <row r="3348" spans="24:32" x14ac:dyDescent="0.25">
      <c r="X3348" s="5">
        <v>47904</v>
      </c>
      <c r="Y3348" t="str">
        <f t="shared" si="397"/>
        <v>Tuesday</v>
      </c>
      <c r="Z3348">
        <f t="shared" si="398"/>
        <v>25</v>
      </c>
      <c r="AA3348">
        <f t="shared" si="399"/>
        <v>2</v>
      </c>
      <c r="AB3348" t="str">
        <f t="shared" si="400"/>
        <v>February</v>
      </c>
      <c r="AC3348">
        <f t="shared" si="401"/>
        <v>2031</v>
      </c>
      <c r="AD3348" t="str">
        <f t="shared" si="402"/>
        <v/>
      </c>
      <c r="AE3348" t="str" cm="1">
        <f t="array" ref="AE3348">_xlfn.SWITCH(Y3348,"Saturday","Weekend","Sunday","Weekend","Weekday")</f>
        <v>Weekday</v>
      </c>
      <c r="AF3348" t="str">
        <f t="shared" si="403"/>
        <v>No</v>
      </c>
    </row>
    <row r="3349" spans="24:32" x14ac:dyDescent="0.25">
      <c r="X3349" s="5">
        <v>47905</v>
      </c>
      <c r="Y3349" t="str">
        <f t="shared" si="397"/>
        <v>Wednesday</v>
      </c>
      <c r="Z3349">
        <f t="shared" si="398"/>
        <v>26</v>
      </c>
      <c r="AA3349">
        <f t="shared" si="399"/>
        <v>2</v>
      </c>
      <c r="AB3349" t="str">
        <f t="shared" si="400"/>
        <v>February</v>
      </c>
      <c r="AC3349">
        <f t="shared" si="401"/>
        <v>2031</v>
      </c>
      <c r="AD3349" t="str">
        <f t="shared" si="402"/>
        <v/>
      </c>
      <c r="AE3349" t="str" cm="1">
        <f t="array" ref="AE3349">_xlfn.SWITCH(Y3349,"Saturday","Weekend","Sunday","Weekend","Weekday")</f>
        <v>Weekday</v>
      </c>
      <c r="AF3349" t="str">
        <f t="shared" si="403"/>
        <v>No</v>
      </c>
    </row>
    <row r="3350" spans="24:32" x14ac:dyDescent="0.25">
      <c r="X3350" s="5">
        <v>47906</v>
      </c>
      <c r="Y3350" t="str">
        <f t="shared" si="397"/>
        <v>Thursday</v>
      </c>
      <c r="Z3350">
        <f t="shared" si="398"/>
        <v>27</v>
      </c>
      <c r="AA3350">
        <f t="shared" si="399"/>
        <v>2</v>
      </c>
      <c r="AB3350" t="str">
        <f t="shared" si="400"/>
        <v>February</v>
      </c>
      <c r="AC3350">
        <f t="shared" si="401"/>
        <v>2031</v>
      </c>
      <c r="AD3350" t="str">
        <f t="shared" si="402"/>
        <v/>
      </c>
      <c r="AE3350" t="str" cm="1">
        <f t="array" ref="AE3350">_xlfn.SWITCH(Y3350,"Saturday","Weekend","Sunday","Weekend","Weekday")</f>
        <v>Weekday</v>
      </c>
      <c r="AF3350" t="str">
        <f t="shared" si="403"/>
        <v>No</v>
      </c>
    </row>
    <row r="3351" spans="24:32" x14ac:dyDescent="0.25">
      <c r="X3351" s="5">
        <v>47907</v>
      </c>
      <c r="Y3351" t="str">
        <f t="shared" si="397"/>
        <v>Friday</v>
      </c>
      <c r="Z3351">
        <f t="shared" si="398"/>
        <v>28</v>
      </c>
      <c r="AA3351">
        <f t="shared" si="399"/>
        <v>2</v>
      </c>
      <c r="AB3351" t="str">
        <f t="shared" si="400"/>
        <v>February</v>
      </c>
      <c r="AC3351">
        <f t="shared" si="401"/>
        <v>2031</v>
      </c>
      <c r="AD3351" t="str">
        <f t="shared" si="402"/>
        <v/>
      </c>
      <c r="AE3351" t="str" cm="1">
        <f t="array" ref="AE3351">_xlfn.SWITCH(Y3351,"Saturday","Weekend","Sunday","Weekend","Weekday")</f>
        <v>Weekday</v>
      </c>
      <c r="AF3351" t="str">
        <f t="shared" si="403"/>
        <v>No</v>
      </c>
    </row>
    <row r="3352" spans="24:32" x14ac:dyDescent="0.25">
      <c r="X3352" s="5">
        <v>47908</v>
      </c>
      <c r="Y3352" t="str">
        <f t="shared" si="397"/>
        <v>Saturday</v>
      </c>
      <c r="Z3352">
        <f t="shared" si="398"/>
        <v>1</v>
      </c>
      <c r="AA3352">
        <f t="shared" si="399"/>
        <v>3</v>
      </c>
      <c r="AB3352" t="str">
        <f t="shared" si="400"/>
        <v>March</v>
      </c>
      <c r="AC3352">
        <f t="shared" si="401"/>
        <v>2031</v>
      </c>
      <c r="AD3352" t="str">
        <f t="shared" si="402"/>
        <v/>
      </c>
      <c r="AE3352" t="str" cm="1">
        <f t="array" ref="AE3352">_xlfn.SWITCH(Y3352,"Saturday","Weekend","Sunday","Weekend","Weekday")</f>
        <v>Weekend</v>
      </c>
      <c r="AF3352" t="str">
        <f t="shared" si="403"/>
        <v>Yes</v>
      </c>
    </row>
    <row r="3353" spans="24:32" x14ac:dyDescent="0.25">
      <c r="X3353" s="5">
        <v>47909</v>
      </c>
      <c r="Y3353" t="str">
        <f t="shared" si="397"/>
        <v>Sunday</v>
      </c>
      <c r="Z3353">
        <f t="shared" si="398"/>
        <v>2</v>
      </c>
      <c r="AA3353">
        <f t="shared" si="399"/>
        <v>3</v>
      </c>
      <c r="AB3353" t="str">
        <f t="shared" si="400"/>
        <v>March</v>
      </c>
      <c r="AC3353">
        <f t="shared" si="401"/>
        <v>2031</v>
      </c>
      <c r="AD3353" t="str">
        <f t="shared" si="402"/>
        <v/>
      </c>
      <c r="AE3353" t="str" cm="1">
        <f t="array" ref="AE3353">_xlfn.SWITCH(Y3353,"Saturday","Weekend","Sunday","Weekend","Weekday")</f>
        <v>Weekend</v>
      </c>
      <c r="AF3353" t="str">
        <f t="shared" si="403"/>
        <v>Yes</v>
      </c>
    </row>
    <row r="3354" spans="24:32" x14ac:dyDescent="0.25">
      <c r="X3354" s="5">
        <v>47910</v>
      </c>
      <c r="Y3354" t="str">
        <f t="shared" si="397"/>
        <v>Monday</v>
      </c>
      <c r="Z3354">
        <f t="shared" si="398"/>
        <v>3</v>
      </c>
      <c r="AA3354">
        <f t="shared" si="399"/>
        <v>3</v>
      </c>
      <c r="AB3354" t="str">
        <f t="shared" si="400"/>
        <v>March</v>
      </c>
      <c r="AC3354">
        <f t="shared" si="401"/>
        <v>2031</v>
      </c>
      <c r="AD3354" t="str">
        <f t="shared" si="402"/>
        <v/>
      </c>
      <c r="AE3354" t="str" cm="1">
        <f t="array" ref="AE3354">_xlfn.SWITCH(Y3354,"Saturday","Weekend","Sunday","Weekend","Weekday")</f>
        <v>Weekday</v>
      </c>
      <c r="AF3354" t="str">
        <f t="shared" si="403"/>
        <v>No</v>
      </c>
    </row>
    <row r="3355" spans="24:32" x14ac:dyDescent="0.25">
      <c r="X3355" s="5">
        <v>47911</v>
      </c>
      <c r="Y3355" t="str">
        <f t="shared" si="397"/>
        <v>Tuesday</v>
      </c>
      <c r="Z3355">
        <f t="shared" si="398"/>
        <v>4</v>
      </c>
      <c r="AA3355">
        <f t="shared" si="399"/>
        <v>3</v>
      </c>
      <c r="AB3355" t="str">
        <f t="shared" si="400"/>
        <v>March</v>
      </c>
      <c r="AC3355">
        <f t="shared" si="401"/>
        <v>2031</v>
      </c>
      <c r="AD3355" t="str">
        <f t="shared" si="402"/>
        <v/>
      </c>
      <c r="AE3355" t="str" cm="1">
        <f t="array" ref="AE3355">_xlfn.SWITCH(Y3355,"Saturday","Weekend","Sunday","Weekend","Weekday")</f>
        <v>Weekday</v>
      </c>
      <c r="AF3355" t="str">
        <f t="shared" si="403"/>
        <v>No</v>
      </c>
    </row>
    <row r="3356" spans="24:32" x14ac:dyDescent="0.25">
      <c r="X3356" s="5">
        <v>47912</v>
      </c>
      <c r="Y3356" t="str">
        <f t="shared" si="397"/>
        <v>Wednesday</v>
      </c>
      <c r="Z3356">
        <f t="shared" si="398"/>
        <v>5</v>
      </c>
      <c r="AA3356">
        <f t="shared" si="399"/>
        <v>3</v>
      </c>
      <c r="AB3356" t="str">
        <f t="shared" si="400"/>
        <v>March</v>
      </c>
      <c r="AC3356">
        <f t="shared" si="401"/>
        <v>2031</v>
      </c>
      <c r="AD3356" t="str">
        <f t="shared" si="402"/>
        <v/>
      </c>
      <c r="AE3356" t="str" cm="1">
        <f t="array" ref="AE3356">_xlfn.SWITCH(Y3356,"Saturday","Weekend","Sunday","Weekend","Weekday")</f>
        <v>Weekday</v>
      </c>
      <c r="AF3356" t="str">
        <f t="shared" si="403"/>
        <v>No</v>
      </c>
    </row>
    <row r="3357" spans="24:32" x14ac:dyDescent="0.25">
      <c r="X3357" s="5">
        <v>47913</v>
      </c>
      <c r="Y3357" t="str">
        <f t="shared" si="397"/>
        <v>Thursday</v>
      </c>
      <c r="Z3357">
        <f t="shared" si="398"/>
        <v>6</v>
      </c>
      <c r="AA3357">
        <f t="shared" si="399"/>
        <v>3</v>
      </c>
      <c r="AB3357" t="str">
        <f t="shared" si="400"/>
        <v>March</v>
      </c>
      <c r="AC3357">
        <f t="shared" si="401"/>
        <v>2031</v>
      </c>
      <c r="AD3357" t="str">
        <f t="shared" si="402"/>
        <v/>
      </c>
      <c r="AE3357" t="str" cm="1">
        <f t="array" ref="AE3357">_xlfn.SWITCH(Y3357,"Saturday","Weekend","Sunday","Weekend","Weekday")</f>
        <v>Weekday</v>
      </c>
      <c r="AF3357" t="str">
        <f t="shared" si="403"/>
        <v>No</v>
      </c>
    </row>
    <row r="3358" spans="24:32" x14ac:dyDescent="0.25">
      <c r="X3358" s="5">
        <v>47914</v>
      </c>
      <c r="Y3358" t="str">
        <f t="shared" si="397"/>
        <v>Friday</v>
      </c>
      <c r="Z3358">
        <f t="shared" si="398"/>
        <v>7</v>
      </c>
      <c r="AA3358">
        <f t="shared" si="399"/>
        <v>3</v>
      </c>
      <c r="AB3358" t="str">
        <f t="shared" si="400"/>
        <v>March</v>
      </c>
      <c r="AC3358">
        <f t="shared" si="401"/>
        <v>2031</v>
      </c>
      <c r="AD3358" t="str">
        <f t="shared" si="402"/>
        <v/>
      </c>
      <c r="AE3358" t="str" cm="1">
        <f t="array" ref="AE3358">_xlfn.SWITCH(Y3358,"Saturday","Weekend","Sunday","Weekend","Weekday")</f>
        <v>Weekday</v>
      </c>
      <c r="AF3358" t="str">
        <f t="shared" si="403"/>
        <v>No</v>
      </c>
    </row>
    <row r="3359" spans="24:32" x14ac:dyDescent="0.25">
      <c r="X3359" s="5">
        <v>47915</v>
      </c>
      <c r="Y3359" t="str">
        <f t="shared" si="397"/>
        <v>Saturday</v>
      </c>
      <c r="Z3359">
        <f t="shared" si="398"/>
        <v>8</v>
      </c>
      <c r="AA3359">
        <f t="shared" si="399"/>
        <v>3</v>
      </c>
      <c r="AB3359" t="str">
        <f t="shared" si="400"/>
        <v>March</v>
      </c>
      <c r="AC3359">
        <f t="shared" si="401"/>
        <v>2031</v>
      </c>
      <c r="AD3359" t="str">
        <f t="shared" si="402"/>
        <v/>
      </c>
      <c r="AE3359" t="str" cm="1">
        <f t="array" ref="AE3359">_xlfn.SWITCH(Y3359,"Saturday","Weekend","Sunday","Weekend","Weekday")</f>
        <v>Weekend</v>
      </c>
      <c r="AF3359" t="str">
        <f t="shared" si="403"/>
        <v>Yes</v>
      </c>
    </row>
    <row r="3360" spans="24:32" x14ac:dyDescent="0.25">
      <c r="X3360" s="5">
        <v>47916</v>
      </c>
      <c r="Y3360" t="str">
        <f t="shared" si="397"/>
        <v>Sunday</v>
      </c>
      <c r="Z3360">
        <f t="shared" si="398"/>
        <v>9</v>
      </c>
      <c r="AA3360">
        <f t="shared" si="399"/>
        <v>3</v>
      </c>
      <c r="AB3360" t="str">
        <f t="shared" si="400"/>
        <v>March</v>
      </c>
      <c r="AC3360">
        <f t="shared" si="401"/>
        <v>2031</v>
      </c>
      <c r="AD3360" t="str">
        <f t="shared" si="402"/>
        <v/>
      </c>
      <c r="AE3360" t="str" cm="1">
        <f t="array" ref="AE3360">_xlfn.SWITCH(Y3360,"Saturday","Weekend","Sunday","Weekend","Weekday")</f>
        <v>Weekend</v>
      </c>
      <c r="AF3360" t="str">
        <f t="shared" si="403"/>
        <v>Yes</v>
      </c>
    </row>
    <row r="3361" spans="24:32" x14ac:dyDescent="0.25">
      <c r="X3361" s="5">
        <v>47917</v>
      </c>
      <c r="Y3361" t="str">
        <f t="shared" si="397"/>
        <v>Monday</v>
      </c>
      <c r="Z3361">
        <f t="shared" si="398"/>
        <v>10</v>
      </c>
      <c r="AA3361">
        <f t="shared" si="399"/>
        <v>3</v>
      </c>
      <c r="AB3361" t="str">
        <f t="shared" si="400"/>
        <v>March</v>
      </c>
      <c r="AC3361">
        <f t="shared" si="401"/>
        <v>2031</v>
      </c>
      <c r="AD3361" t="str">
        <f t="shared" si="402"/>
        <v/>
      </c>
      <c r="AE3361" t="str" cm="1">
        <f t="array" ref="AE3361">_xlfn.SWITCH(Y3361,"Saturday","Weekend","Sunday","Weekend","Weekday")</f>
        <v>Weekday</v>
      </c>
      <c r="AF3361" t="str">
        <f t="shared" si="403"/>
        <v>No</v>
      </c>
    </row>
    <row r="3362" spans="24:32" x14ac:dyDescent="0.25">
      <c r="X3362" s="5">
        <v>47918</v>
      </c>
      <c r="Y3362" t="str">
        <f t="shared" si="397"/>
        <v>Tuesday</v>
      </c>
      <c r="Z3362">
        <f t="shared" si="398"/>
        <v>11</v>
      </c>
      <c r="AA3362">
        <f t="shared" si="399"/>
        <v>3</v>
      </c>
      <c r="AB3362" t="str">
        <f t="shared" si="400"/>
        <v>March</v>
      </c>
      <c r="AC3362">
        <f t="shared" si="401"/>
        <v>2031</v>
      </c>
      <c r="AD3362" t="str">
        <f t="shared" si="402"/>
        <v/>
      </c>
      <c r="AE3362" t="str" cm="1">
        <f t="array" ref="AE3362">_xlfn.SWITCH(Y3362,"Saturday","Weekend","Sunday","Weekend","Weekday")</f>
        <v>Weekday</v>
      </c>
      <c r="AF3362" t="str">
        <f t="shared" si="403"/>
        <v>No</v>
      </c>
    </row>
    <row r="3363" spans="24:32" x14ac:dyDescent="0.25">
      <c r="X3363" s="5">
        <v>47919</v>
      </c>
      <c r="Y3363" t="str">
        <f t="shared" si="397"/>
        <v>Wednesday</v>
      </c>
      <c r="Z3363">
        <f t="shared" si="398"/>
        <v>12</v>
      </c>
      <c r="AA3363">
        <f t="shared" si="399"/>
        <v>3</v>
      </c>
      <c r="AB3363" t="str">
        <f t="shared" si="400"/>
        <v>March</v>
      </c>
      <c r="AC3363">
        <f t="shared" si="401"/>
        <v>2031</v>
      </c>
      <c r="AD3363" t="str">
        <f t="shared" si="402"/>
        <v/>
      </c>
      <c r="AE3363" t="str" cm="1">
        <f t="array" ref="AE3363">_xlfn.SWITCH(Y3363,"Saturday","Weekend","Sunday","Weekend","Weekday")</f>
        <v>Weekday</v>
      </c>
      <c r="AF3363" t="str">
        <f t="shared" si="403"/>
        <v>No</v>
      </c>
    </row>
    <row r="3364" spans="24:32" x14ac:dyDescent="0.25">
      <c r="X3364" s="5">
        <v>47920</v>
      </c>
      <c r="Y3364" t="str">
        <f t="shared" si="397"/>
        <v>Thursday</v>
      </c>
      <c r="Z3364">
        <f t="shared" si="398"/>
        <v>13</v>
      </c>
      <c r="AA3364">
        <f t="shared" si="399"/>
        <v>3</v>
      </c>
      <c r="AB3364" t="str">
        <f t="shared" si="400"/>
        <v>March</v>
      </c>
      <c r="AC3364">
        <f t="shared" si="401"/>
        <v>2031</v>
      </c>
      <c r="AD3364" t="str">
        <f t="shared" si="402"/>
        <v/>
      </c>
      <c r="AE3364" t="str" cm="1">
        <f t="array" ref="AE3364">_xlfn.SWITCH(Y3364,"Saturday","Weekend","Sunday","Weekend","Weekday")</f>
        <v>Weekday</v>
      </c>
      <c r="AF3364" t="str">
        <f t="shared" si="403"/>
        <v>No</v>
      </c>
    </row>
    <row r="3365" spans="24:32" x14ac:dyDescent="0.25">
      <c r="X3365" s="5">
        <v>47921</v>
      </c>
      <c r="Y3365" t="str">
        <f t="shared" si="397"/>
        <v>Friday</v>
      </c>
      <c r="Z3365">
        <f t="shared" si="398"/>
        <v>14</v>
      </c>
      <c r="AA3365">
        <f t="shared" si="399"/>
        <v>3</v>
      </c>
      <c r="AB3365" t="str">
        <f t="shared" si="400"/>
        <v>March</v>
      </c>
      <c r="AC3365">
        <f t="shared" si="401"/>
        <v>2031</v>
      </c>
      <c r="AD3365" t="str">
        <f t="shared" si="402"/>
        <v/>
      </c>
      <c r="AE3365" t="str" cm="1">
        <f t="array" ref="AE3365">_xlfn.SWITCH(Y3365,"Saturday","Weekend","Sunday","Weekend","Weekday")</f>
        <v>Weekday</v>
      </c>
      <c r="AF3365" t="str">
        <f t="shared" si="403"/>
        <v>No</v>
      </c>
    </row>
    <row r="3366" spans="24:32" x14ac:dyDescent="0.25">
      <c r="X3366" s="5">
        <v>47922</v>
      </c>
      <c r="Y3366" t="str">
        <f t="shared" si="397"/>
        <v>Saturday</v>
      </c>
      <c r="Z3366">
        <f t="shared" si="398"/>
        <v>15</v>
      </c>
      <c r="AA3366">
        <f t="shared" si="399"/>
        <v>3</v>
      </c>
      <c r="AB3366" t="str">
        <f t="shared" si="400"/>
        <v>March</v>
      </c>
      <c r="AC3366">
        <f t="shared" si="401"/>
        <v>2031</v>
      </c>
      <c r="AD3366" t="str">
        <f t="shared" si="402"/>
        <v/>
      </c>
      <c r="AE3366" t="str" cm="1">
        <f t="array" ref="AE3366">_xlfn.SWITCH(Y3366,"Saturday","Weekend","Sunday","Weekend","Weekday")</f>
        <v>Weekend</v>
      </c>
      <c r="AF3366" t="str">
        <f t="shared" si="403"/>
        <v>Yes</v>
      </c>
    </row>
    <row r="3367" spans="24:32" x14ac:dyDescent="0.25">
      <c r="X3367" s="5">
        <v>47923</v>
      </c>
      <c r="Y3367" t="str">
        <f t="shared" si="397"/>
        <v>Sunday</v>
      </c>
      <c r="Z3367">
        <f t="shared" si="398"/>
        <v>16</v>
      </c>
      <c r="AA3367">
        <f t="shared" si="399"/>
        <v>3</v>
      </c>
      <c r="AB3367" t="str">
        <f t="shared" si="400"/>
        <v>March</v>
      </c>
      <c r="AC3367">
        <f t="shared" si="401"/>
        <v>2031</v>
      </c>
      <c r="AD3367" t="str">
        <f t="shared" si="402"/>
        <v/>
      </c>
      <c r="AE3367" t="str" cm="1">
        <f t="array" ref="AE3367">_xlfn.SWITCH(Y3367,"Saturday","Weekend","Sunday","Weekend","Weekday")</f>
        <v>Weekend</v>
      </c>
      <c r="AF3367" t="str">
        <f t="shared" si="403"/>
        <v>Yes</v>
      </c>
    </row>
    <row r="3368" spans="24:32" x14ac:dyDescent="0.25">
      <c r="X3368" s="5">
        <v>47924</v>
      </c>
      <c r="Y3368" t="str">
        <f t="shared" si="397"/>
        <v>Monday</v>
      </c>
      <c r="Z3368">
        <f t="shared" si="398"/>
        <v>17</v>
      </c>
      <c r="AA3368">
        <f t="shared" si="399"/>
        <v>3</v>
      </c>
      <c r="AB3368" t="str">
        <f t="shared" si="400"/>
        <v>March</v>
      </c>
      <c r="AC3368">
        <f t="shared" si="401"/>
        <v>2031</v>
      </c>
      <c r="AD3368" t="str">
        <f t="shared" si="402"/>
        <v/>
      </c>
      <c r="AE3368" t="str" cm="1">
        <f t="array" ref="AE3368">_xlfn.SWITCH(Y3368,"Saturday","Weekend","Sunday","Weekend","Weekday")</f>
        <v>Weekday</v>
      </c>
      <c r="AF3368" t="str">
        <f t="shared" si="403"/>
        <v>No</v>
      </c>
    </row>
    <row r="3369" spans="24:32" x14ac:dyDescent="0.25">
      <c r="X3369" s="5">
        <v>47925</v>
      </c>
      <c r="Y3369" t="str">
        <f t="shared" si="397"/>
        <v>Tuesday</v>
      </c>
      <c r="Z3369">
        <f t="shared" si="398"/>
        <v>18</v>
      </c>
      <c r="AA3369">
        <f t="shared" si="399"/>
        <v>3</v>
      </c>
      <c r="AB3369" t="str">
        <f t="shared" si="400"/>
        <v>March</v>
      </c>
      <c r="AC3369">
        <f t="shared" si="401"/>
        <v>2031</v>
      </c>
      <c r="AD3369" t="str">
        <f t="shared" si="402"/>
        <v/>
      </c>
      <c r="AE3369" t="str" cm="1">
        <f t="array" ref="AE3369">_xlfn.SWITCH(Y3369,"Saturday","Weekend","Sunday","Weekend","Weekday")</f>
        <v>Weekday</v>
      </c>
      <c r="AF3369" t="str">
        <f t="shared" si="403"/>
        <v>No</v>
      </c>
    </row>
    <row r="3370" spans="24:32" x14ac:dyDescent="0.25">
      <c r="X3370" s="5">
        <v>47926</v>
      </c>
      <c r="Y3370" t="str">
        <f t="shared" si="397"/>
        <v>Wednesday</v>
      </c>
      <c r="Z3370">
        <f t="shared" si="398"/>
        <v>19</v>
      </c>
      <c r="AA3370">
        <f t="shared" si="399"/>
        <v>3</v>
      </c>
      <c r="AB3370" t="str">
        <f t="shared" si="400"/>
        <v>March</v>
      </c>
      <c r="AC3370">
        <f t="shared" si="401"/>
        <v>2031</v>
      </c>
      <c r="AD3370" t="str">
        <f t="shared" si="402"/>
        <v/>
      </c>
      <c r="AE3370" t="str" cm="1">
        <f t="array" ref="AE3370">_xlfn.SWITCH(Y3370,"Saturday","Weekend","Sunday","Weekend","Weekday")</f>
        <v>Weekday</v>
      </c>
      <c r="AF3370" t="str">
        <f t="shared" si="403"/>
        <v>No</v>
      </c>
    </row>
    <row r="3371" spans="24:32" x14ac:dyDescent="0.25">
      <c r="X3371" s="5">
        <v>47927</v>
      </c>
      <c r="Y3371" t="str">
        <f t="shared" si="397"/>
        <v>Thursday</v>
      </c>
      <c r="Z3371">
        <f t="shared" si="398"/>
        <v>20</v>
      </c>
      <c r="AA3371">
        <f t="shared" si="399"/>
        <v>3</v>
      </c>
      <c r="AB3371" t="str">
        <f t="shared" si="400"/>
        <v>March</v>
      </c>
      <c r="AC3371">
        <f t="shared" si="401"/>
        <v>2031</v>
      </c>
      <c r="AD3371" t="str">
        <f t="shared" si="402"/>
        <v/>
      </c>
      <c r="AE3371" t="str" cm="1">
        <f t="array" ref="AE3371">_xlfn.SWITCH(Y3371,"Saturday","Weekend","Sunday","Weekend","Weekday")</f>
        <v>Weekday</v>
      </c>
      <c r="AF3371" t="str">
        <f t="shared" si="403"/>
        <v>No</v>
      </c>
    </row>
    <row r="3372" spans="24:32" x14ac:dyDescent="0.25">
      <c r="X3372" s="5">
        <v>47928</v>
      </c>
      <c r="Y3372" t="str">
        <f t="shared" si="397"/>
        <v>Friday</v>
      </c>
      <c r="Z3372">
        <f t="shared" si="398"/>
        <v>21</v>
      </c>
      <c r="AA3372">
        <f t="shared" si="399"/>
        <v>3</v>
      </c>
      <c r="AB3372" t="str">
        <f t="shared" si="400"/>
        <v>March</v>
      </c>
      <c r="AC3372">
        <f t="shared" si="401"/>
        <v>2031</v>
      </c>
      <c r="AD3372" t="str">
        <f t="shared" si="402"/>
        <v/>
      </c>
      <c r="AE3372" t="str" cm="1">
        <f t="array" ref="AE3372">_xlfn.SWITCH(Y3372,"Saturday","Weekend","Sunday","Weekend","Weekday")</f>
        <v>Weekday</v>
      </c>
      <c r="AF3372" t="str">
        <f t="shared" si="403"/>
        <v>No</v>
      </c>
    </row>
    <row r="3373" spans="24:32" x14ac:dyDescent="0.25">
      <c r="X3373" s="5">
        <v>47929</v>
      </c>
      <c r="Y3373" t="str">
        <f t="shared" si="397"/>
        <v>Saturday</v>
      </c>
      <c r="Z3373">
        <f t="shared" si="398"/>
        <v>22</v>
      </c>
      <c r="AA3373">
        <f t="shared" si="399"/>
        <v>3</v>
      </c>
      <c r="AB3373" t="str">
        <f t="shared" si="400"/>
        <v>March</v>
      </c>
      <c r="AC3373">
        <f t="shared" si="401"/>
        <v>2031</v>
      </c>
      <c r="AD3373" t="str">
        <f t="shared" si="402"/>
        <v/>
      </c>
      <c r="AE3373" t="str" cm="1">
        <f t="array" ref="AE3373">_xlfn.SWITCH(Y3373,"Saturday","Weekend","Sunday","Weekend","Weekday")</f>
        <v>Weekend</v>
      </c>
      <c r="AF3373" t="str">
        <f t="shared" si="403"/>
        <v>Yes</v>
      </c>
    </row>
    <row r="3374" spans="24:32" x14ac:dyDescent="0.25">
      <c r="X3374" s="5">
        <v>47930</v>
      </c>
      <c r="Y3374" t="str">
        <f t="shared" si="397"/>
        <v>Sunday</v>
      </c>
      <c r="Z3374">
        <f t="shared" si="398"/>
        <v>23</v>
      </c>
      <c r="AA3374">
        <f t="shared" si="399"/>
        <v>3</v>
      </c>
      <c r="AB3374" t="str">
        <f t="shared" si="400"/>
        <v>March</v>
      </c>
      <c r="AC3374">
        <f t="shared" si="401"/>
        <v>2031</v>
      </c>
      <c r="AD3374" t="str">
        <f t="shared" si="402"/>
        <v/>
      </c>
      <c r="AE3374" t="str" cm="1">
        <f t="array" ref="AE3374">_xlfn.SWITCH(Y3374,"Saturday","Weekend","Sunday","Weekend","Weekday")</f>
        <v>Weekend</v>
      </c>
      <c r="AF3374" t="str">
        <f t="shared" si="403"/>
        <v>Yes</v>
      </c>
    </row>
    <row r="3375" spans="24:32" x14ac:dyDescent="0.25">
      <c r="X3375" s="5">
        <v>47931</v>
      </c>
      <c r="Y3375" t="str">
        <f t="shared" si="397"/>
        <v>Monday</v>
      </c>
      <c r="Z3375">
        <f t="shared" si="398"/>
        <v>24</v>
      </c>
      <c r="AA3375">
        <f t="shared" si="399"/>
        <v>3</v>
      </c>
      <c r="AB3375" t="str">
        <f t="shared" si="400"/>
        <v>March</v>
      </c>
      <c r="AC3375">
        <f t="shared" si="401"/>
        <v>2031</v>
      </c>
      <c r="AD3375" t="str">
        <f t="shared" si="402"/>
        <v/>
      </c>
      <c r="AE3375" t="str" cm="1">
        <f t="array" ref="AE3375">_xlfn.SWITCH(Y3375,"Saturday","Weekend","Sunday","Weekend","Weekday")</f>
        <v>Weekday</v>
      </c>
      <c r="AF3375" t="str">
        <f t="shared" si="403"/>
        <v>No</v>
      </c>
    </row>
    <row r="3376" spans="24:32" x14ac:dyDescent="0.25">
      <c r="X3376" s="5">
        <v>47932</v>
      </c>
      <c r="Y3376" t="str">
        <f t="shared" si="397"/>
        <v>Tuesday</v>
      </c>
      <c r="Z3376">
        <f t="shared" si="398"/>
        <v>25</v>
      </c>
      <c r="AA3376">
        <f t="shared" si="399"/>
        <v>3</v>
      </c>
      <c r="AB3376" t="str">
        <f t="shared" si="400"/>
        <v>March</v>
      </c>
      <c r="AC3376">
        <f t="shared" si="401"/>
        <v>2031</v>
      </c>
      <c r="AD3376" t="str">
        <f t="shared" si="402"/>
        <v/>
      </c>
      <c r="AE3376" t="str" cm="1">
        <f t="array" ref="AE3376">_xlfn.SWITCH(Y3376,"Saturday","Weekend","Sunday","Weekend","Weekday")</f>
        <v>Weekday</v>
      </c>
      <c r="AF3376" t="str">
        <f t="shared" si="403"/>
        <v>No</v>
      </c>
    </row>
    <row r="3377" spans="24:32" x14ac:dyDescent="0.25">
      <c r="X3377" s="5">
        <v>47933</v>
      </c>
      <c r="Y3377" t="str">
        <f t="shared" si="397"/>
        <v>Wednesday</v>
      </c>
      <c r="Z3377">
        <f t="shared" si="398"/>
        <v>26</v>
      </c>
      <c r="AA3377">
        <f t="shared" si="399"/>
        <v>3</v>
      </c>
      <c r="AB3377" t="str">
        <f t="shared" si="400"/>
        <v>March</v>
      </c>
      <c r="AC3377">
        <f t="shared" si="401"/>
        <v>2031</v>
      </c>
      <c r="AD3377" t="str">
        <f t="shared" si="402"/>
        <v/>
      </c>
      <c r="AE3377" t="str" cm="1">
        <f t="array" ref="AE3377">_xlfn.SWITCH(Y3377,"Saturday","Weekend","Sunday","Weekend","Weekday")</f>
        <v>Weekday</v>
      </c>
      <c r="AF3377" t="str">
        <f t="shared" si="403"/>
        <v>No</v>
      </c>
    </row>
    <row r="3378" spans="24:32" x14ac:dyDescent="0.25">
      <c r="X3378" s="5">
        <v>47934</v>
      </c>
      <c r="Y3378" t="str">
        <f t="shared" si="397"/>
        <v>Thursday</v>
      </c>
      <c r="Z3378">
        <f t="shared" si="398"/>
        <v>27</v>
      </c>
      <c r="AA3378">
        <f t="shared" si="399"/>
        <v>3</v>
      </c>
      <c r="AB3378" t="str">
        <f t="shared" si="400"/>
        <v>March</v>
      </c>
      <c r="AC3378">
        <f t="shared" si="401"/>
        <v>2031</v>
      </c>
      <c r="AD3378" t="str">
        <f t="shared" si="402"/>
        <v/>
      </c>
      <c r="AE3378" t="str" cm="1">
        <f t="array" ref="AE3378">_xlfn.SWITCH(Y3378,"Saturday","Weekend","Sunday","Weekend","Weekday")</f>
        <v>Weekday</v>
      </c>
      <c r="AF3378" t="str">
        <f t="shared" si="403"/>
        <v>No</v>
      </c>
    </row>
    <row r="3379" spans="24:32" x14ac:dyDescent="0.25">
      <c r="X3379" s="5">
        <v>47935</v>
      </c>
      <c r="Y3379" t="str">
        <f t="shared" si="397"/>
        <v>Friday</v>
      </c>
      <c r="Z3379">
        <f t="shared" si="398"/>
        <v>28</v>
      </c>
      <c r="AA3379">
        <f t="shared" si="399"/>
        <v>3</v>
      </c>
      <c r="AB3379" t="str">
        <f t="shared" si="400"/>
        <v>March</v>
      </c>
      <c r="AC3379">
        <f t="shared" si="401"/>
        <v>2031</v>
      </c>
      <c r="AD3379" t="str">
        <f t="shared" si="402"/>
        <v/>
      </c>
      <c r="AE3379" t="str" cm="1">
        <f t="array" ref="AE3379">_xlfn.SWITCH(Y3379,"Saturday","Weekend","Sunday","Weekend","Weekday")</f>
        <v>Weekday</v>
      </c>
      <c r="AF3379" t="str">
        <f t="shared" si="403"/>
        <v>No</v>
      </c>
    </row>
    <row r="3380" spans="24:32" x14ac:dyDescent="0.25">
      <c r="X3380" s="5">
        <v>47936</v>
      </c>
      <c r="Y3380" t="str">
        <f t="shared" si="397"/>
        <v>Saturday</v>
      </c>
      <c r="Z3380">
        <f t="shared" si="398"/>
        <v>29</v>
      </c>
      <c r="AA3380">
        <f t="shared" si="399"/>
        <v>3</v>
      </c>
      <c r="AB3380" t="str">
        <f t="shared" si="400"/>
        <v>March</v>
      </c>
      <c r="AC3380">
        <f t="shared" si="401"/>
        <v>2031</v>
      </c>
      <c r="AD3380" t="str">
        <f t="shared" si="402"/>
        <v/>
      </c>
      <c r="AE3380" t="str" cm="1">
        <f t="array" ref="AE3380">_xlfn.SWITCH(Y3380,"Saturday","Weekend","Sunday","Weekend","Weekday")</f>
        <v>Weekend</v>
      </c>
      <c r="AF3380" t="str">
        <f t="shared" si="403"/>
        <v>Yes</v>
      </c>
    </row>
    <row r="3381" spans="24:32" x14ac:dyDescent="0.25">
      <c r="X3381" s="5">
        <v>47937</v>
      </c>
      <c r="Y3381" t="str">
        <f t="shared" si="397"/>
        <v>Sunday</v>
      </c>
      <c r="Z3381">
        <f t="shared" si="398"/>
        <v>30</v>
      </c>
      <c r="AA3381">
        <f t="shared" si="399"/>
        <v>3</v>
      </c>
      <c r="AB3381" t="str">
        <f t="shared" si="400"/>
        <v>March</v>
      </c>
      <c r="AC3381">
        <f t="shared" si="401"/>
        <v>2031</v>
      </c>
      <c r="AD3381" t="str">
        <f t="shared" si="402"/>
        <v/>
      </c>
      <c r="AE3381" t="str" cm="1">
        <f t="array" ref="AE3381">_xlfn.SWITCH(Y3381,"Saturday","Weekend","Sunday","Weekend","Weekday")</f>
        <v>Weekend</v>
      </c>
      <c r="AF3381" t="str">
        <f t="shared" si="403"/>
        <v>Yes</v>
      </c>
    </row>
    <row r="3382" spans="24:32" x14ac:dyDescent="0.25">
      <c r="X3382" s="5">
        <v>47938</v>
      </c>
      <c r="Y3382" t="str">
        <f t="shared" si="397"/>
        <v>Monday</v>
      </c>
      <c r="Z3382">
        <f t="shared" si="398"/>
        <v>31</v>
      </c>
      <c r="AA3382">
        <f t="shared" si="399"/>
        <v>3</v>
      </c>
      <c r="AB3382" t="str">
        <f t="shared" si="400"/>
        <v>March</v>
      </c>
      <c r="AC3382">
        <f t="shared" si="401"/>
        <v>2031</v>
      </c>
      <c r="AD3382" t="str">
        <f t="shared" si="402"/>
        <v/>
      </c>
      <c r="AE3382" t="str" cm="1">
        <f t="array" ref="AE3382">_xlfn.SWITCH(Y3382,"Saturday","Weekend","Sunday","Weekend","Weekday")</f>
        <v>Weekday</v>
      </c>
      <c r="AF3382" t="str">
        <f t="shared" si="403"/>
        <v>No</v>
      </c>
    </row>
    <row r="3383" spans="24:32" x14ac:dyDescent="0.25">
      <c r="X3383" s="5">
        <v>47939</v>
      </c>
      <c r="Y3383" t="str">
        <f t="shared" si="397"/>
        <v>Tuesday</v>
      </c>
      <c r="Z3383">
        <f t="shared" si="398"/>
        <v>1</v>
      </c>
      <c r="AA3383">
        <f t="shared" si="399"/>
        <v>4</v>
      </c>
      <c r="AB3383" t="str">
        <f t="shared" si="400"/>
        <v>April</v>
      </c>
      <c r="AC3383">
        <f t="shared" si="401"/>
        <v>2031</v>
      </c>
      <c r="AD3383" t="str">
        <f t="shared" si="402"/>
        <v/>
      </c>
      <c r="AE3383" t="str" cm="1">
        <f t="array" ref="AE3383">_xlfn.SWITCH(Y3383,"Saturday","Weekend","Sunday","Weekend","Weekday")</f>
        <v>Weekday</v>
      </c>
      <c r="AF3383" t="str">
        <f t="shared" si="403"/>
        <v>No</v>
      </c>
    </row>
    <row r="3384" spans="24:32" x14ac:dyDescent="0.25">
      <c r="X3384" s="5">
        <v>47940</v>
      </c>
      <c r="Y3384" t="str">
        <f t="shared" si="397"/>
        <v>Wednesday</v>
      </c>
      <c r="Z3384">
        <f t="shared" si="398"/>
        <v>2</v>
      </c>
      <c r="AA3384">
        <f t="shared" si="399"/>
        <v>4</v>
      </c>
      <c r="AB3384" t="str">
        <f t="shared" si="400"/>
        <v>April</v>
      </c>
      <c r="AC3384">
        <f t="shared" si="401"/>
        <v>2031</v>
      </c>
      <c r="AD3384" t="str">
        <f t="shared" si="402"/>
        <v/>
      </c>
      <c r="AE3384" t="str" cm="1">
        <f t="array" ref="AE3384">_xlfn.SWITCH(Y3384,"Saturday","Weekend","Sunday","Weekend","Weekday")</f>
        <v>Weekday</v>
      </c>
      <c r="AF3384" t="str">
        <f t="shared" si="403"/>
        <v>No</v>
      </c>
    </row>
    <row r="3385" spans="24:32" x14ac:dyDescent="0.25">
      <c r="X3385" s="5">
        <v>47941</v>
      </c>
      <c r="Y3385" t="str">
        <f t="shared" si="397"/>
        <v>Thursday</v>
      </c>
      <c r="Z3385">
        <f t="shared" si="398"/>
        <v>3</v>
      </c>
      <c r="AA3385">
        <f t="shared" si="399"/>
        <v>4</v>
      </c>
      <c r="AB3385" t="str">
        <f t="shared" si="400"/>
        <v>April</v>
      </c>
      <c r="AC3385">
        <f t="shared" si="401"/>
        <v>2031</v>
      </c>
      <c r="AD3385" t="str">
        <f t="shared" si="402"/>
        <v/>
      </c>
      <c r="AE3385" t="str" cm="1">
        <f t="array" ref="AE3385">_xlfn.SWITCH(Y3385,"Saturday","Weekend","Sunday","Weekend","Weekday")</f>
        <v>Weekday</v>
      </c>
      <c r="AF3385" t="str">
        <f t="shared" si="403"/>
        <v>No</v>
      </c>
    </row>
    <row r="3386" spans="24:32" x14ac:dyDescent="0.25">
      <c r="X3386" s="5">
        <v>47942</v>
      </c>
      <c r="Y3386" t="str">
        <f t="shared" si="397"/>
        <v>Friday</v>
      </c>
      <c r="Z3386">
        <f t="shared" si="398"/>
        <v>4</v>
      </c>
      <c r="AA3386">
        <f t="shared" si="399"/>
        <v>4</v>
      </c>
      <c r="AB3386" t="str">
        <f t="shared" si="400"/>
        <v>April</v>
      </c>
      <c r="AC3386">
        <f t="shared" si="401"/>
        <v>2031</v>
      </c>
      <c r="AD3386" t="str">
        <f t="shared" si="402"/>
        <v/>
      </c>
      <c r="AE3386" t="str" cm="1">
        <f t="array" ref="AE3386">_xlfn.SWITCH(Y3386,"Saturday","Weekend","Sunday","Weekend","Weekday")</f>
        <v>Weekday</v>
      </c>
      <c r="AF3386" t="str">
        <f t="shared" si="403"/>
        <v>No</v>
      </c>
    </row>
    <row r="3387" spans="24:32" x14ac:dyDescent="0.25">
      <c r="X3387" s="5">
        <v>47943</v>
      </c>
      <c r="Y3387" t="str">
        <f t="shared" si="397"/>
        <v>Saturday</v>
      </c>
      <c r="Z3387">
        <f t="shared" si="398"/>
        <v>5</v>
      </c>
      <c r="AA3387">
        <f t="shared" si="399"/>
        <v>4</v>
      </c>
      <c r="AB3387" t="str">
        <f t="shared" si="400"/>
        <v>April</v>
      </c>
      <c r="AC3387">
        <f t="shared" si="401"/>
        <v>2031</v>
      </c>
      <c r="AD3387" t="str">
        <f t="shared" si="402"/>
        <v/>
      </c>
      <c r="AE3387" t="str" cm="1">
        <f t="array" ref="AE3387">_xlfn.SWITCH(Y3387,"Saturday","Weekend","Sunday","Weekend","Weekday")</f>
        <v>Weekend</v>
      </c>
      <c r="AF3387" t="str">
        <f t="shared" si="403"/>
        <v>Yes</v>
      </c>
    </row>
    <row r="3388" spans="24:32" x14ac:dyDescent="0.25">
      <c r="X3388" s="5">
        <v>47944</v>
      </c>
      <c r="Y3388" t="str">
        <f t="shared" si="397"/>
        <v>Sunday</v>
      </c>
      <c r="Z3388">
        <f t="shared" si="398"/>
        <v>6</v>
      </c>
      <c r="AA3388">
        <f t="shared" si="399"/>
        <v>4</v>
      </c>
      <c r="AB3388" t="str">
        <f t="shared" si="400"/>
        <v>April</v>
      </c>
      <c r="AC3388">
        <f t="shared" si="401"/>
        <v>2031</v>
      </c>
      <c r="AD3388" t="str">
        <f t="shared" si="402"/>
        <v/>
      </c>
      <c r="AE3388" t="str" cm="1">
        <f t="array" ref="AE3388">_xlfn.SWITCH(Y3388,"Saturday","Weekend","Sunday","Weekend","Weekday")</f>
        <v>Weekend</v>
      </c>
      <c r="AF3388" t="str">
        <f t="shared" si="403"/>
        <v>Yes</v>
      </c>
    </row>
    <row r="3389" spans="24:32" x14ac:dyDescent="0.25">
      <c r="X3389" s="5">
        <v>47945</v>
      </c>
      <c r="Y3389" t="str">
        <f t="shared" si="397"/>
        <v>Monday</v>
      </c>
      <c r="Z3389">
        <f t="shared" si="398"/>
        <v>7</v>
      </c>
      <c r="AA3389">
        <f t="shared" si="399"/>
        <v>4</v>
      </c>
      <c r="AB3389" t="str">
        <f t="shared" si="400"/>
        <v>April</v>
      </c>
      <c r="AC3389">
        <f t="shared" si="401"/>
        <v>2031</v>
      </c>
      <c r="AD3389" t="str">
        <f t="shared" si="402"/>
        <v/>
      </c>
      <c r="AE3389" t="str" cm="1">
        <f t="array" ref="AE3389">_xlfn.SWITCH(Y3389,"Saturday","Weekend","Sunday","Weekend","Weekday")</f>
        <v>Weekday</v>
      </c>
      <c r="AF3389" t="str">
        <f t="shared" si="403"/>
        <v>No</v>
      </c>
    </row>
    <row r="3390" spans="24:32" x14ac:dyDescent="0.25">
      <c r="X3390" s="5">
        <v>47946</v>
      </c>
      <c r="Y3390" t="str">
        <f t="shared" si="397"/>
        <v>Tuesday</v>
      </c>
      <c r="Z3390">
        <f t="shared" si="398"/>
        <v>8</v>
      </c>
      <c r="AA3390">
        <f t="shared" si="399"/>
        <v>4</v>
      </c>
      <c r="AB3390" t="str">
        <f t="shared" si="400"/>
        <v>April</v>
      </c>
      <c r="AC3390">
        <f t="shared" si="401"/>
        <v>2031</v>
      </c>
      <c r="AD3390" t="str">
        <f t="shared" si="402"/>
        <v/>
      </c>
      <c r="AE3390" t="str" cm="1">
        <f t="array" ref="AE3390">_xlfn.SWITCH(Y3390,"Saturday","Weekend","Sunday","Weekend","Weekday")</f>
        <v>Weekday</v>
      </c>
      <c r="AF3390" t="str">
        <f t="shared" si="403"/>
        <v>No</v>
      </c>
    </row>
    <row r="3391" spans="24:32" x14ac:dyDescent="0.25">
      <c r="X3391" s="5">
        <v>47947</v>
      </c>
      <c r="Y3391" t="str">
        <f t="shared" si="397"/>
        <v>Wednesday</v>
      </c>
      <c r="Z3391">
        <f t="shared" si="398"/>
        <v>9</v>
      </c>
      <c r="AA3391">
        <f t="shared" si="399"/>
        <v>4</v>
      </c>
      <c r="AB3391" t="str">
        <f t="shared" si="400"/>
        <v>April</v>
      </c>
      <c r="AC3391">
        <f t="shared" si="401"/>
        <v>2031</v>
      </c>
      <c r="AD3391" t="str">
        <f t="shared" si="402"/>
        <v/>
      </c>
      <c r="AE3391" t="str" cm="1">
        <f t="array" ref="AE3391">_xlfn.SWITCH(Y3391,"Saturday","Weekend","Sunday","Weekend","Weekday")</f>
        <v>Weekday</v>
      </c>
      <c r="AF3391" t="str">
        <f t="shared" si="403"/>
        <v>No</v>
      </c>
    </row>
    <row r="3392" spans="24:32" x14ac:dyDescent="0.25">
      <c r="X3392" s="5">
        <v>47948</v>
      </c>
      <c r="Y3392" t="str">
        <f t="shared" si="397"/>
        <v>Thursday</v>
      </c>
      <c r="Z3392">
        <f t="shared" si="398"/>
        <v>10</v>
      </c>
      <c r="AA3392">
        <f t="shared" si="399"/>
        <v>4</v>
      </c>
      <c r="AB3392" t="str">
        <f t="shared" si="400"/>
        <v>April</v>
      </c>
      <c r="AC3392">
        <f t="shared" si="401"/>
        <v>2031</v>
      </c>
      <c r="AD3392" t="str">
        <f t="shared" si="402"/>
        <v/>
      </c>
      <c r="AE3392" t="str" cm="1">
        <f t="array" ref="AE3392">_xlfn.SWITCH(Y3392,"Saturday","Weekend","Sunday","Weekend","Weekday")</f>
        <v>Weekday</v>
      </c>
      <c r="AF3392" t="str">
        <f t="shared" si="403"/>
        <v>No</v>
      </c>
    </row>
    <row r="3393" spans="24:32" x14ac:dyDescent="0.25">
      <c r="X3393" s="5">
        <v>47949</v>
      </c>
      <c r="Y3393" t="str">
        <f t="shared" si="397"/>
        <v>Friday</v>
      </c>
      <c r="Z3393">
        <f t="shared" si="398"/>
        <v>11</v>
      </c>
      <c r="AA3393">
        <f t="shared" si="399"/>
        <v>4</v>
      </c>
      <c r="AB3393" t="str">
        <f t="shared" si="400"/>
        <v>April</v>
      </c>
      <c r="AC3393">
        <f t="shared" si="401"/>
        <v>2031</v>
      </c>
      <c r="AD3393" t="str">
        <f t="shared" si="402"/>
        <v/>
      </c>
      <c r="AE3393" t="str" cm="1">
        <f t="array" ref="AE3393">_xlfn.SWITCH(Y3393,"Saturday","Weekend","Sunday","Weekend","Weekday")</f>
        <v>Weekday</v>
      </c>
      <c r="AF3393" t="str">
        <f t="shared" si="403"/>
        <v>No</v>
      </c>
    </row>
    <row r="3394" spans="24:32" x14ac:dyDescent="0.25">
      <c r="X3394" s="5">
        <v>47950</v>
      </c>
      <c r="Y3394" t="str">
        <f t="shared" si="397"/>
        <v>Saturday</v>
      </c>
      <c r="Z3394">
        <f t="shared" si="398"/>
        <v>12</v>
      </c>
      <c r="AA3394">
        <f t="shared" si="399"/>
        <v>4</v>
      </c>
      <c r="AB3394" t="str">
        <f t="shared" si="400"/>
        <v>April</v>
      </c>
      <c r="AC3394">
        <f t="shared" si="401"/>
        <v>2031</v>
      </c>
      <c r="AD3394" t="str">
        <f t="shared" si="402"/>
        <v/>
      </c>
      <c r="AE3394" t="str" cm="1">
        <f t="array" ref="AE3394">_xlfn.SWITCH(Y3394,"Saturday","Weekend","Sunday","Weekend","Weekday")</f>
        <v>Weekend</v>
      </c>
      <c r="AF3394" t="str">
        <f t="shared" si="403"/>
        <v>Yes</v>
      </c>
    </row>
    <row r="3395" spans="24:32" x14ac:dyDescent="0.25">
      <c r="X3395" s="5">
        <v>47951</v>
      </c>
      <c r="Y3395" t="str">
        <f t="shared" si="397"/>
        <v>Sunday</v>
      </c>
      <c r="Z3395">
        <f t="shared" si="398"/>
        <v>13</v>
      </c>
      <c r="AA3395">
        <f t="shared" si="399"/>
        <v>4</v>
      </c>
      <c r="AB3395" t="str">
        <f t="shared" si="400"/>
        <v>April</v>
      </c>
      <c r="AC3395">
        <f t="shared" si="401"/>
        <v>2031</v>
      </c>
      <c r="AD3395" t="str">
        <f t="shared" si="402"/>
        <v/>
      </c>
      <c r="AE3395" t="str" cm="1">
        <f t="array" ref="AE3395">_xlfn.SWITCH(Y3395,"Saturday","Weekend","Sunday","Weekend","Weekday")</f>
        <v>Weekend</v>
      </c>
      <c r="AF3395" t="str">
        <f t="shared" si="403"/>
        <v>Yes</v>
      </c>
    </row>
    <row r="3396" spans="24:32" x14ac:dyDescent="0.25">
      <c r="X3396" s="5">
        <v>47952</v>
      </c>
      <c r="Y3396" t="str">
        <f t="shared" si="397"/>
        <v>Monday</v>
      </c>
      <c r="Z3396">
        <f t="shared" si="398"/>
        <v>14</v>
      </c>
      <c r="AA3396">
        <f t="shared" si="399"/>
        <v>4</v>
      </c>
      <c r="AB3396" t="str">
        <f t="shared" si="400"/>
        <v>April</v>
      </c>
      <c r="AC3396">
        <f t="shared" si="401"/>
        <v>2031</v>
      </c>
      <c r="AD3396" t="str">
        <f t="shared" si="402"/>
        <v/>
      </c>
      <c r="AE3396" t="str" cm="1">
        <f t="array" ref="AE3396">_xlfn.SWITCH(Y3396,"Saturday","Weekend","Sunday","Weekend","Weekday")</f>
        <v>Weekday</v>
      </c>
      <c r="AF3396" t="str">
        <f t="shared" si="403"/>
        <v>No</v>
      </c>
    </row>
    <row r="3397" spans="24:32" x14ac:dyDescent="0.25">
      <c r="X3397" s="5">
        <v>47953</v>
      </c>
      <c r="Y3397" t="str">
        <f t="shared" si="397"/>
        <v>Tuesday</v>
      </c>
      <c r="Z3397">
        <f t="shared" si="398"/>
        <v>15</v>
      </c>
      <c r="AA3397">
        <f t="shared" si="399"/>
        <v>4</v>
      </c>
      <c r="AB3397" t="str">
        <f t="shared" si="400"/>
        <v>April</v>
      </c>
      <c r="AC3397">
        <f t="shared" si="401"/>
        <v>2031</v>
      </c>
      <c r="AD3397" t="str">
        <f t="shared" si="402"/>
        <v/>
      </c>
      <c r="AE3397" t="str" cm="1">
        <f t="array" ref="AE3397">_xlfn.SWITCH(Y3397,"Saturday","Weekend","Sunday","Weekend","Weekday")</f>
        <v>Weekday</v>
      </c>
      <c r="AF3397" t="str">
        <f t="shared" si="403"/>
        <v>No</v>
      </c>
    </row>
    <row r="3398" spans="24:32" x14ac:dyDescent="0.25">
      <c r="X3398" s="5">
        <v>47954</v>
      </c>
      <c r="Y3398" t="str">
        <f t="shared" si="397"/>
        <v>Wednesday</v>
      </c>
      <c r="Z3398">
        <f t="shared" si="398"/>
        <v>16</v>
      </c>
      <c r="AA3398">
        <f t="shared" si="399"/>
        <v>4</v>
      </c>
      <c r="AB3398" t="str">
        <f t="shared" si="400"/>
        <v>April</v>
      </c>
      <c r="AC3398">
        <f t="shared" si="401"/>
        <v>2031</v>
      </c>
      <c r="AD3398" t="str">
        <f t="shared" si="402"/>
        <v/>
      </c>
      <c r="AE3398" t="str" cm="1">
        <f t="array" ref="AE3398">_xlfn.SWITCH(Y3398,"Saturday","Weekend","Sunday","Weekend","Weekday")</f>
        <v>Weekday</v>
      </c>
      <c r="AF3398" t="str">
        <f t="shared" si="403"/>
        <v>No</v>
      </c>
    </row>
    <row r="3399" spans="24:32" x14ac:dyDescent="0.25">
      <c r="X3399" s="5">
        <v>47955</v>
      </c>
      <c r="Y3399" t="str">
        <f t="shared" ref="Y3399:Y3462" si="404">TEXT(X3399,"dddd")</f>
        <v>Thursday</v>
      </c>
      <c r="Z3399">
        <f t="shared" ref="Z3399:Z3462" si="405">DAY(X3399)</f>
        <v>17</v>
      </c>
      <c r="AA3399">
        <f t="shared" ref="AA3399:AA3462" si="406">MONTH(X3399)</f>
        <v>4</v>
      </c>
      <c r="AB3399" t="str">
        <f t="shared" ref="AB3399:AB3462" si="407">TEXT(X3399,"mmmm")</f>
        <v>April</v>
      </c>
      <c r="AC3399">
        <f t="shared" ref="AC3399:AC3462" si="408">YEAR(X3399)</f>
        <v>2031</v>
      </c>
      <c r="AD3399" t="str">
        <f t="shared" ref="AD3399:AD3462" si="409">_xlfn.XLOOKUP(X3399,$AH$6:$AH$105,$AI$6:$AI$105,"")</f>
        <v/>
      </c>
      <c r="AE3399" t="str" cm="1">
        <f t="array" ref="AE3399">_xlfn.SWITCH(Y3399,"Saturday","Weekend","Sunday","Weekend","Weekday")</f>
        <v>Weekday</v>
      </c>
      <c r="AF3399" t="str">
        <f t="shared" ref="AF3399:AF3462" si="410">IF(OR(NOT(AD3399=""),AE3399="Weekend"),"Yes","No")</f>
        <v>No</v>
      </c>
    </row>
    <row r="3400" spans="24:32" x14ac:dyDescent="0.25">
      <c r="X3400" s="5">
        <v>47956</v>
      </c>
      <c r="Y3400" t="str">
        <f t="shared" si="404"/>
        <v>Friday</v>
      </c>
      <c r="Z3400">
        <f t="shared" si="405"/>
        <v>18</v>
      </c>
      <c r="AA3400">
        <f t="shared" si="406"/>
        <v>4</v>
      </c>
      <c r="AB3400" t="str">
        <f t="shared" si="407"/>
        <v>April</v>
      </c>
      <c r="AC3400">
        <f t="shared" si="408"/>
        <v>2031</v>
      </c>
      <c r="AD3400" t="str">
        <f t="shared" si="409"/>
        <v/>
      </c>
      <c r="AE3400" t="str" cm="1">
        <f t="array" ref="AE3400">_xlfn.SWITCH(Y3400,"Saturday","Weekend","Sunday","Weekend","Weekday")</f>
        <v>Weekday</v>
      </c>
      <c r="AF3400" t="str">
        <f t="shared" si="410"/>
        <v>No</v>
      </c>
    </row>
    <row r="3401" spans="24:32" x14ac:dyDescent="0.25">
      <c r="X3401" s="5">
        <v>47957</v>
      </c>
      <c r="Y3401" t="str">
        <f t="shared" si="404"/>
        <v>Saturday</v>
      </c>
      <c r="Z3401">
        <f t="shared" si="405"/>
        <v>19</v>
      </c>
      <c r="AA3401">
        <f t="shared" si="406"/>
        <v>4</v>
      </c>
      <c r="AB3401" t="str">
        <f t="shared" si="407"/>
        <v>April</v>
      </c>
      <c r="AC3401">
        <f t="shared" si="408"/>
        <v>2031</v>
      </c>
      <c r="AD3401" t="str">
        <f t="shared" si="409"/>
        <v/>
      </c>
      <c r="AE3401" t="str" cm="1">
        <f t="array" ref="AE3401">_xlfn.SWITCH(Y3401,"Saturday","Weekend","Sunday","Weekend","Weekday")</f>
        <v>Weekend</v>
      </c>
      <c r="AF3401" t="str">
        <f t="shared" si="410"/>
        <v>Yes</v>
      </c>
    </row>
    <row r="3402" spans="24:32" x14ac:dyDescent="0.25">
      <c r="X3402" s="5">
        <v>47958</v>
      </c>
      <c r="Y3402" t="str">
        <f t="shared" si="404"/>
        <v>Sunday</v>
      </c>
      <c r="Z3402">
        <f t="shared" si="405"/>
        <v>20</v>
      </c>
      <c r="AA3402">
        <f t="shared" si="406"/>
        <v>4</v>
      </c>
      <c r="AB3402" t="str">
        <f t="shared" si="407"/>
        <v>April</v>
      </c>
      <c r="AC3402">
        <f t="shared" si="408"/>
        <v>2031</v>
      </c>
      <c r="AD3402" t="str">
        <f t="shared" si="409"/>
        <v/>
      </c>
      <c r="AE3402" t="str" cm="1">
        <f t="array" ref="AE3402">_xlfn.SWITCH(Y3402,"Saturday","Weekend","Sunday","Weekend","Weekday")</f>
        <v>Weekend</v>
      </c>
      <c r="AF3402" t="str">
        <f t="shared" si="410"/>
        <v>Yes</v>
      </c>
    </row>
    <row r="3403" spans="24:32" x14ac:dyDescent="0.25">
      <c r="X3403" s="5">
        <v>47959</v>
      </c>
      <c r="Y3403" t="str">
        <f t="shared" si="404"/>
        <v>Monday</v>
      </c>
      <c r="Z3403">
        <f t="shared" si="405"/>
        <v>21</v>
      </c>
      <c r="AA3403">
        <f t="shared" si="406"/>
        <v>4</v>
      </c>
      <c r="AB3403" t="str">
        <f t="shared" si="407"/>
        <v>April</v>
      </c>
      <c r="AC3403">
        <f t="shared" si="408"/>
        <v>2031</v>
      </c>
      <c r="AD3403" t="str">
        <f t="shared" si="409"/>
        <v/>
      </c>
      <c r="AE3403" t="str" cm="1">
        <f t="array" ref="AE3403">_xlfn.SWITCH(Y3403,"Saturday","Weekend","Sunday","Weekend","Weekday")</f>
        <v>Weekday</v>
      </c>
      <c r="AF3403" t="str">
        <f t="shared" si="410"/>
        <v>No</v>
      </c>
    </row>
    <row r="3404" spans="24:32" x14ac:dyDescent="0.25">
      <c r="X3404" s="5">
        <v>47960</v>
      </c>
      <c r="Y3404" t="str">
        <f t="shared" si="404"/>
        <v>Tuesday</v>
      </c>
      <c r="Z3404">
        <f t="shared" si="405"/>
        <v>22</v>
      </c>
      <c r="AA3404">
        <f t="shared" si="406"/>
        <v>4</v>
      </c>
      <c r="AB3404" t="str">
        <f t="shared" si="407"/>
        <v>April</v>
      </c>
      <c r="AC3404">
        <f t="shared" si="408"/>
        <v>2031</v>
      </c>
      <c r="AD3404" t="str">
        <f t="shared" si="409"/>
        <v/>
      </c>
      <c r="AE3404" t="str" cm="1">
        <f t="array" ref="AE3404">_xlfn.SWITCH(Y3404,"Saturday","Weekend","Sunday","Weekend","Weekday")</f>
        <v>Weekday</v>
      </c>
      <c r="AF3404" t="str">
        <f t="shared" si="410"/>
        <v>No</v>
      </c>
    </row>
    <row r="3405" spans="24:32" x14ac:dyDescent="0.25">
      <c r="X3405" s="5">
        <v>47961</v>
      </c>
      <c r="Y3405" t="str">
        <f t="shared" si="404"/>
        <v>Wednesday</v>
      </c>
      <c r="Z3405">
        <f t="shared" si="405"/>
        <v>23</v>
      </c>
      <c r="AA3405">
        <f t="shared" si="406"/>
        <v>4</v>
      </c>
      <c r="AB3405" t="str">
        <f t="shared" si="407"/>
        <v>April</v>
      </c>
      <c r="AC3405">
        <f t="shared" si="408"/>
        <v>2031</v>
      </c>
      <c r="AD3405" t="str">
        <f t="shared" si="409"/>
        <v/>
      </c>
      <c r="AE3405" t="str" cm="1">
        <f t="array" ref="AE3405">_xlfn.SWITCH(Y3405,"Saturday","Weekend","Sunday","Weekend","Weekday")</f>
        <v>Weekday</v>
      </c>
      <c r="AF3405" t="str">
        <f t="shared" si="410"/>
        <v>No</v>
      </c>
    </row>
    <row r="3406" spans="24:32" x14ac:dyDescent="0.25">
      <c r="X3406" s="5">
        <v>47962</v>
      </c>
      <c r="Y3406" t="str">
        <f t="shared" si="404"/>
        <v>Thursday</v>
      </c>
      <c r="Z3406">
        <f t="shared" si="405"/>
        <v>24</v>
      </c>
      <c r="AA3406">
        <f t="shared" si="406"/>
        <v>4</v>
      </c>
      <c r="AB3406" t="str">
        <f t="shared" si="407"/>
        <v>April</v>
      </c>
      <c r="AC3406">
        <f t="shared" si="408"/>
        <v>2031</v>
      </c>
      <c r="AD3406" t="str">
        <f t="shared" si="409"/>
        <v/>
      </c>
      <c r="AE3406" t="str" cm="1">
        <f t="array" ref="AE3406">_xlfn.SWITCH(Y3406,"Saturday","Weekend","Sunday","Weekend","Weekday")</f>
        <v>Weekday</v>
      </c>
      <c r="AF3406" t="str">
        <f t="shared" si="410"/>
        <v>No</v>
      </c>
    </row>
    <row r="3407" spans="24:32" x14ac:dyDescent="0.25">
      <c r="X3407" s="5">
        <v>47963</v>
      </c>
      <c r="Y3407" t="str">
        <f t="shared" si="404"/>
        <v>Friday</v>
      </c>
      <c r="Z3407">
        <f t="shared" si="405"/>
        <v>25</v>
      </c>
      <c r="AA3407">
        <f t="shared" si="406"/>
        <v>4</v>
      </c>
      <c r="AB3407" t="str">
        <f t="shared" si="407"/>
        <v>April</v>
      </c>
      <c r="AC3407">
        <f t="shared" si="408"/>
        <v>2031</v>
      </c>
      <c r="AD3407" t="str">
        <f t="shared" si="409"/>
        <v/>
      </c>
      <c r="AE3407" t="str" cm="1">
        <f t="array" ref="AE3407">_xlfn.SWITCH(Y3407,"Saturday","Weekend","Sunday","Weekend","Weekday")</f>
        <v>Weekday</v>
      </c>
      <c r="AF3407" t="str">
        <f t="shared" si="410"/>
        <v>No</v>
      </c>
    </row>
    <row r="3408" spans="24:32" x14ac:dyDescent="0.25">
      <c r="X3408" s="5">
        <v>47964</v>
      </c>
      <c r="Y3408" t="str">
        <f t="shared" si="404"/>
        <v>Saturday</v>
      </c>
      <c r="Z3408">
        <f t="shared" si="405"/>
        <v>26</v>
      </c>
      <c r="AA3408">
        <f t="shared" si="406"/>
        <v>4</v>
      </c>
      <c r="AB3408" t="str">
        <f t="shared" si="407"/>
        <v>April</v>
      </c>
      <c r="AC3408">
        <f t="shared" si="408"/>
        <v>2031</v>
      </c>
      <c r="AD3408" t="str">
        <f t="shared" si="409"/>
        <v/>
      </c>
      <c r="AE3408" t="str" cm="1">
        <f t="array" ref="AE3408">_xlfn.SWITCH(Y3408,"Saturday","Weekend","Sunday","Weekend","Weekday")</f>
        <v>Weekend</v>
      </c>
      <c r="AF3408" t="str">
        <f t="shared" si="410"/>
        <v>Yes</v>
      </c>
    </row>
    <row r="3409" spans="24:32" x14ac:dyDescent="0.25">
      <c r="X3409" s="5">
        <v>47965</v>
      </c>
      <c r="Y3409" t="str">
        <f t="shared" si="404"/>
        <v>Sunday</v>
      </c>
      <c r="Z3409">
        <f t="shared" si="405"/>
        <v>27</v>
      </c>
      <c r="AA3409">
        <f t="shared" si="406"/>
        <v>4</v>
      </c>
      <c r="AB3409" t="str">
        <f t="shared" si="407"/>
        <v>April</v>
      </c>
      <c r="AC3409">
        <f t="shared" si="408"/>
        <v>2031</v>
      </c>
      <c r="AD3409" t="str">
        <f t="shared" si="409"/>
        <v/>
      </c>
      <c r="AE3409" t="str" cm="1">
        <f t="array" ref="AE3409">_xlfn.SWITCH(Y3409,"Saturday","Weekend","Sunday","Weekend","Weekday")</f>
        <v>Weekend</v>
      </c>
      <c r="AF3409" t="str">
        <f t="shared" si="410"/>
        <v>Yes</v>
      </c>
    </row>
    <row r="3410" spans="24:32" x14ac:dyDescent="0.25">
      <c r="X3410" s="5">
        <v>47966</v>
      </c>
      <c r="Y3410" t="str">
        <f t="shared" si="404"/>
        <v>Monday</v>
      </c>
      <c r="Z3410">
        <f t="shared" si="405"/>
        <v>28</v>
      </c>
      <c r="AA3410">
        <f t="shared" si="406"/>
        <v>4</v>
      </c>
      <c r="AB3410" t="str">
        <f t="shared" si="407"/>
        <v>April</v>
      </c>
      <c r="AC3410">
        <f t="shared" si="408"/>
        <v>2031</v>
      </c>
      <c r="AD3410" t="str">
        <f t="shared" si="409"/>
        <v/>
      </c>
      <c r="AE3410" t="str" cm="1">
        <f t="array" ref="AE3410">_xlfn.SWITCH(Y3410,"Saturday","Weekend","Sunday","Weekend","Weekday")</f>
        <v>Weekday</v>
      </c>
      <c r="AF3410" t="str">
        <f t="shared" si="410"/>
        <v>No</v>
      </c>
    </row>
    <row r="3411" spans="24:32" x14ac:dyDescent="0.25">
      <c r="X3411" s="5">
        <v>47967</v>
      </c>
      <c r="Y3411" t="str">
        <f t="shared" si="404"/>
        <v>Tuesday</v>
      </c>
      <c r="Z3411">
        <f t="shared" si="405"/>
        <v>29</v>
      </c>
      <c r="AA3411">
        <f t="shared" si="406"/>
        <v>4</v>
      </c>
      <c r="AB3411" t="str">
        <f t="shared" si="407"/>
        <v>April</v>
      </c>
      <c r="AC3411">
        <f t="shared" si="408"/>
        <v>2031</v>
      </c>
      <c r="AD3411" t="str">
        <f t="shared" si="409"/>
        <v/>
      </c>
      <c r="AE3411" t="str" cm="1">
        <f t="array" ref="AE3411">_xlfn.SWITCH(Y3411,"Saturday","Weekend","Sunday","Weekend","Weekday")</f>
        <v>Weekday</v>
      </c>
      <c r="AF3411" t="str">
        <f t="shared" si="410"/>
        <v>No</v>
      </c>
    </row>
    <row r="3412" spans="24:32" x14ac:dyDescent="0.25">
      <c r="X3412" s="5">
        <v>47968</v>
      </c>
      <c r="Y3412" t="str">
        <f t="shared" si="404"/>
        <v>Wednesday</v>
      </c>
      <c r="Z3412">
        <f t="shared" si="405"/>
        <v>30</v>
      </c>
      <c r="AA3412">
        <f t="shared" si="406"/>
        <v>4</v>
      </c>
      <c r="AB3412" t="str">
        <f t="shared" si="407"/>
        <v>April</v>
      </c>
      <c r="AC3412">
        <f t="shared" si="408"/>
        <v>2031</v>
      </c>
      <c r="AD3412" t="str">
        <f t="shared" si="409"/>
        <v/>
      </c>
      <c r="AE3412" t="str" cm="1">
        <f t="array" ref="AE3412">_xlfn.SWITCH(Y3412,"Saturday","Weekend","Sunday","Weekend","Weekday")</f>
        <v>Weekday</v>
      </c>
      <c r="AF3412" t="str">
        <f t="shared" si="410"/>
        <v>No</v>
      </c>
    </row>
    <row r="3413" spans="24:32" x14ac:dyDescent="0.25">
      <c r="X3413" s="5">
        <v>47969</v>
      </c>
      <c r="Y3413" t="str">
        <f t="shared" si="404"/>
        <v>Thursday</v>
      </c>
      <c r="Z3413">
        <f t="shared" si="405"/>
        <v>1</v>
      </c>
      <c r="AA3413">
        <f t="shared" si="406"/>
        <v>5</v>
      </c>
      <c r="AB3413" t="str">
        <f t="shared" si="407"/>
        <v>May</v>
      </c>
      <c r="AC3413">
        <f t="shared" si="408"/>
        <v>2031</v>
      </c>
      <c r="AD3413" t="str">
        <f t="shared" si="409"/>
        <v/>
      </c>
      <c r="AE3413" t="str" cm="1">
        <f t="array" ref="AE3413">_xlfn.SWITCH(Y3413,"Saturday","Weekend","Sunday","Weekend","Weekday")</f>
        <v>Weekday</v>
      </c>
      <c r="AF3413" t="str">
        <f t="shared" si="410"/>
        <v>No</v>
      </c>
    </row>
    <row r="3414" spans="24:32" x14ac:dyDescent="0.25">
      <c r="X3414" s="5">
        <v>47970</v>
      </c>
      <c r="Y3414" t="str">
        <f t="shared" si="404"/>
        <v>Friday</v>
      </c>
      <c r="Z3414">
        <f t="shared" si="405"/>
        <v>2</v>
      </c>
      <c r="AA3414">
        <f t="shared" si="406"/>
        <v>5</v>
      </c>
      <c r="AB3414" t="str">
        <f t="shared" si="407"/>
        <v>May</v>
      </c>
      <c r="AC3414">
        <f t="shared" si="408"/>
        <v>2031</v>
      </c>
      <c r="AD3414" t="str">
        <f t="shared" si="409"/>
        <v/>
      </c>
      <c r="AE3414" t="str" cm="1">
        <f t="array" ref="AE3414">_xlfn.SWITCH(Y3414,"Saturday","Weekend","Sunday","Weekend","Weekday")</f>
        <v>Weekday</v>
      </c>
      <c r="AF3414" t="str">
        <f t="shared" si="410"/>
        <v>No</v>
      </c>
    </row>
    <row r="3415" spans="24:32" x14ac:dyDescent="0.25">
      <c r="X3415" s="5">
        <v>47971</v>
      </c>
      <c r="Y3415" t="str">
        <f t="shared" si="404"/>
        <v>Saturday</v>
      </c>
      <c r="Z3415">
        <f t="shared" si="405"/>
        <v>3</v>
      </c>
      <c r="AA3415">
        <f t="shared" si="406"/>
        <v>5</v>
      </c>
      <c r="AB3415" t="str">
        <f t="shared" si="407"/>
        <v>May</v>
      </c>
      <c r="AC3415">
        <f t="shared" si="408"/>
        <v>2031</v>
      </c>
      <c r="AD3415" t="str">
        <f t="shared" si="409"/>
        <v/>
      </c>
      <c r="AE3415" t="str" cm="1">
        <f t="array" ref="AE3415">_xlfn.SWITCH(Y3415,"Saturday","Weekend","Sunday","Weekend","Weekday")</f>
        <v>Weekend</v>
      </c>
      <c r="AF3415" t="str">
        <f t="shared" si="410"/>
        <v>Yes</v>
      </c>
    </row>
    <row r="3416" spans="24:32" x14ac:dyDescent="0.25">
      <c r="X3416" s="5">
        <v>47972</v>
      </c>
      <c r="Y3416" t="str">
        <f t="shared" si="404"/>
        <v>Sunday</v>
      </c>
      <c r="Z3416">
        <f t="shared" si="405"/>
        <v>4</v>
      </c>
      <c r="AA3416">
        <f t="shared" si="406"/>
        <v>5</v>
      </c>
      <c r="AB3416" t="str">
        <f t="shared" si="407"/>
        <v>May</v>
      </c>
      <c r="AC3416">
        <f t="shared" si="408"/>
        <v>2031</v>
      </c>
      <c r="AD3416" t="str">
        <f t="shared" si="409"/>
        <v/>
      </c>
      <c r="AE3416" t="str" cm="1">
        <f t="array" ref="AE3416">_xlfn.SWITCH(Y3416,"Saturday","Weekend","Sunday","Weekend","Weekday")</f>
        <v>Weekend</v>
      </c>
      <c r="AF3416" t="str">
        <f t="shared" si="410"/>
        <v>Yes</v>
      </c>
    </row>
    <row r="3417" spans="24:32" x14ac:dyDescent="0.25">
      <c r="X3417" s="5">
        <v>47973</v>
      </c>
      <c r="Y3417" t="str">
        <f t="shared" si="404"/>
        <v>Monday</v>
      </c>
      <c r="Z3417">
        <f t="shared" si="405"/>
        <v>5</v>
      </c>
      <c r="AA3417">
        <f t="shared" si="406"/>
        <v>5</v>
      </c>
      <c r="AB3417" t="str">
        <f t="shared" si="407"/>
        <v>May</v>
      </c>
      <c r="AC3417">
        <f t="shared" si="408"/>
        <v>2031</v>
      </c>
      <c r="AD3417" t="str">
        <f t="shared" si="409"/>
        <v/>
      </c>
      <c r="AE3417" t="str" cm="1">
        <f t="array" ref="AE3417">_xlfn.SWITCH(Y3417,"Saturday","Weekend","Sunday","Weekend","Weekday")</f>
        <v>Weekday</v>
      </c>
      <c r="AF3417" t="str">
        <f t="shared" si="410"/>
        <v>No</v>
      </c>
    </row>
    <row r="3418" spans="24:32" x14ac:dyDescent="0.25">
      <c r="X3418" s="5">
        <v>47974</v>
      </c>
      <c r="Y3418" t="str">
        <f t="shared" si="404"/>
        <v>Tuesday</v>
      </c>
      <c r="Z3418">
        <f t="shared" si="405"/>
        <v>6</v>
      </c>
      <c r="AA3418">
        <f t="shared" si="406"/>
        <v>5</v>
      </c>
      <c r="AB3418" t="str">
        <f t="shared" si="407"/>
        <v>May</v>
      </c>
      <c r="AC3418">
        <f t="shared" si="408"/>
        <v>2031</v>
      </c>
      <c r="AD3418" t="str">
        <f t="shared" si="409"/>
        <v/>
      </c>
      <c r="AE3418" t="str" cm="1">
        <f t="array" ref="AE3418">_xlfn.SWITCH(Y3418,"Saturday","Weekend","Sunday","Weekend","Weekday")</f>
        <v>Weekday</v>
      </c>
      <c r="AF3418" t="str">
        <f t="shared" si="410"/>
        <v>No</v>
      </c>
    </row>
    <row r="3419" spans="24:32" x14ac:dyDescent="0.25">
      <c r="X3419" s="5">
        <v>47975</v>
      </c>
      <c r="Y3419" t="str">
        <f t="shared" si="404"/>
        <v>Wednesday</v>
      </c>
      <c r="Z3419">
        <f t="shared" si="405"/>
        <v>7</v>
      </c>
      <c r="AA3419">
        <f t="shared" si="406"/>
        <v>5</v>
      </c>
      <c r="AB3419" t="str">
        <f t="shared" si="407"/>
        <v>May</v>
      </c>
      <c r="AC3419">
        <f t="shared" si="408"/>
        <v>2031</v>
      </c>
      <c r="AD3419" t="str">
        <f t="shared" si="409"/>
        <v/>
      </c>
      <c r="AE3419" t="str" cm="1">
        <f t="array" ref="AE3419">_xlfn.SWITCH(Y3419,"Saturday","Weekend","Sunday","Weekend","Weekday")</f>
        <v>Weekday</v>
      </c>
      <c r="AF3419" t="str">
        <f t="shared" si="410"/>
        <v>No</v>
      </c>
    </row>
    <row r="3420" spans="24:32" x14ac:dyDescent="0.25">
      <c r="X3420" s="5">
        <v>47976</v>
      </c>
      <c r="Y3420" t="str">
        <f t="shared" si="404"/>
        <v>Thursday</v>
      </c>
      <c r="Z3420">
        <f t="shared" si="405"/>
        <v>8</v>
      </c>
      <c r="AA3420">
        <f t="shared" si="406"/>
        <v>5</v>
      </c>
      <c r="AB3420" t="str">
        <f t="shared" si="407"/>
        <v>May</v>
      </c>
      <c r="AC3420">
        <f t="shared" si="408"/>
        <v>2031</v>
      </c>
      <c r="AD3420" t="str">
        <f t="shared" si="409"/>
        <v/>
      </c>
      <c r="AE3420" t="str" cm="1">
        <f t="array" ref="AE3420">_xlfn.SWITCH(Y3420,"Saturday","Weekend","Sunday","Weekend","Weekday")</f>
        <v>Weekday</v>
      </c>
      <c r="AF3420" t="str">
        <f t="shared" si="410"/>
        <v>No</v>
      </c>
    </row>
    <row r="3421" spans="24:32" x14ac:dyDescent="0.25">
      <c r="X3421" s="5">
        <v>47977</v>
      </c>
      <c r="Y3421" t="str">
        <f t="shared" si="404"/>
        <v>Friday</v>
      </c>
      <c r="Z3421">
        <f t="shared" si="405"/>
        <v>9</v>
      </c>
      <c r="AA3421">
        <f t="shared" si="406"/>
        <v>5</v>
      </c>
      <c r="AB3421" t="str">
        <f t="shared" si="407"/>
        <v>May</v>
      </c>
      <c r="AC3421">
        <f t="shared" si="408"/>
        <v>2031</v>
      </c>
      <c r="AD3421" t="str">
        <f t="shared" si="409"/>
        <v/>
      </c>
      <c r="AE3421" t="str" cm="1">
        <f t="array" ref="AE3421">_xlfn.SWITCH(Y3421,"Saturday","Weekend","Sunday","Weekend","Weekday")</f>
        <v>Weekday</v>
      </c>
      <c r="AF3421" t="str">
        <f t="shared" si="410"/>
        <v>No</v>
      </c>
    </row>
    <row r="3422" spans="24:32" x14ac:dyDescent="0.25">
      <c r="X3422" s="5">
        <v>47978</v>
      </c>
      <c r="Y3422" t="str">
        <f t="shared" si="404"/>
        <v>Saturday</v>
      </c>
      <c r="Z3422">
        <f t="shared" si="405"/>
        <v>10</v>
      </c>
      <c r="AA3422">
        <f t="shared" si="406"/>
        <v>5</v>
      </c>
      <c r="AB3422" t="str">
        <f t="shared" si="407"/>
        <v>May</v>
      </c>
      <c r="AC3422">
        <f t="shared" si="408"/>
        <v>2031</v>
      </c>
      <c r="AD3422" t="str">
        <f t="shared" si="409"/>
        <v/>
      </c>
      <c r="AE3422" t="str" cm="1">
        <f t="array" ref="AE3422">_xlfn.SWITCH(Y3422,"Saturday","Weekend","Sunday","Weekend","Weekday")</f>
        <v>Weekend</v>
      </c>
      <c r="AF3422" t="str">
        <f t="shared" si="410"/>
        <v>Yes</v>
      </c>
    </row>
    <row r="3423" spans="24:32" x14ac:dyDescent="0.25">
      <c r="X3423" s="5">
        <v>47979</v>
      </c>
      <c r="Y3423" t="str">
        <f t="shared" si="404"/>
        <v>Sunday</v>
      </c>
      <c r="Z3423">
        <f t="shared" si="405"/>
        <v>11</v>
      </c>
      <c r="AA3423">
        <f t="shared" si="406"/>
        <v>5</v>
      </c>
      <c r="AB3423" t="str">
        <f t="shared" si="407"/>
        <v>May</v>
      </c>
      <c r="AC3423">
        <f t="shared" si="408"/>
        <v>2031</v>
      </c>
      <c r="AD3423" t="str">
        <f t="shared" si="409"/>
        <v/>
      </c>
      <c r="AE3423" t="str" cm="1">
        <f t="array" ref="AE3423">_xlfn.SWITCH(Y3423,"Saturday","Weekend","Sunday","Weekend","Weekday")</f>
        <v>Weekend</v>
      </c>
      <c r="AF3423" t="str">
        <f t="shared" si="410"/>
        <v>Yes</v>
      </c>
    </row>
    <row r="3424" spans="24:32" x14ac:dyDescent="0.25">
      <c r="X3424" s="5">
        <v>47980</v>
      </c>
      <c r="Y3424" t="str">
        <f t="shared" si="404"/>
        <v>Monday</v>
      </c>
      <c r="Z3424">
        <f t="shared" si="405"/>
        <v>12</v>
      </c>
      <c r="AA3424">
        <f t="shared" si="406"/>
        <v>5</v>
      </c>
      <c r="AB3424" t="str">
        <f t="shared" si="407"/>
        <v>May</v>
      </c>
      <c r="AC3424">
        <f t="shared" si="408"/>
        <v>2031</v>
      </c>
      <c r="AD3424" t="str">
        <f t="shared" si="409"/>
        <v/>
      </c>
      <c r="AE3424" t="str" cm="1">
        <f t="array" ref="AE3424">_xlfn.SWITCH(Y3424,"Saturday","Weekend","Sunday","Weekend","Weekday")</f>
        <v>Weekday</v>
      </c>
      <c r="AF3424" t="str">
        <f t="shared" si="410"/>
        <v>No</v>
      </c>
    </row>
    <row r="3425" spans="24:32" x14ac:dyDescent="0.25">
      <c r="X3425" s="5">
        <v>47981</v>
      </c>
      <c r="Y3425" t="str">
        <f t="shared" si="404"/>
        <v>Tuesday</v>
      </c>
      <c r="Z3425">
        <f t="shared" si="405"/>
        <v>13</v>
      </c>
      <c r="AA3425">
        <f t="shared" si="406"/>
        <v>5</v>
      </c>
      <c r="AB3425" t="str">
        <f t="shared" si="407"/>
        <v>May</v>
      </c>
      <c r="AC3425">
        <f t="shared" si="408"/>
        <v>2031</v>
      </c>
      <c r="AD3425" t="str">
        <f t="shared" si="409"/>
        <v/>
      </c>
      <c r="AE3425" t="str" cm="1">
        <f t="array" ref="AE3425">_xlfn.SWITCH(Y3425,"Saturday","Weekend","Sunday","Weekend","Weekday")</f>
        <v>Weekday</v>
      </c>
      <c r="AF3425" t="str">
        <f t="shared" si="410"/>
        <v>No</v>
      </c>
    </row>
    <row r="3426" spans="24:32" x14ac:dyDescent="0.25">
      <c r="X3426" s="5">
        <v>47982</v>
      </c>
      <c r="Y3426" t="str">
        <f t="shared" si="404"/>
        <v>Wednesday</v>
      </c>
      <c r="Z3426">
        <f t="shared" si="405"/>
        <v>14</v>
      </c>
      <c r="AA3426">
        <f t="shared" si="406"/>
        <v>5</v>
      </c>
      <c r="AB3426" t="str">
        <f t="shared" si="407"/>
        <v>May</v>
      </c>
      <c r="AC3426">
        <f t="shared" si="408"/>
        <v>2031</v>
      </c>
      <c r="AD3426" t="str">
        <f t="shared" si="409"/>
        <v/>
      </c>
      <c r="AE3426" t="str" cm="1">
        <f t="array" ref="AE3426">_xlfn.SWITCH(Y3426,"Saturday","Weekend","Sunday","Weekend","Weekday")</f>
        <v>Weekday</v>
      </c>
      <c r="AF3426" t="str">
        <f t="shared" si="410"/>
        <v>No</v>
      </c>
    </row>
    <row r="3427" spans="24:32" x14ac:dyDescent="0.25">
      <c r="X3427" s="5">
        <v>47983</v>
      </c>
      <c r="Y3427" t="str">
        <f t="shared" si="404"/>
        <v>Thursday</v>
      </c>
      <c r="Z3427">
        <f t="shared" si="405"/>
        <v>15</v>
      </c>
      <c r="AA3427">
        <f t="shared" si="406"/>
        <v>5</v>
      </c>
      <c r="AB3427" t="str">
        <f t="shared" si="407"/>
        <v>May</v>
      </c>
      <c r="AC3427">
        <f t="shared" si="408"/>
        <v>2031</v>
      </c>
      <c r="AD3427" t="str">
        <f t="shared" si="409"/>
        <v/>
      </c>
      <c r="AE3427" t="str" cm="1">
        <f t="array" ref="AE3427">_xlfn.SWITCH(Y3427,"Saturday","Weekend","Sunday","Weekend","Weekday")</f>
        <v>Weekday</v>
      </c>
      <c r="AF3427" t="str">
        <f t="shared" si="410"/>
        <v>No</v>
      </c>
    </row>
    <row r="3428" spans="24:32" x14ac:dyDescent="0.25">
      <c r="X3428" s="5">
        <v>47984</v>
      </c>
      <c r="Y3428" t="str">
        <f t="shared" si="404"/>
        <v>Friday</v>
      </c>
      <c r="Z3428">
        <f t="shared" si="405"/>
        <v>16</v>
      </c>
      <c r="AA3428">
        <f t="shared" si="406"/>
        <v>5</v>
      </c>
      <c r="AB3428" t="str">
        <f t="shared" si="407"/>
        <v>May</v>
      </c>
      <c r="AC3428">
        <f t="shared" si="408"/>
        <v>2031</v>
      </c>
      <c r="AD3428" t="str">
        <f t="shared" si="409"/>
        <v/>
      </c>
      <c r="AE3428" t="str" cm="1">
        <f t="array" ref="AE3428">_xlfn.SWITCH(Y3428,"Saturday","Weekend","Sunday","Weekend","Weekday")</f>
        <v>Weekday</v>
      </c>
      <c r="AF3428" t="str">
        <f t="shared" si="410"/>
        <v>No</v>
      </c>
    </row>
    <row r="3429" spans="24:32" x14ac:dyDescent="0.25">
      <c r="X3429" s="5">
        <v>47985</v>
      </c>
      <c r="Y3429" t="str">
        <f t="shared" si="404"/>
        <v>Saturday</v>
      </c>
      <c r="Z3429">
        <f t="shared" si="405"/>
        <v>17</v>
      </c>
      <c r="AA3429">
        <f t="shared" si="406"/>
        <v>5</v>
      </c>
      <c r="AB3429" t="str">
        <f t="shared" si="407"/>
        <v>May</v>
      </c>
      <c r="AC3429">
        <f t="shared" si="408"/>
        <v>2031</v>
      </c>
      <c r="AD3429" t="str">
        <f t="shared" si="409"/>
        <v/>
      </c>
      <c r="AE3429" t="str" cm="1">
        <f t="array" ref="AE3429">_xlfn.SWITCH(Y3429,"Saturday","Weekend","Sunday","Weekend","Weekday")</f>
        <v>Weekend</v>
      </c>
      <c r="AF3429" t="str">
        <f t="shared" si="410"/>
        <v>Yes</v>
      </c>
    </row>
    <row r="3430" spans="24:32" x14ac:dyDescent="0.25">
      <c r="X3430" s="5">
        <v>47986</v>
      </c>
      <c r="Y3430" t="str">
        <f t="shared" si="404"/>
        <v>Sunday</v>
      </c>
      <c r="Z3430">
        <f t="shared" si="405"/>
        <v>18</v>
      </c>
      <c r="AA3430">
        <f t="shared" si="406"/>
        <v>5</v>
      </c>
      <c r="AB3430" t="str">
        <f t="shared" si="407"/>
        <v>May</v>
      </c>
      <c r="AC3430">
        <f t="shared" si="408"/>
        <v>2031</v>
      </c>
      <c r="AD3430" t="str">
        <f t="shared" si="409"/>
        <v/>
      </c>
      <c r="AE3430" t="str" cm="1">
        <f t="array" ref="AE3430">_xlfn.SWITCH(Y3430,"Saturday","Weekend","Sunday","Weekend","Weekday")</f>
        <v>Weekend</v>
      </c>
      <c r="AF3430" t="str">
        <f t="shared" si="410"/>
        <v>Yes</v>
      </c>
    </row>
    <row r="3431" spans="24:32" x14ac:dyDescent="0.25">
      <c r="X3431" s="5">
        <v>47987</v>
      </c>
      <c r="Y3431" t="str">
        <f t="shared" si="404"/>
        <v>Monday</v>
      </c>
      <c r="Z3431">
        <f t="shared" si="405"/>
        <v>19</v>
      </c>
      <c r="AA3431">
        <f t="shared" si="406"/>
        <v>5</v>
      </c>
      <c r="AB3431" t="str">
        <f t="shared" si="407"/>
        <v>May</v>
      </c>
      <c r="AC3431">
        <f t="shared" si="408"/>
        <v>2031</v>
      </c>
      <c r="AD3431" t="str">
        <f t="shared" si="409"/>
        <v/>
      </c>
      <c r="AE3431" t="str" cm="1">
        <f t="array" ref="AE3431">_xlfn.SWITCH(Y3431,"Saturday","Weekend","Sunday","Weekend","Weekday")</f>
        <v>Weekday</v>
      </c>
      <c r="AF3431" t="str">
        <f t="shared" si="410"/>
        <v>No</v>
      </c>
    </row>
    <row r="3432" spans="24:32" x14ac:dyDescent="0.25">
      <c r="X3432" s="5">
        <v>47988</v>
      </c>
      <c r="Y3432" t="str">
        <f t="shared" si="404"/>
        <v>Tuesday</v>
      </c>
      <c r="Z3432">
        <f t="shared" si="405"/>
        <v>20</v>
      </c>
      <c r="AA3432">
        <f t="shared" si="406"/>
        <v>5</v>
      </c>
      <c r="AB3432" t="str">
        <f t="shared" si="407"/>
        <v>May</v>
      </c>
      <c r="AC3432">
        <f t="shared" si="408"/>
        <v>2031</v>
      </c>
      <c r="AD3432" t="str">
        <f t="shared" si="409"/>
        <v/>
      </c>
      <c r="AE3432" t="str" cm="1">
        <f t="array" ref="AE3432">_xlfn.SWITCH(Y3432,"Saturday","Weekend","Sunday","Weekend","Weekday")</f>
        <v>Weekday</v>
      </c>
      <c r="AF3432" t="str">
        <f t="shared" si="410"/>
        <v>No</v>
      </c>
    </row>
    <row r="3433" spans="24:32" x14ac:dyDescent="0.25">
      <c r="X3433" s="5">
        <v>47989</v>
      </c>
      <c r="Y3433" t="str">
        <f t="shared" si="404"/>
        <v>Wednesday</v>
      </c>
      <c r="Z3433">
        <f t="shared" si="405"/>
        <v>21</v>
      </c>
      <c r="AA3433">
        <f t="shared" si="406"/>
        <v>5</v>
      </c>
      <c r="AB3433" t="str">
        <f t="shared" si="407"/>
        <v>May</v>
      </c>
      <c r="AC3433">
        <f t="shared" si="408"/>
        <v>2031</v>
      </c>
      <c r="AD3433" t="str">
        <f t="shared" si="409"/>
        <v/>
      </c>
      <c r="AE3433" t="str" cm="1">
        <f t="array" ref="AE3433">_xlfn.SWITCH(Y3433,"Saturday","Weekend","Sunday","Weekend","Weekday")</f>
        <v>Weekday</v>
      </c>
      <c r="AF3433" t="str">
        <f t="shared" si="410"/>
        <v>No</v>
      </c>
    </row>
    <row r="3434" spans="24:32" x14ac:dyDescent="0.25">
      <c r="X3434" s="5">
        <v>47990</v>
      </c>
      <c r="Y3434" t="str">
        <f t="shared" si="404"/>
        <v>Thursday</v>
      </c>
      <c r="Z3434">
        <f t="shared" si="405"/>
        <v>22</v>
      </c>
      <c r="AA3434">
        <f t="shared" si="406"/>
        <v>5</v>
      </c>
      <c r="AB3434" t="str">
        <f t="shared" si="407"/>
        <v>May</v>
      </c>
      <c r="AC3434">
        <f t="shared" si="408"/>
        <v>2031</v>
      </c>
      <c r="AD3434" t="str">
        <f t="shared" si="409"/>
        <v/>
      </c>
      <c r="AE3434" t="str" cm="1">
        <f t="array" ref="AE3434">_xlfn.SWITCH(Y3434,"Saturday","Weekend","Sunday","Weekend","Weekday")</f>
        <v>Weekday</v>
      </c>
      <c r="AF3434" t="str">
        <f t="shared" si="410"/>
        <v>No</v>
      </c>
    </row>
    <row r="3435" spans="24:32" x14ac:dyDescent="0.25">
      <c r="X3435" s="5">
        <v>47991</v>
      </c>
      <c r="Y3435" t="str">
        <f t="shared" si="404"/>
        <v>Friday</v>
      </c>
      <c r="Z3435">
        <f t="shared" si="405"/>
        <v>23</v>
      </c>
      <c r="AA3435">
        <f t="shared" si="406"/>
        <v>5</v>
      </c>
      <c r="AB3435" t="str">
        <f t="shared" si="407"/>
        <v>May</v>
      </c>
      <c r="AC3435">
        <f t="shared" si="408"/>
        <v>2031</v>
      </c>
      <c r="AD3435" t="str">
        <f t="shared" si="409"/>
        <v/>
      </c>
      <c r="AE3435" t="str" cm="1">
        <f t="array" ref="AE3435">_xlfn.SWITCH(Y3435,"Saturday","Weekend","Sunday","Weekend","Weekday")</f>
        <v>Weekday</v>
      </c>
      <c r="AF3435" t="str">
        <f t="shared" si="410"/>
        <v>No</v>
      </c>
    </row>
    <row r="3436" spans="24:32" x14ac:dyDescent="0.25">
      <c r="X3436" s="5">
        <v>47992</v>
      </c>
      <c r="Y3436" t="str">
        <f t="shared" si="404"/>
        <v>Saturday</v>
      </c>
      <c r="Z3436">
        <f t="shared" si="405"/>
        <v>24</v>
      </c>
      <c r="AA3436">
        <f t="shared" si="406"/>
        <v>5</v>
      </c>
      <c r="AB3436" t="str">
        <f t="shared" si="407"/>
        <v>May</v>
      </c>
      <c r="AC3436">
        <f t="shared" si="408"/>
        <v>2031</v>
      </c>
      <c r="AD3436" t="str">
        <f t="shared" si="409"/>
        <v/>
      </c>
      <c r="AE3436" t="str" cm="1">
        <f t="array" ref="AE3436">_xlfn.SWITCH(Y3436,"Saturday","Weekend","Sunday","Weekend","Weekday")</f>
        <v>Weekend</v>
      </c>
      <c r="AF3436" t="str">
        <f t="shared" si="410"/>
        <v>Yes</v>
      </c>
    </row>
    <row r="3437" spans="24:32" x14ac:dyDescent="0.25">
      <c r="X3437" s="5">
        <v>47993</v>
      </c>
      <c r="Y3437" t="str">
        <f t="shared" si="404"/>
        <v>Sunday</v>
      </c>
      <c r="Z3437">
        <f t="shared" si="405"/>
        <v>25</v>
      </c>
      <c r="AA3437">
        <f t="shared" si="406"/>
        <v>5</v>
      </c>
      <c r="AB3437" t="str">
        <f t="shared" si="407"/>
        <v>May</v>
      </c>
      <c r="AC3437">
        <f t="shared" si="408"/>
        <v>2031</v>
      </c>
      <c r="AD3437" t="str">
        <f t="shared" si="409"/>
        <v/>
      </c>
      <c r="AE3437" t="str" cm="1">
        <f t="array" ref="AE3437">_xlfn.SWITCH(Y3437,"Saturday","Weekend","Sunday","Weekend","Weekday")</f>
        <v>Weekend</v>
      </c>
      <c r="AF3437" t="str">
        <f t="shared" si="410"/>
        <v>Yes</v>
      </c>
    </row>
    <row r="3438" spans="24:32" x14ac:dyDescent="0.25">
      <c r="X3438" s="5">
        <v>47994</v>
      </c>
      <c r="Y3438" t="str">
        <f t="shared" si="404"/>
        <v>Monday</v>
      </c>
      <c r="Z3438">
        <f t="shared" si="405"/>
        <v>26</v>
      </c>
      <c r="AA3438">
        <f t="shared" si="406"/>
        <v>5</v>
      </c>
      <c r="AB3438" t="str">
        <f t="shared" si="407"/>
        <v>May</v>
      </c>
      <c r="AC3438">
        <f t="shared" si="408"/>
        <v>2031</v>
      </c>
      <c r="AD3438" t="str">
        <f t="shared" si="409"/>
        <v/>
      </c>
      <c r="AE3438" t="str" cm="1">
        <f t="array" ref="AE3438">_xlfn.SWITCH(Y3438,"Saturday","Weekend","Sunday","Weekend","Weekday")</f>
        <v>Weekday</v>
      </c>
      <c r="AF3438" t="str">
        <f t="shared" si="410"/>
        <v>No</v>
      </c>
    </row>
    <row r="3439" spans="24:32" x14ac:dyDescent="0.25">
      <c r="X3439" s="5">
        <v>47995</v>
      </c>
      <c r="Y3439" t="str">
        <f t="shared" si="404"/>
        <v>Tuesday</v>
      </c>
      <c r="Z3439">
        <f t="shared" si="405"/>
        <v>27</v>
      </c>
      <c r="AA3439">
        <f t="shared" si="406"/>
        <v>5</v>
      </c>
      <c r="AB3439" t="str">
        <f t="shared" si="407"/>
        <v>May</v>
      </c>
      <c r="AC3439">
        <f t="shared" si="408"/>
        <v>2031</v>
      </c>
      <c r="AD3439" t="str">
        <f t="shared" si="409"/>
        <v/>
      </c>
      <c r="AE3439" t="str" cm="1">
        <f t="array" ref="AE3439">_xlfn.SWITCH(Y3439,"Saturday","Weekend","Sunday","Weekend","Weekday")</f>
        <v>Weekday</v>
      </c>
      <c r="AF3439" t="str">
        <f t="shared" si="410"/>
        <v>No</v>
      </c>
    </row>
    <row r="3440" spans="24:32" x14ac:dyDescent="0.25">
      <c r="X3440" s="5">
        <v>47996</v>
      </c>
      <c r="Y3440" t="str">
        <f t="shared" si="404"/>
        <v>Wednesday</v>
      </c>
      <c r="Z3440">
        <f t="shared" si="405"/>
        <v>28</v>
      </c>
      <c r="AA3440">
        <f t="shared" si="406"/>
        <v>5</v>
      </c>
      <c r="AB3440" t="str">
        <f t="shared" si="407"/>
        <v>May</v>
      </c>
      <c r="AC3440">
        <f t="shared" si="408"/>
        <v>2031</v>
      </c>
      <c r="AD3440" t="str">
        <f t="shared" si="409"/>
        <v/>
      </c>
      <c r="AE3440" t="str" cm="1">
        <f t="array" ref="AE3440">_xlfn.SWITCH(Y3440,"Saturday","Weekend","Sunday","Weekend","Weekday")</f>
        <v>Weekday</v>
      </c>
      <c r="AF3440" t="str">
        <f t="shared" si="410"/>
        <v>No</v>
      </c>
    </row>
    <row r="3441" spans="24:32" x14ac:dyDescent="0.25">
      <c r="X3441" s="5">
        <v>47997</v>
      </c>
      <c r="Y3441" t="str">
        <f t="shared" si="404"/>
        <v>Thursday</v>
      </c>
      <c r="Z3441">
        <f t="shared" si="405"/>
        <v>29</v>
      </c>
      <c r="AA3441">
        <f t="shared" si="406"/>
        <v>5</v>
      </c>
      <c r="AB3441" t="str">
        <f t="shared" si="407"/>
        <v>May</v>
      </c>
      <c r="AC3441">
        <f t="shared" si="408"/>
        <v>2031</v>
      </c>
      <c r="AD3441" t="str">
        <f t="shared" si="409"/>
        <v/>
      </c>
      <c r="AE3441" t="str" cm="1">
        <f t="array" ref="AE3441">_xlfn.SWITCH(Y3441,"Saturday","Weekend","Sunday","Weekend","Weekday")</f>
        <v>Weekday</v>
      </c>
      <c r="AF3441" t="str">
        <f t="shared" si="410"/>
        <v>No</v>
      </c>
    </row>
    <row r="3442" spans="24:32" x14ac:dyDescent="0.25">
      <c r="X3442" s="5">
        <v>47998</v>
      </c>
      <c r="Y3442" t="str">
        <f t="shared" si="404"/>
        <v>Friday</v>
      </c>
      <c r="Z3442">
        <f t="shared" si="405"/>
        <v>30</v>
      </c>
      <c r="AA3442">
        <f t="shared" si="406"/>
        <v>5</v>
      </c>
      <c r="AB3442" t="str">
        <f t="shared" si="407"/>
        <v>May</v>
      </c>
      <c r="AC3442">
        <f t="shared" si="408"/>
        <v>2031</v>
      </c>
      <c r="AD3442" t="str">
        <f t="shared" si="409"/>
        <v/>
      </c>
      <c r="AE3442" t="str" cm="1">
        <f t="array" ref="AE3442">_xlfn.SWITCH(Y3442,"Saturday","Weekend","Sunday","Weekend","Weekday")</f>
        <v>Weekday</v>
      </c>
      <c r="AF3442" t="str">
        <f t="shared" si="410"/>
        <v>No</v>
      </c>
    </row>
    <row r="3443" spans="24:32" x14ac:dyDescent="0.25">
      <c r="X3443" s="5">
        <v>47999</v>
      </c>
      <c r="Y3443" t="str">
        <f t="shared" si="404"/>
        <v>Saturday</v>
      </c>
      <c r="Z3443">
        <f t="shared" si="405"/>
        <v>31</v>
      </c>
      <c r="AA3443">
        <f t="shared" si="406"/>
        <v>5</v>
      </c>
      <c r="AB3443" t="str">
        <f t="shared" si="407"/>
        <v>May</v>
      </c>
      <c r="AC3443">
        <f t="shared" si="408"/>
        <v>2031</v>
      </c>
      <c r="AD3443" t="str">
        <f t="shared" si="409"/>
        <v/>
      </c>
      <c r="AE3443" t="str" cm="1">
        <f t="array" ref="AE3443">_xlfn.SWITCH(Y3443,"Saturday","Weekend","Sunday","Weekend","Weekday")</f>
        <v>Weekend</v>
      </c>
      <c r="AF3443" t="str">
        <f t="shared" si="410"/>
        <v>Yes</v>
      </c>
    </row>
    <row r="3444" spans="24:32" x14ac:dyDescent="0.25">
      <c r="X3444" s="5">
        <v>48000</v>
      </c>
      <c r="Y3444" t="str">
        <f t="shared" si="404"/>
        <v>Sunday</v>
      </c>
      <c r="Z3444">
        <f t="shared" si="405"/>
        <v>1</v>
      </c>
      <c r="AA3444">
        <f t="shared" si="406"/>
        <v>6</v>
      </c>
      <c r="AB3444" t="str">
        <f t="shared" si="407"/>
        <v>June</v>
      </c>
      <c r="AC3444">
        <f t="shared" si="408"/>
        <v>2031</v>
      </c>
      <c r="AD3444" t="str">
        <f t="shared" si="409"/>
        <v/>
      </c>
      <c r="AE3444" t="str" cm="1">
        <f t="array" ref="AE3444">_xlfn.SWITCH(Y3444,"Saturday","Weekend","Sunday","Weekend","Weekday")</f>
        <v>Weekend</v>
      </c>
      <c r="AF3444" t="str">
        <f t="shared" si="410"/>
        <v>Yes</v>
      </c>
    </row>
    <row r="3445" spans="24:32" x14ac:dyDescent="0.25">
      <c r="X3445" s="5">
        <v>48001</v>
      </c>
      <c r="Y3445" t="str">
        <f t="shared" si="404"/>
        <v>Monday</v>
      </c>
      <c r="Z3445">
        <f t="shared" si="405"/>
        <v>2</v>
      </c>
      <c r="AA3445">
        <f t="shared" si="406"/>
        <v>6</v>
      </c>
      <c r="AB3445" t="str">
        <f t="shared" si="407"/>
        <v>June</v>
      </c>
      <c r="AC3445">
        <f t="shared" si="408"/>
        <v>2031</v>
      </c>
      <c r="AD3445" t="str">
        <f t="shared" si="409"/>
        <v/>
      </c>
      <c r="AE3445" t="str" cm="1">
        <f t="array" ref="AE3445">_xlfn.SWITCH(Y3445,"Saturday","Weekend","Sunday","Weekend","Weekday")</f>
        <v>Weekday</v>
      </c>
      <c r="AF3445" t="str">
        <f t="shared" si="410"/>
        <v>No</v>
      </c>
    </row>
    <row r="3446" spans="24:32" x14ac:dyDescent="0.25">
      <c r="X3446" s="5">
        <v>48002</v>
      </c>
      <c r="Y3446" t="str">
        <f t="shared" si="404"/>
        <v>Tuesday</v>
      </c>
      <c r="Z3446">
        <f t="shared" si="405"/>
        <v>3</v>
      </c>
      <c r="AA3446">
        <f t="shared" si="406"/>
        <v>6</v>
      </c>
      <c r="AB3446" t="str">
        <f t="shared" si="407"/>
        <v>June</v>
      </c>
      <c r="AC3446">
        <f t="shared" si="408"/>
        <v>2031</v>
      </c>
      <c r="AD3446" t="str">
        <f t="shared" si="409"/>
        <v/>
      </c>
      <c r="AE3446" t="str" cm="1">
        <f t="array" ref="AE3446">_xlfn.SWITCH(Y3446,"Saturday","Weekend","Sunday","Weekend","Weekday")</f>
        <v>Weekday</v>
      </c>
      <c r="AF3446" t="str">
        <f t="shared" si="410"/>
        <v>No</v>
      </c>
    </row>
    <row r="3447" spans="24:32" x14ac:dyDescent="0.25">
      <c r="X3447" s="5">
        <v>48003</v>
      </c>
      <c r="Y3447" t="str">
        <f t="shared" si="404"/>
        <v>Wednesday</v>
      </c>
      <c r="Z3447">
        <f t="shared" si="405"/>
        <v>4</v>
      </c>
      <c r="AA3447">
        <f t="shared" si="406"/>
        <v>6</v>
      </c>
      <c r="AB3447" t="str">
        <f t="shared" si="407"/>
        <v>June</v>
      </c>
      <c r="AC3447">
        <f t="shared" si="408"/>
        <v>2031</v>
      </c>
      <c r="AD3447" t="str">
        <f t="shared" si="409"/>
        <v/>
      </c>
      <c r="AE3447" t="str" cm="1">
        <f t="array" ref="AE3447">_xlfn.SWITCH(Y3447,"Saturday","Weekend","Sunday","Weekend","Weekday")</f>
        <v>Weekday</v>
      </c>
      <c r="AF3447" t="str">
        <f t="shared" si="410"/>
        <v>No</v>
      </c>
    </row>
    <row r="3448" spans="24:32" x14ac:dyDescent="0.25">
      <c r="X3448" s="5">
        <v>48004</v>
      </c>
      <c r="Y3448" t="str">
        <f t="shared" si="404"/>
        <v>Thursday</v>
      </c>
      <c r="Z3448">
        <f t="shared" si="405"/>
        <v>5</v>
      </c>
      <c r="AA3448">
        <f t="shared" si="406"/>
        <v>6</v>
      </c>
      <c r="AB3448" t="str">
        <f t="shared" si="407"/>
        <v>June</v>
      </c>
      <c r="AC3448">
        <f t="shared" si="408"/>
        <v>2031</v>
      </c>
      <c r="AD3448" t="str">
        <f t="shared" si="409"/>
        <v/>
      </c>
      <c r="AE3448" t="str" cm="1">
        <f t="array" ref="AE3448">_xlfn.SWITCH(Y3448,"Saturday","Weekend","Sunday","Weekend","Weekday")</f>
        <v>Weekday</v>
      </c>
      <c r="AF3448" t="str">
        <f t="shared" si="410"/>
        <v>No</v>
      </c>
    </row>
    <row r="3449" spans="24:32" x14ac:dyDescent="0.25">
      <c r="X3449" s="5">
        <v>48005</v>
      </c>
      <c r="Y3449" t="str">
        <f t="shared" si="404"/>
        <v>Friday</v>
      </c>
      <c r="Z3449">
        <f t="shared" si="405"/>
        <v>6</v>
      </c>
      <c r="AA3449">
        <f t="shared" si="406"/>
        <v>6</v>
      </c>
      <c r="AB3449" t="str">
        <f t="shared" si="407"/>
        <v>June</v>
      </c>
      <c r="AC3449">
        <f t="shared" si="408"/>
        <v>2031</v>
      </c>
      <c r="AD3449" t="str">
        <f t="shared" si="409"/>
        <v/>
      </c>
      <c r="AE3449" t="str" cm="1">
        <f t="array" ref="AE3449">_xlfn.SWITCH(Y3449,"Saturday","Weekend","Sunday","Weekend","Weekday")</f>
        <v>Weekday</v>
      </c>
      <c r="AF3449" t="str">
        <f t="shared" si="410"/>
        <v>No</v>
      </c>
    </row>
    <row r="3450" spans="24:32" x14ac:dyDescent="0.25">
      <c r="X3450" s="5">
        <v>48006</v>
      </c>
      <c r="Y3450" t="str">
        <f t="shared" si="404"/>
        <v>Saturday</v>
      </c>
      <c r="Z3450">
        <f t="shared" si="405"/>
        <v>7</v>
      </c>
      <c r="AA3450">
        <f t="shared" si="406"/>
        <v>6</v>
      </c>
      <c r="AB3450" t="str">
        <f t="shared" si="407"/>
        <v>June</v>
      </c>
      <c r="AC3450">
        <f t="shared" si="408"/>
        <v>2031</v>
      </c>
      <c r="AD3450" t="str">
        <f t="shared" si="409"/>
        <v/>
      </c>
      <c r="AE3450" t="str" cm="1">
        <f t="array" ref="AE3450">_xlfn.SWITCH(Y3450,"Saturday","Weekend","Sunday","Weekend","Weekday")</f>
        <v>Weekend</v>
      </c>
      <c r="AF3450" t="str">
        <f t="shared" si="410"/>
        <v>Yes</v>
      </c>
    </row>
    <row r="3451" spans="24:32" x14ac:dyDescent="0.25">
      <c r="X3451" s="5">
        <v>48007</v>
      </c>
      <c r="Y3451" t="str">
        <f t="shared" si="404"/>
        <v>Sunday</v>
      </c>
      <c r="Z3451">
        <f t="shared" si="405"/>
        <v>8</v>
      </c>
      <c r="AA3451">
        <f t="shared" si="406"/>
        <v>6</v>
      </c>
      <c r="AB3451" t="str">
        <f t="shared" si="407"/>
        <v>June</v>
      </c>
      <c r="AC3451">
        <f t="shared" si="408"/>
        <v>2031</v>
      </c>
      <c r="AD3451" t="str">
        <f t="shared" si="409"/>
        <v/>
      </c>
      <c r="AE3451" t="str" cm="1">
        <f t="array" ref="AE3451">_xlfn.SWITCH(Y3451,"Saturday","Weekend","Sunday","Weekend","Weekday")</f>
        <v>Weekend</v>
      </c>
      <c r="AF3451" t="str">
        <f t="shared" si="410"/>
        <v>Yes</v>
      </c>
    </row>
    <row r="3452" spans="24:32" x14ac:dyDescent="0.25">
      <c r="X3452" s="5">
        <v>48008</v>
      </c>
      <c r="Y3452" t="str">
        <f t="shared" si="404"/>
        <v>Monday</v>
      </c>
      <c r="Z3452">
        <f t="shared" si="405"/>
        <v>9</v>
      </c>
      <c r="AA3452">
        <f t="shared" si="406"/>
        <v>6</v>
      </c>
      <c r="AB3452" t="str">
        <f t="shared" si="407"/>
        <v>June</v>
      </c>
      <c r="AC3452">
        <f t="shared" si="408"/>
        <v>2031</v>
      </c>
      <c r="AD3452" t="str">
        <f t="shared" si="409"/>
        <v/>
      </c>
      <c r="AE3452" t="str" cm="1">
        <f t="array" ref="AE3452">_xlfn.SWITCH(Y3452,"Saturday","Weekend","Sunday","Weekend","Weekday")</f>
        <v>Weekday</v>
      </c>
      <c r="AF3452" t="str">
        <f t="shared" si="410"/>
        <v>No</v>
      </c>
    </row>
    <row r="3453" spans="24:32" x14ac:dyDescent="0.25">
      <c r="X3453" s="5">
        <v>48009</v>
      </c>
      <c r="Y3453" t="str">
        <f t="shared" si="404"/>
        <v>Tuesday</v>
      </c>
      <c r="Z3453">
        <f t="shared" si="405"/>
        <v>10</v>
      </c>
      <c r="AA3453">
        <f t="shared" si="406"/>
        <v>6</v>
      </c>
      <c r="AB3453" t="str">
        <f t="shared" si="407"/>
        <v>June</v>
      </c>
      <c r="AC3453">
        <f t="shared" si="408"/>
        <v>2031</v>
      </c>
      <c r="AD3453" t="str">
        <f t="shared" si="409"/>
        <v/>
      </c>
      <c r="AE3453" t="str" cm="1">
        <f t="array" ref="AE3453">_xlfn.SWITCH(Y3453,"Saturday","Weekend","Sunday","Weekend","Weekday")</f>
        <v>Weekday</v>
      </c>
      <c r="AF3453" t="str">
        <f t="shared" si="410"/>
        <v>No</v>
      </c>
    </row>
    <row r="3454" spans="24:32" x14ac:dyDescent="0.25">
      <c r="X3454" s="5">
        <v>48010</v>
      </c>
      <c r="Y3454" t="str">
        <f t="shared" si="404"/>
        <v>Wednesday</v>
      </c>
      <c r="Z3454">
        <f t="shared" si="405"/>
        <v>11</v>
      </c>
      <c r="AA3454">
        <f t="shared" si="406"/>
        <v>6</v>
      </c>
      <c r="AB3454" t="str">
        <f t="shared" si="407"/>
        <v>June</v>
      </c>
      <c r="AC3454">
        <f t="shared" si="408"/>
        <v>2031</v>
      </c>
      <c r="AD3454" t="str">
        <f t="shared" si="409"/>
        <v/>
      </c>
      <c r="AE3454" t="str" cm="1">
        <f t="array" ref="AE3454">_xlfn.SWITCH(Y3454,"Saturday","Weekend","Sunday","Weekend","Weekday")</f>
        <v>Weekday</v>
      </c>
      <c r="AF3454" t="str">
        <f t="shared" si="410"/>
        <v>No</v>
      </c>
    </row>
    <row r="3455" spans="24:32" x14ac:dyDescent="0.25">
      <c r="X3455" s="5">
        <v>48011</v>
      </c>
      <c r="Y3455" t="str">
        <f t="shared" si="404"/>
        <v>Thursday</v>
      </c>
      <c r="Z3455">
        <f t="shared" si="405"/>
        <v>12</v>
      </c>
      <c r="AA3455">
        <f t="shared" si="406"/>
        <v>6</v>
      </c>
      <c r="AB3455" t="str">
        <f t="shared" si="407"/>
        <v>June</v>
      </c>
      <c r="AC3455">
        <f t="shared" si="408"/>
        <v>2031</v>
      </c>
      <c r="AD3455" t="str">
        <f t="shared" si="409"/>
        <v/>
      </c>
      <c r="AE3455" t="str" cm="1">
        <f t="array" ref="AE3455">_xlfn.SWITCH(Y3455,"Saturday","Weekend","Sunday","Weekend","Weekday")</f>
        <v>Weekday</v>
      </c>
      <c r="AF3455" t="str">
        <f t="shared" si="410"/>
        <v>No</v>
      </c>
    </row>
    <row r="3456" spans="24:32" x14ac:dyDescent="0.25">
      <c r="X3456" s="5">
        <v>48012</v>
      </c>
      <c r="Y3456" t="str">
        <f t="shared" si="404"/>
        <v>Friday</v>
      </c>
      <c r="Z3456">
        <f t="shared" si="405"/>
        <v>13</v>
      </c>
      <c r="AA3456">
        <f t="shared" si="406"/>
        <v>6</v>
      </c>
      <c r="AB3456" t="str">
        <f t="shared" si="407"/>
        <v>June</v>
      </c>
      <c r="AC3456">
        <f t="shared" si="408"/>
        <v>2031</v>
      </c>
      <c r="AD3456" t="str">
        <f t="shared" si="409"/>
        <v/>
      </c>
      <c r="AE3456" t="str" cm="1">
        <f t="array" ref="AE3456">_xlfn.SWITCH(Y3456,"Saturday","Weekend","Sunday","Weekend","Weekday")</f>
        <v>Weekday</v>
      </c>
      <c r="AF3456" t="str">
        <f t="shared" si="410"/>
        <v>No</v>
      </c>
    </row>
    <row r="3457" spans="24:32" x14ac:dyDescent="0.25">
      <c r="X3457" s="5">
        <v>48013</v>
      </c>
      <c r="Y3457" t="str">
        <f t="shared" si="404"/>
        <v>Saturday</v>
      </c>
      <c r="Z3457">
        <f t="shared" si="405"/>
        <v>14</v>
      </c>
      <c r="AA3457">
        <f t="shared" si="406"/>
        <v>6</v>
      </c>
      <c r="AB3457" t="str">
        <f t="shared" si="407"/>
        <v>June</v>
      </c>
      <c r="AC3457">
        <f t="shared" si="408"/>
        <v>2031</v>
      </c>
      <c r="AD3457" t="str">
        <f t="shared" si="409"/>
        <v/>
      </c>
      <c r="AE3457" t="str" cm="1">
        <f t="array" ref="AE3457">_xlfn.SWITCH(Y3457,"Saturday","Weekend","Sunday","Weekend","Weekday")</f>
        <v>Weekend</v>
      </c>
      <c r="AF3457" t="str">
        <f t="shared" si="410"/>
        <v>Yes</v>
      </c>
    </row>
    <row r="3458" spans="24:32" x14ac:dyDescent="0.25">
      <c r="X3458" s="5">
        <v>48014</v>
      </c>
      <c r="Y3458" t="str">
        <f t="shared" si="404"/>
        <v>Sunday</v>
      </c>
      <c r="Z3458">
        <f t="shared" si="405"/>
        <v>15</v>
      </c>
      <c r="AA3458">
        <f t="shared" si="406"/>
        <v>6</v>
      </c>
      <c r="AB3458" t="str">
        <f t="shared" si="407"/>
        <v>June</v>
      </c>
      <c r="AC3458">
        <f t="shared" si="408"/>
        <v>2031</v>
      </c>
      <c r="AD3458" t="str">
        <f t="shared" si="409"/>
        <v/>
      </c>
      <c r="AE3458" t="str" cm="1">
        <f t="array" ref="AE3458">_xlfn.SWITCH(Y3458,"Saturday","Weekend","Sunday","Weekend","Weekday")</f>
        <v>Weekend</v>
      </c>
      <c r="AF3458" t="str">
        <f t="shared" si="410"/>
        <v>Yes</v>
      </c>
    </row>
    <row r="3459" spans="24:32" x14ac:dyDescent="0.25">
      <c r="X3459" s="5">
        <v>48015</v>
      </c>
      <c r="Y3459" t="str">
        <f t="shared" si="404"/>
        <v>Monday</v>
      </c>
      <c r="Z3459">
        <f t="shared" si="405"/>
        <v>16</v>
      </c>
      <c r="AA3459">
        <f t="shared" si="406"/>
        <v>6</v>
      </c>
      <c r="AB3459" t="str">
        <f t="shared" si="407"/>
        <v>June</v>
      </c>
      <c r="AC3459">
        <f t="shared" si="408"/>
        <v>2031</v>
      </c>
      <c r="AD3459" t="str">
        <f t="shared" si="409"/>
        <v/>
      </c>
      <c r="AE3459" t="str" cm="1">
        <f t="array" ref="AE3459">_xlfn.SWITCH(Y3459,"Saturday","Weekend","Sunday","Weekend","Weekday")</f>
        <v>Weekday</v>
      </c>
      <c r="AF3459" t="str">
        <f t="shared" si="410"/>
        <v>No</v>
      </c>
    </row>
    <row r="3460" spans="24:32" x14ac:dyDescent="0.25">
      <c r="X3460" s="5">
        <v>48016</v>
      </c>
      <c r="Y3460" t="str">
        <f t="shared" si="404"/>
        <v>Tuesday</v>
      </c>
      <c r="Z3460">
        <f t="shared" si="405"/>
        <v>17</v>
      </c>
      <c r="AA3460">
        <f t="shared" si="406"/>
        <v>6</v>
      </c>
      <c r="AB3460" t="str">
        <f t="shared" si="407"/>
        <v>June</v>
      </c>
      <c r="AC3460">
        <f t="shared" si="408"/>
        <v>2031</v>
      </c>
      <c r="AD3460" t="str">
        <f t="shared" si="409"/>
        <v/>
      </c>
      <c r="AE3460" t="str" cm="1">
        <f t="array" ref="AE3460">_xlfn.SWITCH(Y3460,"Saturday","Weekend","Sunday","Weekend","Weekday")</f>
        <v>Weekday</v>
      </c>
      <c r="AF3460" t="str">
        <f t="shared" si="410"/>
        <v>No</v>
      </c>
    </row>
    <row r="3461" spans="24:32" x14ac:dyDescent="0.25">
      <c r="X3461" s="5">
        <v>48017</v>
      </c>
      <c r="Y3461" t="str">
        <f t="shared" si="404"/>
        <v>Wednesday</v>
      </c>
      <c r="Z3461">
        <f t="shared" si="405"/>
        <v>18</v>
      </c>
      <c r="AA3461">
        <f t="shared" si="406"/>
        <v>6</v>
      </c>
      <c r="AB3461" t="str">
        <f t="shared" si="407"/>
        <v>June</v>
      </c>
      <c r="AC3461">
        <f t="shared" si="408"/>
        <v>2031</v>
      </c>
      <c r="AD3461" t="str">
        <f t="shared" si="409"/>
        <v/>
      </c>
      <c r="AE3461" t="str" cm="1">
        <f t="array" ref="AE3461">_xlfn.SWITCH(Y3461,"Saturday","Weekend","Sunday","Weekend","Weekday")</f>
        <v>Weekday</v>
      </c>
      <c r="AF3461" t="str">
        <f t="shared" si="410"/>
        <v>No</v>
      </c>
    </row>
    <row r="3462" spans="24:32" x14ac:dyDescent="0.25">
      <c r="X3462" s="5">
        <v>48018</v>
      </c>
      <c r="Y3462" t="str">
        <f t="shared" si="404"/>
        <v>Thursday</v>
      </c>
      <c r="Z3462">
        <f t="shared" si="405"/>
        <v>19</v>
      </c>
      <c r="AA3462">
        <f t="shared" si="406"/>
        <v>6</v>
      </c>
      <c r="AB3462" t="str">
        <f t="shared" si="407"/>
        <v>June</v>
      </c>
      <c r="AC3462">
        <f t="shared" si="408"/>
        <v>2031</v>
      </c>
      <c r="AD3462" t="str">
        <f t="shared" si="409"/>
        <v/>
      </c>
      <c r="AE3462" t="str" cm="1">
        <f t="array" ref="AE3462">_xlfn.SWITCH(Y3462,"Saturday","Weekend","Sunday","Weekend","Weekday")</f>
        <v>Weekday</v>
      </c>
      <c r="AF3462" t="str">
        <f t="shared" si="410"/>
        <v>No</v>
      </c>
    </row>
    <row r="3463" spans="24:32" x14ac:dyDescent="0.25">
      <c r="X3463" s="5">
        <v>48019</v>
      </c>
      <c r="Y3463" t="str">
        <f t="shared" ref="Y3463:Y3526" si="411">TEXT(X3463,"dddd")</f>
        <v>Friday</v>
      </c>
      <c r="Z3463">
        <f t="shared" ref="Z3463:Z3526" si="412">DAY(X3463)</f>
        <v>20</v>
      </c>
      <c r="AA3463">
        <f t="shared" ref="AA3463:AA3526" si="413">MONTH(X3463)</f>
        <v>6</v>
      </c>
      <c r="AB3463" t="str">
        <f t="shared" ref="AB3463:AB3526" si="414">TEXT(X3463,"mmmm")</f>
        <v>June</v>
      </c>
      <c r="AC3463">
        <f t="shared" ref="AC3463:AC3526" si="415">YEAR(X3463)</f>
        <v>2031</v>
      </c>
      <c r="AD3463" t="str">
        <f t="shared" ref="AD3463:AD3526" si="416">_xlfn.XLOOKUP(X3463,$AH$6:$AH$105,$AI$6:$AI$105,"")</f>
        <v/>
      </c>
      <c r="AE3463" t="str" cm="1">
        <f t="array" ref="AE3463">_xlfn.SWITCH(Y3463,"Saturday","Weekend","Sunday","Weekend","Weekday")</f>
        <v>Weekday</v>
      </c>
      <c r="AF3463" t="str">
        <f t="shared" ref="AF3463:AF3526" si="417">IF(OR(NOT(AD3463=""),AE3463="Weekend"),"Yes","No")</f>
        <v>No</v>
      </c>
    </row>
    <row r="3464" spans="24:32" x14ac:dyDescent="0.25">
      <c r="X3464" s="5">
        <v>48020</v>
      </c>
      <c r="Y3464" t="str">
        <f t="shared" si="411"/>
        <v>Saturday</v>
      </c>
      <c r="Z3464">
        <f t="shared" si="412"/>
        <v>21</v>
      </c>
      <c r="AA3464">
        <f t="shared" si="413"/>
        <v>6</v>
      </c>
      <c r="AB3464" t="str">
        <f t="shared" si="414"/>
        <v>June</v>
      </c>
      <c r="AC3464">
        <f t="shared" si="415"/>
        <v>2031</v>
      </c>
      <c r="AD3464" t="str">
        <f t="shared" si="416"/>
        <v/>
      </c>
      <c r="AE3464" t="str" cm="1">
        <f t="array" ref="AE3464">_xlfn.SWITCH(Y3464,"Saturday","Weekend","Sunday","Weekend","Weekday")</f>
        <v>Weekend</v>
      </c>
      <c r="AF3464" t="str">
        <f t="shared" si="417"/>
        <v>Yes</v>
      </c>
    </row>
    <row r="3465" spans="24:32" x14ac:dyDescent="0.25">
      <c r="X3465" s="5">
        <v>48021</v>
      </c>
      <c r="Y3465" t="str">
        <f t="shared" si="411"/>
        <v>Sunday</v>
      </c>
      <c r="Z3465">
        <f t="shared" si="412"/>
        <v>22</v>
      </c>
      <c r="AA3465">
        <f t="shared" si="413"/>
        <v>6</v>
      </c>
      <c r="AB3465" t="str">
        <f t="shared" si="414"/>
        <v>June</v>
      </c>
      <c r="AC3465">
        <f t="shared" si="415"/>
        <v>2031</v>
      </c>
      <c r="AD3465" t="str">
        <f t="shared" si="416"/>
        <v/>
      </c>
      <c r="AE3465" t="str" cm="1">
        <f t="array" ref="AE3465">_xlfn.SWITCH(Y3465,"Saturday","Weekend","Sunday","Weekend","Weekday")</f>
        <v>Weekend</v>
      </c>
      <c r="AF3465" t="str">
        <f t="shared" si="417"/>
        <v>Yes</v>
      </c>
    </row>
    <row r="3466" spans="24:32" x14ac:dyDescent="0.25">
      <c r="X3466" s="5">
        <v>48022</v>
      </c>
      <c r="Y3466" t="str">
        <f t="shared" si="411"/>
        <v>Monday</v>
      </c>
      <c r="Z3466">
        <f t="shared" si="412"/>
        <v>23</v>
      </c>
      <c r="AA3466">
        <f t="shared" si="413"/>
        <v>6</v>
      </c>
      <c r="AB3466" t="str">
        <f t="shared" si="414"/>
        <v>June</v>
      </c>
      <c r="AC3466">
        <f t="shared" si="415"/>
        <v>2031</v>
      </c>
      <c r="AD3466" t="str">
        <f t="shared" si="416"/>
        <v/>
      </c>
      <c r="AE3466" t="str" cm="1">
        <f t="array" ref="AE3466">_xlfn.SWITCH(Y3466,"Saturday","Weekend","Sunday","Weekend","Weekday")</f>
        <v>Weekday</v>
      </c>
      <c r="AF3466" t="str">
        <f t="shared" si="417"/>
        <v>No</v>
      </c>
    </row>
    <row r="3467" spans="24:32" x14ac:dyDescent="0.25">
      <c r="X3467" s="5">
        <v>48023</v>
      </c>
      <c r="Y3467" t="str">
        <f t="shared" si="411"/>
        <v>Tuesday</v>
      </c>
      <c r="Z3467">
        <f t="shared" si="412"/>
        <v>24</v>
      </c>
      <c r="AA3467">
        <f t="shared" si="413"/>
        <v>6</v>
      </c>
      <c r="AB3467" t="str">
        <f t="shared" si="414"/>
        <v>June</v>
      </c>
      <c r="AC3467">
        <f t="shared" si="415"/>
        <v>2031</v>
      </c>
      <c r="AD3467" t="str">
        <f t="shared" si="416"/>
        <v/>
      </c>
      <c r="AE3467" t="str" cm="1">
        <f t="array" ref="AE3467">_xlfn.SWITCH(Y3467,"Saturday","Weekend","Sunday","Weekend","Weekday")</f>
        <v>Weekday</v>
      </c>
      <c r="AF3467" t="str">
        <f t="shared" si="417"/>
        <v>No</v>
      </c>
    </row>
    <row r="3468" spans="24:32" x14ac:dyDescent="0.25">
      <c r="X3468" s="5">
        <v>48024</v>
      </c>
      <c r="Y3468" t="str">
        <f t="shared" si="411"/>
        <v>Wednesday</v>
      </c>
      <c r="Z3468">
        <f t="shared" si="412"/>
        <v>25</v>
      </c>
      <c r="AA3468">
        <f t="shared" si="413"/>
        <v>6</v>
      </c>
      <c r="AB3468" t="str">
        <f t="shared" si="414"/>
        <v>June</v>
      </c>
      <c r="AC3468">
        <f t="shared" si="415"/>
        <v>2031</v>
      </c>
      <c r="AD3468" t="str">
        <f t="shared" si="416"/>
        <v/>
      </c>
      <c r="AE3468" t="str" cm="1">
        <f t="array" ref="AE3468">_xlfn.SWITCH(Y3468,"Saturday","Weekend","Sunday","Weekend","Weekday")</f>
        <v>Weekday</v>
      </c>
      <c r="AF3468" t="str">
        <f t="shared" si="417"/>
        <v>No</v>
      </c>
    </row>
    <row r="3469" spans="24:32" x14ac:dyDescent="0.25">
      <c r="X3469" s="5">
        <v>48025</v>
      </c>
      <c r="Y3469" t="str">
        <f t="shared" si="411"/>
        <v>Thursday</v>
      </c>
      <c r="Z3469">
        <f t="shared" si="412"/>
        <v>26</v>
      </c>
      <c r="AA3469">
        <f t="shared" si="413"/>
        <v>6</v>
      </c>
      <c r="AB3469" t="str">
        <f t="shared" si="414"/>
        <v>June</v>
      </c>
      <c r="AC3469">
        <f t="shared" si="415"/>
        <v>2031</v>
      </c>
      <c r="AD3469" t="str">
        <f t="shared" si="416"/>
        <v/>
      </c>
      <c r="AE3469" t="str" cm="1">
        <f t="array" ref="AE3469">_xlfn.SWITCH(Y3469,"Saturday","Weekend","Sunday","Weekend","Weekday")</f>
        <v>Weekday</v>
      </c>
      <c r="AF3469" t="str">
        <f t="shared" si="417"/>
        <v>No</v>
      </c>
    </row>
    <row r="3470" spans="24:32" x14ac:dyDescent="0.25">
      <c r="X3470" s="5">
        <v>48026</v>
      </c>
      <c r="Y3470" t="str">
        <f t="shared" si="411"/>
        <v>Friday</v>
      </c>
      <c r="Z3470">
        <f t="shared" si="412"/>
        <v>27</v>
      </c>
      <c r="AA3470">
        <f t="shared" si="413"/>
        <v>6</v>
      </c>
      <c r="AB3470" t="str">
        <f t="shared" si="414"/>
        <v>June</v>
      </c>
      <c r="AC3470">
        <f t="shared" si="415"/>
        <v>2031</v>
      </c>
      <c r="AD3470" t="str">
        <f t="shared" si="416"/>
        <v/>
      </c>
      <c r="AE3470" t="str" cm="1">
        <f t="array" ref="AE3470">_xlfn.SWITCH(Y3470,"Saturday","Weekend","Sunday","Weekend","Weekday")</f>
        <v>Weekday</v>
      </c>
      <c r="AF3470" t="str">
        <f t="shared" si="417"/>
        <v>No</v>
      </c>
    </row>
    <row r="3471" spans="24:32" x14ac:dyDescent="0.25">
      <c r="X3471" s="5">
        <v>48027</v>
      </c>
      <c r="Y3471" t="str">
        <f t="shared" si="411"/>
        <v>Saturday</v>
      </c>
      <c r="Z3471">
        <f t="shared" si="412"/>
        <v>28</v>
      </c>
      <c r="AA3471">
        <f t="shared" si="413"/>
        <v>6</v>
      </c>
      <c r="AB3471" t="str">
        <f t="shared" si="414"/>
        <v>June</v>
      </c>
      <c r="AC3471">
        <f t="shared" si="415"/>
        <v>2031</v>
      </c>
      <c r="AD3471" t="str">
        <f t="shared" si="416"/>
        <v/>
      </c>
      <c r="AE3471" t="str" cm="1">
        <f t="array" ref="AE3471">_xlfn.SWITCH(Y3471,"Saturday","Weekend","Sunday","Weekend","Weekday")</f>
        <v>Weekend</v>
      </c>
      <c r="AF3471" t="str">
        <f t="shared" si="417"/>
        <v>Yes</v>
      </c>
    </row>
    <row r="3472" spans="24:32" x14ac:dyDescent="0.25">
      <c r="X3472" s="5">
        <v>48028</v>
      </c>
      <c r="Y3472" t="str">
        <f t="shared" si="411"/>
        <v>Sunday</v>
      </c>
      <c r="Z3472">
        <f t="shared" si="412"/>
        <v>29</v>
      </c>
      <c r="AA3472">
        <f t="shared" si="413"/>
        <v>6</v>
      </c>
      <c r="AB3472" t="str">
        <f t="shared" si="414"/>
        <v>June</v>
      </c>
      <c r="AC3472">
        <f t="shared" si="415"/>
        <v>2031</v>
      </c>
      <c r="AD3472" t="str">
        <f t="shared" si="416"/>
        <v/>
      </c>
      <c r="AE3472" t="str" cm="1">
        <f t="array" ref="AE3472">_xlfn.SWITCH(Y3472,"Saturday","Weekend","Sunday","Weekend","Weekday")</f>
        <v>Weekend</v>
      </c>
      <c r="AF3472" t="str">
        <f t="shared" si="417"/>
        <v>Yes</v>
      </c>
    </row>
    <row r="3473" spans="24:32" x14ac:dyDescent="0.25">
      <c r="X3473" s="5">
        <v>48029</v>
      </c>
      <c r="Y3473" t="str">
        <f t="shared" si="411"/>
        <v>Monday</v>
      </c>
      <c r="Z3473">
        <f t="shared" si="412"/>
        <v>30</v>
      </c>
      <c r="AA3473">
        <f t="shared" si="413"/>
        <v>6</v>
      </c>
      <c r="AB3473" t="str">
        <f t="shared" si="414"/>
        <v>June</v>
      </c>
      <c r="AC3473">
        <f t="shared" si="415"/>
        <v>2031</v>
      </c>
      <c r="AD3473" t="str">
        <f t="shared" si="416"/>
        <v/>
      </c>
      <c r="AE3473" t="str" cm="1">
        <f t="array" ref="AE3473">_xlfn.SWITCH(Y3473,"Saturday","Weekend","Sunday","Weekend","Weekday")</f>
        <v>Weekday</v>
      </c>
      <c r="AF3473" t="str">
        <f t="shared" si="417"/>
        <v>No</v>
      </c>
    </row>
    <row r="3474" spans="24:32" x14ac:dyDescent="0.25">
      <c r="X3474" s="5">
        <v>48030</v>
      </c>
      <c r="Y3474" t="str">
        <f t="shared" si="411"/>
        <v>Tuesday</v>
      </c>
      <c r="Z3474">
        <f t="shared" si="412"/>
        <v>1</v>
      </c>
      <c r="AA3474">
        <f t="shared" si="413"/>
        <v>7</v>
      </c>
      <c r="AB3474" t="str">
        <f t="shared" si="414"/>
        <v>July</v>
      </c>
      <c r="AC3474">
        <f t="shared" si="415"/>
        <v>2031</v>
      </c>
      <c r="AD3474" t="str">
        <f t="shared" si="416"/>
        <v/>
      </c>
      <c r="AE3474" t="str" cm="1">
        <f t="array" ref="AE3474">_xlfn.SWITCH(Y3474,"Saturday","Weekend","Sunday","Weekend","Weekday")</f>
        <v>Weekday</v>
      </c>
      <c r="AF3474" t="str">
        <f t="shared" si="417"/>
        <v>No</v>
      </c>
    </row>
    <row r="3475" spans="24:32" x14ac:dyDescent="0.25">
      <c r="X3475" s="5">
        <v>48031</v>
      </c>
      <c r="Y3475" t="str">
        <f t="shared" si="411"/>
        <v>Wednesday</v>
      </c>
      <c r="Z3475">
        <f t="shared" si="412"/>
        <v>2</v>
      </c>
      <c r="AA3475">
        <f t="shared" si="413"/>
        <v>7</v>
      </c>
      <c r="AB3475" t="str">
        <f t="shared" si="414"/>
        <v>July</v>
      </c>
      <c r="AC3475">
        <f t="shared" si="415"/>
        <v>2031</v>
      </c>
      <c r="AD3475" t="str">
        <f t="shared" si="416"/>
        <v/>
      </c>
      <c r="AE3475" t="str" cm="1">
        <f t="array" ref="AE3475">_xlfn.SWITCH(Y3475,"Saturday","Weekend","Sunday","Weekend","Weekday")</f>
        <v>Weekday</v>
      </c>
      <c r="AF3475" t="str">
        <f t="shared" si="417"/>
        <v>No</v>
      </c>
    </row>
    <row r="3476" spans="24:32" x14ac:dyDescent="0.25">
      <c r="X3476" s="5">
        <v>48032</v>
      </c>
      <c r="Y3476" t="str">
        <f t="shared" si="411"/>
        <v>Thursday</v>
      </c>
      <c r="Z3476">
        <f t="shared" si="412"/>
        <v>3</v>
      </c>
      <c r="AA3476">
        <f t="shared" si="413"/>
        <v>7</v>
      </c>
      <c r="AB3476" t="str">
        <f t="shared" si="414"/>
        <v>July</v>
      </c>
      <c r="AC3476">
        <f t="shared" si="415"/>
        <v>2031</v>
      </c>
      <c r="AD3476" t="str">
        <f t="shared" si="416"/>
        <v/>
      </c>
      <c r="AE3476" t="str" cm="1">
        <f t="array" ref="AE3476">_xlfn.SWITCH(Y3476,"Saturday","Weekend","Sunday","Weekend","Weekday")</f>
        <v>Weekday</v>
      </c>
      <c r="AF3476" t="str">
        <f t="shared" si="417"/>
        <v>No</v>
      </c>
    </row>
    <row r="3477" spans="24:32" x14ac:dyDescent="0.25">
      <c r="X3477" s="5">
        <v>48033</v>
      </c>
      <c r="Y3477" t="str">
        <f t="shared" si="411"/>
        <v>Friday</v>
      </c>
      <c r="Z3477">
        <f t="shared" si="412"/>
        <v>4</v>
      </c>
      <c r="AA3477">
        <f t="shared" si="413"/>
        <v>7</v>
      </c>
      <c r="AB3477" t="str">
        <f t="shared" si="414"/>
        <v>July</v>
      </c>
      <c r="AC3477">
        <f t="shared" si="415"/>
        <v>2031</v>
      </c>
      <c r="AD3477" t="str">
        <f t="shared" si="416"/>
        <v/>
      </c>
      <c r="AE3477" t="str" cm="1">
        <f t="array" ref="AE3477">_xlfn.SWITCH(Y3477,"Saturday","Weekend","Sunday","Weekend","Weekday")</f>
        <v>Weekday</v>
      </c>
      <c r="AF3477" t="str">
        <f t="shared" si="417"/>
        <v>No</v>
      </c>
    </row>
    <row r="3478" spans="24:32" x14ac:dyDescent="0.25">
      <c r="X3478" s="5">
        <v>48034</v>
      </c>
      <c r="Y3478" t="str">
        <f t="shared" si="411"/>
        <v>Saturday</v>
      </c>
      <c r="Z3478">
        <f t="shared" si="412"/>
        <v>5</v>
      </c>
      <c r="AA3478">
        <f t="shared" si="413"/>
        <v>7</v>
      </c>
      <c r="AB3478" t="str">
        <f t="shared" si="414"/>
        <v>July</v>
      </c>
      <c r="AC3478">
        <f t="shared" si="415"/>
        <v>2031</v>
      </c>
      <c r="AD3478" t="str">
        <f t="shared" si="416"/>
        <v/>
      </c>
      <c r="AE3478" t="str" cm="1">
        <f t="array" ref="AE3478">_xlfn.SWITCH(Y3478,"Saturday","Weekend","Sunday","Weekend","Weekday")</f>
        <v>Weekend</v>
      </c>
      <c r="AF3478" t="str">
        <f t="shared" si="417"/>
        <v>Yes</v>
      </c>
    </row>
    <row r="3479" spans="24:32" x14ac:dyDescent="0.25">
      <c r="X3479" s="5">
        <v>48035</v>
      </c>
      <c r="Y3479" t="str">
        <f t="shared" si="411"/>
        <v>Sunday</v>
      </c>
      <c r="Z3479">
        <f t="shared" si="412"/>
        <v>6</v>
      </c>
      <c r="AA3479">
        <f t="shared" si="413"/>
        <v>7</v>
      </c>
      <c r="AB3479" t="str">
        <f t="shared" si="414"/>
        <v>July</v>
      </c>
      <c r="AC3479">
        <f t="shared" si="415"/>
        <v>2031</v>
      </c>
      <c r="AD3479" t="str">
        <f t="shared" si="416"/>
        <v/>
      </c>
      <c r="AE3479" t="str" cm="1">
        <f t="array" ref="AE3479">_xlfn.SWITCH(Y3479,"Saturday","Weekend","Sunday","Weekend","Weekday")</f>
        <v>Weekend</v>
      </c>
      <c r="AF3479" t="str">
        <f t="shared" si="417"/>
        <v>Yes</v>
      </c>
    </row>
    <row r="3480" spans="24:32" x14ac:dyDescent="0.25">
      <c r="X3480" s="5">
        <v>48036</v>
      </c>
      <c r="Y3480" t="str">
        <f t="shared" si="411"/>
        <v>Monday</v>
      </c>
      <c r="Z3480">
        <f t="shared" si="412"/>
        <v>7</v>
      </c>
      <c r="AA3480">
        <f t="shared" si="413"/>
        <v>7</v>
      </c>
      <c r="AB3480" t="str">
        <f t="shared" si="414"/>
        <v>July</v>
      </c>
      <c r="AC3480">
        <f t="shared" si="415"/>
        <v>2031</v>
      </c>
      <c r="AD3480" t="str">
        <f t="shared" si="416"/>
        <v/>
      </c>
      <c r="AE3480" t="str" cm="1">
        <f t="array" ref="AE3480">_xlfn.SWITCH(Y3480,"Saturday","Weekend","Sunday","Weekend","Weekday")</f>
        <v>Weekday</v>
      </c>
      <c r="AF3480" t="str">
        <f t="shared" si="417"/>
        <v>No</v>
      </c>
    </row>
    <row r="3481" spans="24:32" x14ac:dyDescent="0.25">
      <c r="X3481" s="5">
        <v>48037</v>
      </c>
      <c r="Y3481" t="str">
        <f t="shared" si="411"/>
        <v>Tuesday</v>
      </c>
      <c r="Z3481">
        <f t="shared" si="412"/>
        <v>8</v>
      </c>
      <c r="AA3481">
        <f t="shared" si="413"/>
        <v>7</v>
      </c>
      <c r="AB3481" t="str">
        <f t="shared" si="414"/>
        <v>July</v>
      </c>
      <c r="AC3481">
        <f t="shared" si="415"/>
        <v>2031</v>
      </c>
      <c r="AD3481" t="str">
        <f t="shared" si="416"/>
        <v/>
      </c>
      <c r="AE3481" t="str" cm="1">
        <f t="array" ref="AE3481">_xlfn.SWITCH(Y3481,"Saturday","Weekend","Sunday","Weekend","Weekday")</f>
        <v>Weekday</v>
      </c>
      <c r="AF3481" t="str">
        <f t="shared" si="417"/>
        <v>No</v>
      </c>
    </row>
    <row r="3482" spans="24:32" x14ac:dyDescent="0.25">
      <c r="X3482" s="5">
        <v>48038</v>
      </c>
      <c r="Y3482" t="str">
        <f t="shared" si="411"/>
        <v>Wednesday</v>
      </c>
      <c r="Z3482">
        <f t="shared" si="412"/>
        <v>9</v>
      </c>
      <c r="AA3482">
        <f t="shared" si="413"/>
        <v>7</v>
      </c>
      <c r="AB3482" t="str">
        <f t="shared" si="414"/>
        <v>July</v>
      </c>
      <c r="AC3482">
        <f t="shared" si="415"/>
        <v>2031</v>
      </c>
      <c r="AD3482" t="str">
        <f t="shared" si="416"/>
        <v/>
      </c>
      <c r="AE3482" t="str" cm="1">
        <f t="array" ref="AE3482">_xlfn.SWITCH(Y3482,"Saturday","Weekend","Sunday","Weekend","Weekday")</f>
        <v>Weekday</v>
      </c>
      <c r="AF3482" t="str">
        <f t="shared" si="417"/>
        <v>No</v>
      </c>
    </row>
    <row r="3483" spans="24:32" x14ac:dyDescent="0.25">
      <c r="X3483" s="5">
        <v>48039</v>
      </c>
      <c r="Y3483" t="str">
        <f t="shared" si="411"/>
        <v>Thursday</v>
      </c>
      <c r="Z3483">
        <f t="shared" si="412"/>
        <v>10</v>
      </c>
      <c r="AA3483">
        <f t="shared" si="413"/>
        <v>7</v>
      </c>
      <c r="AB3483" t="str">
        <f t="shared" si="414"/>
        <v>July</v>
      </c>
      <c r="AC3483">
        <f t="shared" si="415"/>
        <v>2031</v>
      </c>
      <c r="AD3483" t="str">
        <f t="shared" si="416"/>
        <v/>
      </c>
      <c r="AE3483" t="str" cm="1">
        <f t="array" ref="AE3483">_xlfn.SWITCH(Y3483,"Saturday","Weekend","Sunday","Weekend","Weekday")</f>
        <v>Weekday</v>
      </c>
      <c r="AF3483" t="str">
        <f t="shared" si="417"/>
        <v>No</v>
      </c>
    </row>
    <row r="3484" spans="24:32" x14ac:dyDescent="0.25">
      <c r="X3484" s="5">
        <v>48040</v>
      </c>
      <c r="Y3484" t="str">
        <f t="shared" si="411"/>
        <v>Friday</v>
      </c>
      <c r="Z3484">
        <f t="shared" si="412"/>
        <v>11</v>
      </c>
      <c r="AA3484">
        <f t="shared" si="413"/>
        <v>7</v>
      </c>
      <c r="AB3484" t="str">
        <f t="shared" si="414"/>
        <v>July</v>
      </c>
      <c r="AC3484">
        <f t="shared" si="415"/>
        <v>2031</v>
      </c>
      <c r="AD3484" t="str">
        <f t="shared" si="416"/>
        <v/>
      </c>
      <c r="AE3484" t="str" cm="1">
        <f t="array" ref="AE3484">_xlfn.SWITCH(Y3484,"Saturday","Weekend","Sunday","Weekend","Weekday")</f>
        <v>Weekday</v>
      </c>
      <c r="AF3484" t="str">
        <f t="shared" si="417"/>
        <v>No</v>
      </c>
    </row>
    <row r="3485" spans="24:32" x14ac:dyDescent="0.25">
      <c r="X3485" s="5">
        <v>48041</v>
      </c>
      <c r="Y3485" t="str">
        <f t="shared" si="411"/>
        <v>Saturday</v>
      </c>
      <c r="Z3485">
        <f t="shared" si="412"/>
        <v>12</v>
      </c>
      <c r="AA3485">
        <f t="shared" si="413"/>
        <v>7</v>
      </c>
      <c r="AB3485" t="str">
        <f t="shared" si="414"/>
        <v>July</v>
      </c>
      <c r="AC3485">
        <f t="shared" si="415"/>
        <v>2031</v>
      </c>
      <c r="AD3485" t="str">
        <f t="shared" si="416"/>
        <v/>
      </c>
      <c r="AE3485" t="str" cm="1">
        <f t="array" ref="AE3485">_xlfn.SWITCH(Y3485,"Saturday","Weekend","Sunday","Weekend","Weekday")</f>
        <v>Weekend</v>
      </c>
      <c r="AF3485" t="str">
        <f t="shared" si="417"/>
        <v>Yes</v>
      </c>
    </row>
    <row r="3486" spans="24:32" x14ac:dyDescent="0.25">
      <c r="X3486" s="5">
        <v>48042</v>
      </c>
      <c r="Y3486" t="str">
        <f t="shared" si="411"/>
        <v>Sunday</v>
      </c>
      <c r="Z3486">
        <f t="shared" si="412"/>
        <v>13</v>
      </c>
      <c r="AA3486">
        <f t="shared" si="413"/>
        <v>7</v>
      </c>
      <c r="AB3486" t="str">
        <f t="shared" si="414"/>
        <v>July</v>
      </c>
      <c r="AC3486">
        <f t="shared" si="415"/>
        <v>2031</v>
      </c>
      <c r="AD3486" t="str">
        <f t="shared" si="416"/>
        <v/>
      </c>
      <c r="AE3486" t="str" cm="1">
        <f t="array" ref="AE3486">_xlfn.SWITCH(Y3486,"Saturday","Weekend","Sunday","Weekend","Weekday")</f>
        <v>Weekend</v>
      </c>
      <c r="AF3486" t="str">
        <f t="shared" si="417"/>
        <v>Yes</v>
      </c>
    </row>
    <row r="3487" spans="24:32" x14ac:dyDescent="0.25">
      <c r="X3487" s="5">
        <v>48043</v>
      </c>
      <c r="Y3487" t="str">
        <f t="shared" si="411"/>
        <v>Monday</v>
      </c>
      <c r="Z3487">
        <f t="shared" si="412"/>
        <v>14</v>
      </c>
      <c r="AA3487">
        <f t="shared" si="413"/>
        <v>7</v>
      </c>
      <c r="AB3487" t="str">
        <f t="shared" si="414"/>
        <v>July</v>
      </c>
      <c r="AC3487">
        <f t="shared" si="415"/>
        <v>2031</v>
      </c>
      <c r="AD3487" t="str">
        <f t="shared" si="416"/>
        <v/>
      </c>
      <c r="AE3487" t="str" cm="1">
        <f t="array" ref="AE3487">_xlfn.SWITCH(Y3487,"Saturday","Weekend","Sunday","Weekend","Weekday")</f>
        <v>Weekday</v>
      </c>
      <c r="AF3487" t="str">
        <f t="shared" si="417"/>
        <v>No</v>
      </c>
    </row>
    <row r="3488" spans="24:32" x14ac:dyDescent="0.25">
      <c r="X3488" s="5">
        <v>48044</v>
      </c>
      <c r="Y3488" t="str">
        <f t="shared" si="411"/>
        <v>Tuesday</v>
      </c>
      <c r="Z3488">
        <f t="shared" si="412"/>
        <v>15</v>
      </c>
      <c r="AA3488">
        <f t="shared" si="413"/>
        <v>7</v>
      </c>
      <c r="AB3488" t="str">
        <f t="shared" si="414"/>
        <v>July</v>
      </c>
      <c r="AC3488">
        <f t="shared" si="415"/>
        <v>2031</v>
      </c>
      <c r="AD3488" t="str">
        <f t="shared" si="416"/>
        <v/>
      </c>
      <c r="AE3488" t="str" cm="1">
        <f t="array" ref="AE3488">_xlfn.SWITCH(Y3488,"Saturday","Weekend","Sunday","Weekend","Weekday")</f>
        <v>Weekday</v>
      </c>
      <c r="AF3488" t="str">
        <f t="shared" si="417"/>
        <v>No</v>
      </c>
    </row>
    <row r="3489" spans="24:32" x14ac:dyDescent="0.25">
      <c r="X3489" s="5">
        <v>48045</v>
      </c>
      <c r="Y3489" t="str">
        <f t="shared" si="411"/>
        <v>Wednesday</v>
      </c>
      <c r="Z3489">
        <f t="shared" si="412"/>
        <v>16</v>
      </c>
      <c r="AA3489">
        <f t="shared" si="413"/>
        <v>7</v>
      </c>
      <c r="AB3489" t="str">
        <f t="shared" si="414"/>
        <v>July</v>
      </c>
      <c r="AC3489">
        <f t="shared" si="415"/>
        <v>2031</v>
      </c>
      <c r="AD3489" t="str">
        <f t="shared" si="416"/>
        <v/>
      </c>
      <c r="AE3489" t="str" cm="1">
        <f t="array" ref="AE3489">_xlfn.SWITCH(Y3489,"Saturday","Weekend","Sunday","Weekend","Weekday")</f>
        <v>Weekday</v>
      </c>
      <c r="AF3489" t="str">
        <f t="shared" si="417"/>
        <v>No</v>
      </c>
    </row>
    <row r="3490" spans="24:32" x14ac:dyDescent="0.25">
      <c r="X3490" s="5">
        <v>48046</v>
      </c>
      <c r="Y3490" t="str">
        <f t="shared" si="411"/>
        <v>Thursday</v>
      </c>
      <c r="Z3490">
        <f t="shared" si="412"/>
        <v>17</v>
      </c>
      <c r="AA3490">
        <f t="shared" si="413"/>
        <v>7</v>
      </c>
      <c r="AB3490" t="str">
        <f t="shared" si="414"/>
        <v>July</v>
      </c>
      <c r="AC3490">
        <f t="shared" si="415"/>
        <v>2031</v>
      </c>
      <c r="AD3490" t="str">
        <f t="shared" si="416"/>
        <v/>
      </c>
      <c r="AE3490" t="str" cm="1">
        <f t="array" ref="AE3490">_xlfn.SWITCH(Y3490,"Saturday","Weekend","Sunday","Weekend","Weekday")</f>
        <v>Weekday</v>
      </c>
      <c r="AF3490" t="str">
        <f t="shared" si="417"/>
        <v>No</v>
      </c>
    </row>
    <row r="3491" spans="24:32" x14ac:dyDescent="0.25">
      <c r="X3491" s="5">
        <v>48047</v>
      </c>
      <c r="Y3491" t="str">
        <f t="shared" si="411"/>
        <v>Friday</v>
      </c>
      <c r="Z3491">
        <f t="shared" si="412"/>
        <v>18</v>
      </c>
      <c r="AA3491">
        <f t="shared" si="413"/>
        <v>7</v>
      </c>
      <c r="AB3491" t="str">
        <f t="shared" si="414"/>
        <v>July</v>
      </c>
      <c r="AC3491">
        <f t="shared" si="415"/>
        <v>2031</v>
      </c>
      <c r="AD3491" t="str">
        <f t="shared" si="416"/>
        <v/>
      </c>
      <c r="AE3491" t="str" cm="1">
        <f t="array" ref="AE3491">_xlfn.SWITCH(Y3491,"Saturday","Weekend","Sunday","Weekend","Weekday")</f>
        <v>Weekday</v>
      </c>
      <c r="AF3491" t="str">
        <f t="shared" si="417"/>
        <v>No</v>
      </c>
    </row>
    <row r="3492" spans="24:32" x14ac:dyDescent="0.25">
      <c r="X3492" s="5">
        <v>48048</v>
      </c>
      <c r="Y3492" t="str">
        <f t="shared" si="411"/>
        <v>Saturday</v>
      </c>
      <c r="Z3492">
        <f t="shared" si="412"/>
        <v>19</v>
      </c>
      <c r="AA3492">
        <f t="shared" si="413"/>
        <v>7</v>
      </c>
      <c r="AB3492" t="str">
        <f t="shared" si="414"/>
        <v>July</v>
      </c>
      <c r="AC3492">
        <f t="shared" si="415"/>
        <v>2031</v>
      </c>
      <c r="AD3492" t="str">
        <f t="shared" si="416"/>
        <v/>
      </c>
      <c r="AE3492" t="str" cm="1">
        <f t="array" ref="AE3492">_xlfn.SWITCH(Y3492,"Saturday","Weekend","Sunday","Weekend","Weekday")</f>
        <v>Weekend</v>
      </c>
      <c r="AF3492" t="str">
        <f t="shared" si="417"/>
        <v>Yes</v>
      </c>
    </row>
    <row r="3493" spans="24:32" x14ac:dyDescent="0.25">
      <c r="X3493" s="5">
        <v>48049</v>
      </c>
      <c r="Y3493" t="str">
        <f t="shared" si="411"/>
        <v>Sunday</v>
      </c>
      <c r="Z3493">
        <f t="shared" si="412"/>
        <v>20</v>
      </c>
      <c r="AA3493">
        <f t="shared" si="413"/>
        <v>7</v>
      </c>
      <c r="AB3493" t="str">
        <f t="shared" si="414"/>
        <v>July</v>
      </c>
      <c r="AC3493">
        <f t="shared" si="415"/>
        <v>2031</v>
      </c>
      <c r="AD3493" t="str">
        <f t="shared" si="416"/>
        <v/>
      </c>
      <c r="AE3493" t="str" cm="1">
        <f t="array" ref="AE3493">_xlfn.SWITCH(Y3493,"Saturday","Weekend","Sunday","Weekend","Weekday")</f>
        <v>Weekend</v>
      </c>
      <c r="AF3493" t="str">
        <f t="shared" si="417"/>
        <v>Yes</v>
      </c>
    </row>
    <row r="3494" spans="24:32" x14ac:dyDescent="0.25">
      <c r="X3494" s="5">
        <v>48050</v>
      </c>
      <c r="Y3494" t="str">
        <f t="shared" si="411"/>
        <v>Monday</v>
      </c>
      <c r="Z3494">
        <f t="shared" si="412"/>
        <v>21</v>
      </c>
      <c r="AA3494">
        <f t="shared" si="413"/>
        <v>7</v>
      </c>
      <c r="AB3494" t="str">
        <f t="shared" si="414"/>
        <v>July</v>
      </c>
      <c r="AC3494">
        <f t="shared" si="415"/>
        <v>2031</v>
      </c>
      <c r="AD3494" t="str">
        <f t="shared" si="416"/>
        <v/>
      </c>
      <c r="AE3494" t="str" cm="1">
        <f t="array" ref="AE3494">_xlfn.SWITCH(Y3494,"Saturday","Weekend","Sunday","Weekend","Weekday")</f>
        <v>Weekday</v>
      </c>
      <c r="AF3494" t="str">
        <f t="shared" si="417"/>
        <v>No</v>
      </c>
    </row>
    <row r="3495" spans="24:32" x14ac:dyDescent="0.25">
      <c r="X3495" s="5">
        <v>48051</v>
      </c>
      <c r="Y3495" t="str">
        <f t="shared" si="411"/>
        <v>Tuesday</v>
      </c>
      <c r="Z3495">
        <f t="shared" si="412"/>
        <v>22</v>
      </c>
      <c r="AA3495">
        <f t="shared" si="413"/>
        <v>7</v>
      </c>
      <c r="AB3495" t="str">
        <f t="shared" si="414"/>
        <v>July</v>
      </c>
      <c r="AC3495">
        <f t="shared" si="415"/>
        <v>2031</v>
      </c>
      <c r="AD3495" t="str">
        <f t="shared" si="416"/>
        <v/>
      </c>
      <c r="AE3495" t="str" cm="1">
        <f t="array" ref="AE3495">_xlfn.SWITCH(Y3495,"Saturday","Weekend","Sunday","Weekend","Weekday")</f>
        <v>Weekday</v>
      </c>
      <c r="AF3495" t="str">
        <f t="shared" si="417"/>
        <v>No</v>
      </c>
    </row>
    <row r="3496" spans="24:32" x14ac:dyDescent="0.25">
      <c r="X3496" s="5">
        <v>48052</v>
      </c>
      <c r="Y3496" t="str">
        <f t="shared" si="411"/>
        <v>Wednesday</v>
      </c>
      <c r="Z3496">
        <f t="shared" si="412"/>
        <v>23</v>
      </c>
      <c r="AA3496">
        <f t="shared" si="413"/>
        <v>7</v>
      </c>
      <c r="AB3496" t="str">
        <f t="shared" si="414"/>
        <v>July</v>
      </c>
      <c r="AC3496">
        <f t="shared" si="415"/>
        <v>2031</v>
      </c>
      <c r="AD3496" t="str">
        <f t="shared" si="416"/>
        <v/>
      </c>
      <c r="AE3496" t="str" cm="1">
        <f t="array" ref="AE3496">_xlfn.SWITCH(Y3496,"Saturday","Weekend","Sunday","Weekend","Weekday")</f>
        <v>Weekday</v>
      </c>
      <c r="AF3496" t="str">
        <f t="shared" si="417"/>
        <v>No</v>
      </c>
    </row>
    <row r="3497" spans="24:32" x14ac:dyDescent="0.25">
      <c r="X3497" s="5">
        <v>48053</v>
      </c>
      <c r="Y3497" t="str">
        <f t="shared" si="411"/>
        <v>Thursday</v>
      </c>
      <c r="Z3497">
        <f t="shared" si="412"/>
        <v>24</v>
      </c>
      <c r="AA3497">
        <f t="shared" si="413"/>
        <v>7</v>
      </c>
      <c r="AB3497" t="str">
        <f t="shared" si="414"/>
        <v>July</v>
      </c>
      <c r="AC3497">
        <f t="shared" si="415"/>
        <v>2031</v>
      </c>
      <c r="AD3497" t="str">
        <f t="shared" si="416"/>
        <v/>
      </c>
      <c r="AE3497" t="str" cm="1">
        <f t="array" ref="AE3497">_xlfn.SWITCH(Y3497,"Saturday","Weekend","Sunday","Weekend","Weekday")</f>
        <v>Weekday</v>
      </c>
      <c r="AF3497" t="str">
        <f t="shared" si="417"/>
        <v>No</v>
      </c>
    </row>
    <row r="3498" spans="24:32" x14ac:dyDescent="0.25">
      <c r="X3498" s="5">
        <v>48054</v>
      </c>
      <c r="Y3498" t="str">
        <f t="shared" si="411"/>
        <v>Friday</v>
      </c>
      <c r="Z3498">
        <f t="shared" si="412"/>
        <v>25</v>
      </c>
      <c r="AA3498">
        <f t="shared" si="413"/>
        <v>7</v>
      </c>
      <c r="AB3498" t="str">
        <f t="shared" si="414"/>
        <v>July</v>
      </c>
      <c r="AC3498">
        <f t="shared" si="415"/>
        <v>2031</v>
      </c>
      <c r="AD3498" t="str">
        <f t="shared" si="416"/>
        <v/>
      </c>
      <c r="AE3498" t="str" cm="1">
        <f t="array" ref="AE3498">_xlfn.SWITCH(Y3498,"Saturday","Weekend","Sunday","Weekend","Weekday")</f>
        <v>Weekday</v>
      </c>
      <c r="AF3498" t="str">
        <f t="shared" si="417"/>
        <v>No</v>
      </c>
    </row>
    <row r="3499" spans="24:32" x14ac:dyDescent="0.25">
      <c r="X3499" s="5">
        <v>48055</v>
      </c>
      <c r="Y3499" t="str">
        <f t="shared" si="411"/>
        <v>Saturday</v>
      </c>
      <c r="Z3499">
        <f t="shared" si="412"/>
        <v>26</v>
      </c>
      <c r="AA3499">
        <f t="shared" si="413"/>
        <v>7</v>
      </c>
      <c r="AB3499" t="str">
        <f t="shared" si="414"/>
        <v>July</v>
      </c>
      <c r="AC3499">
        <f t="shared" si="415"/>
        <v>2031</v>
      </c>
      <c r="AD3499" t="str">
        <f t="shared" si="416"/>
        <v/>
      </c>
      <c r="AE3499" t="str" cm="1">
        <f t="array" ref="AE3499">_xlfn.SWITCH(Y3499,"Saturday","Weekend","Sunday","Weekend","Weekday")</f>
        <v>Weekend</v>
      </c>
      <c r="AF3499" t="str">
        <f t="shared" si="417"/>
        <v>Yes</v>
      </c>
    </row>
    <row r="3500" spans="24:32" x14ac:dyDescent="0.25">
      <c r="X3500" s="5">
        <v>48056</v>
      </c>
      <c r="Y3500" t="str">
        <f t="shared" si="411"/>
        <v>Sunday</v>
      </c>
      <c r="Z3500">
        <f t="shared" si="412"/>
        <v>27</v>
      </c>
      <c r="AA3500">
        <f t="shared" si="413"/>
        <v>7</v>
      </c>
      <c r="AB3500" t="str">
        <f t="shared" si="414"/>
        <v>July</v>
      </c>
      <c r="AC3500">
        <f t="shared" si="415"/>
        <v>2031</v>
      </c>
      <c r="AD3500" t="str">
        <f t="shared" si="416"/>
        <v/>
      </c>
      <c r="AE3500" t="str" cm="1">
        <f t="array" ref="AE3500">_xlfn.SWITCH(Y3500,"Saturday","Weekend","Sunday","Weekend","Weekday")</f>
        <v>Weekend</v>
      </c>
      <c r="AF3500" t="str">
        <f t="shared" si="417"/>
        <v>Yes</v>
      </c>
    </row>
    <row r="3501" spans="24:32" x14ac:dyDescent="0.25">
      <c r="X3501" s="5">
        <v>48057</v>
      </c>
      <c r="Y3501" t="str">
        <f t="shared" si="411"/>
        <v>Monday</v>
      </c>
      <c r="Z3501">
        <f t="shared" si="412"/>
        <v>28</v>
      </c>
      <c r="AA3501">
        <f t="shared" si="413"/>
        <v>7</v>
      </c>
      <c r="AB3501" t="str">
        <f t="shared" si="414"/>
        <v>July</v>
      </c>
      <c r="AC3501">
        <f t="shared" si="415"/>
        <v>2031</v>
      </c>
      <c r="AD3501" t="str">
        <f t="shared" si="416"/>
        <v/>
      </c>
      <c r="AE3501" t="str" cm="1">
        <f t="array" ref="AE3501">_xlfn.SWITCH(Y3501,"Saturday","Weekend","Sunday","Weekend","Weekday")</f>
        <v>Weekday</v>
      </c>
      <c r="AF3501" t="str">
        <f t="shared" si="417"/>
        <v>No</v>
      </c>
    </row>
    <row r="3502" spans="24:32" x14ac:dyDescent="0.25">
      <c r="X3502" s="5">
        <v>48058</v>
      </c>
      <c r="Y3502" t="str">
        <f t="shared" si="411"/>
        <v>Tuesday</v>
      </c>
      <c r="Z3502">
        <f t="shared" si="412"/>
        <v>29</v>
      </c>
      <c r="AA3502">
        <f t="shared" si="413"/>
        <v>7</v>
      </c>
      <c r="AB3502" t="str">
        <f t="shared" si="414"/>
        <v>July</v>
      </c>
      <c r="AC3502">
        <f t="shared" si="415"/>
        <v>2031</v>
      </c>
      <c r="AD3502" t="str">
        <f t="shared" si="416"/>
        <v/>
      </c>
      <c r="AE3502" t="str" cm="1">
        <f t="array" ref="AE3502">_xlfn.SWITCH(Y3502,"Saturday","Weekend","Sunday","Weekend","Weekday")</f>
        <v>Weekday</v>
      </c>
      <c r="AF3502" t="str">
        <f t="shared" si="417"/>
        <v>No</v>
      </c>
    </row>
    <row r="3503" spans="24:32" x14ac:dyDescent="0.25">
      <c r="X3503" s="5">
        <v>48059</v>
      </c>
      <c r="Y3503" t="str">
        <f t="shared" si="411"/>
        <v>Wednesday</v>
      </c>
      <c r="Z3503">
        <f t="shared" si="412"/>
        <v>30</v>
      </c>
      <c r="AA3503">
        <f t="shared" si="413"/>
        <v>7</v>
      </c>
      <c r="AB3503" t="str">
        <f t="shared" si="414"/>
        <v>July</v>
      </c>
      <c r="AC3503">
        <f t="shared" si="415"/>
        <v>2031</v>
      </c>
      <c r="AD3503" t="str">
        <f t="shared" si="416"/>
        <v/>
      </c>
      <c r="AE3503" t="str" cm="1">
        <f t="array" ref="AE3503">_xlfn.SWITCH(Y3503,"Saturday","Weekend","Sunday","Weekend","Weekday")</f>
        <v>Weekday</v>
      </c>
      <c r="AF3503" t="str">
        <f t="shared" si="417"/>
        <v>No</v>
      </c>
    </row>
    <row r="3504" spans="24:32" x14ac:dyDescent="0.25">
      <c r="X3504" s="5">
        <v>48060</v>
      </c>
      <c r="Y3504" t="str">
        <f t="shared" si="411"/>
        <v>Thursday</v>
      </c>
      <c r="Z3504">
        <f t="shared" si="412"/>
        <v>31</v>
      </c>
      <c r="AA3504">
        <f t="shared" si="413"/>
        <v>7</v>
      </c>
      <c r="AB3504" t="str">
        <f t="shared" si="414"/>
        <v>July</v>
      </c>
      <c r="AC3504">
        <f t="shared" si="415"/>
        <v>2031</v>
      </c>
      <c r="AD3504" t="str">
        <f t="shared" si="416"/>
        <v/>
      </c>
      <c r="AE3504" t="str" cm="1">
        <f t="array" ref="AE3504">_xlfn.SWITCH(Y3504,"Saturday","Weekend","Sunday","Weekend","Weekday")</f>
        <v>Weekday</v>
      </c>
      <c r="AF3504" t="str">
        <f t="shared" si="417"/>
        <v>No</v>
      </c>
    </row>
    <row r="3505" spans="24:32" x14ac:dyDescent="0.25">
      <c r="X3505" s="5">
        <v>48061</v>
      </c>
      <c r="Y3505" t="str">
        <f t="shared" si="411"/>
        <v>Friday</v>
      </c>
      <c r="Z3505">
        <f t="shared" si="412"/>
        <v>1</v>
      </c>
      <c r="AA3505">
        <f t="shared" si="413"/>
        <v>8</v>
      </c>
      <c r="AB3505" t="str">
        <f t="shared" si="414"/>
        <v>August</v>
      </c>
      <c r="AC3505">
        <f t="shared" si="415"/>
        <v>2031</v>
      </c>
      <c r="AD3505" t="str">
        <f t="shared" si="416"/>
        <v/>
      </c>
      <c r="AE3505" t="str" cm="1">
        <f t="array" ref="AE3505">_xlfn.SWITCH(Y3505,"Saturday","Weekend","Sunday","Weekend","Weekday")</f>
        <v>Weekday</v>
      </c>
      <c r="AF3505" t="str">
        <f t="shared" si="417"/>
        <v>No</v>
      </c>
    </row>
    <row r="3506" spans="24:32" x14ac:dyDescent="0.25">
      <c r="X3506" s="5">
        <v>48062</v>
      </c>
      <c r="Y3506" t="str">
        <f t="shared" si="411"/>
        <v>Saturday</v>
      </c>
      <c r="Z3506">
        <f t="shared" si="412"/>
        <v>2</v>
      </c>
      <c r="AA3506">
        <f t="shared" si="413"/>
        <v>8</v>
      </c>
      <c r="AB3506" t="str">
        <f t="shared" si="414"/>
        <v>August</v>
      </c>
      <c r="AC3506">
        <f t="shared" si="415"/>
        <v>2031</v>
      </c>
      <c r="AD3506" t="str">
        <f t="shared" si="416"/>
        <v/>
      </c>
      <c r="AE3506" t="str" cm="1">
        <f t="array" ref="AE3506">_xlfn.SWITCH(Y3506,"Saturday","Weekend","Sunday","Weekend","Weekday")</f>
        <v>Weekend</v>
      </c>
      <c r="AF3506" t="str">
        <f t="shared" si="417"/>
        <v>Yes</v>
      </c>
    </row>
    <row r="3507" spans="24:32" x14ac:dyDescent="0.25">
      <c r="X3507" s="5">
        <v>48063</v>
      </c>
      <c r="Y3507" t="str">
        <f t="shared" si="411"/>
        <v>Sunday</v>
      </c>
      <c r="Z3507">
        <f t="shared" si="412"/>
        <v>3</v>
      </c>
      <c r="AA3507">
        <f t="shared" si="413"/>
        <v>8</v>
      </c>
      <c r="AB3507" t="str">
        <f t="shared" si="414"/>
        <v>August</v>
      </c>
      <c r="AC3507">
        <f t="shared" si="415"/>
        <v>2031</v>
      </c>
      <c r="AD3507" t="str">
        <f t="shared" si="416"/>
        <v/>
      </c>
      <c r="AE3507" t="str" cm="1">
        <f t="array" ref="AE3507">_xlfn.SWITCH(Y3507,"Saturday","Weekend","Sunday","Weekend","Weekday")</f>
        <v>Weekend</v>
      </c>
      <c r="AF3507" t="str">
        <f t="shared" si="417"/>
        <v>Yes</v>
      </c>
    </row>
    <row r="3508" spans="24:32" x14ac:dyDescent="0.25">
      <c r="X3508" s="5">
        <v>48064</v>
      </c>
      <c r="Y3508" t="str">
        <f t="shared" si="411"/>
        <v>Monday</v>
      </c>
      <c r="Z3508">
        <f t="shared" si="412"/>
        <v>4</v>
      </c>
      <c r="AA3508">
        <f t="shared" si="413"/>
        <v>8</v>
      </c>
      <c r="AB3508" t="str">
        <f t="shared" si="414"/>
        <v>August</v>
      </c>
      <c r="AC3508">
        <f t="shared" si="415"/>
        <v>2031</v>
      </c>
      <c r="AD3508" t="str">
        <f t="shared" si="416"/>
        <v/>
      </c>
      <c r="AE3508" t="str" cm="1">
        <f t="array" ref="AE3508">_xlfn.SWITCH(Y3508,"Saturday","Weekend","Sunday","Weekend","Weekday")</f>
        <v>Weekday</v>
      </c>
      <c r="AF3508" t="str">
        <f t="shared" si="417"/>
        <v>No</v>
      </c>
    </row>
    <row r="3509" spans="24:32" x14ac:dyDescent="0.25">
      <c r="X3509" s="5">
        <v>48065</v>
      </c>
      <c r="Y3509" t="str">
        <f t="shared" si="411"/>
        <v>Tuesday</v>
      </c>
      <c r="Z3509">
        <f t="shared" si="412"/>
        <v>5</v>
      </c>
      <c r="AA3509">
        <f t="shared" si="413"/>
        <v>8</v>
      </c>
      <c r="AB3509" t="str">
        <f t="shared" si="414"/>
        <v>August</v>
      </c>
      <c r="AC3509">
        <f t="shared" si="415"/>
        <v>2031</v>
      </c>
      <c r="AD3509" t="str">
        <f t="shared" si="416"/>
        <v/>
      </c>
      <c r="AE3509" t="str" cm="1">
        <f t="array" ref="AE3509">_xlfn.SWITCH(Y3509,"Saturday","Weekend","Sunday","Weekend","Weekday")</f>
        <v>Weekday</v>
      </c>
      <c r="AF3509" t="str">
        <f t="shared" si="417"/>
        <v>No</v>
      </c>
    </row>
    <row r="3510" spans="24:32" x14ac:dyDescent="0.25">
      <c r="X3510" s="5">
        <v>48066</v>
      </c>
      <c r="Y3510" t="str">
        <f t="shared" si="411"/>
        <v>Wednesday</v>
      </c>
      <c r="Z3510">
        <f t="shared" si="412"/>
        <v>6</v>
      </c>
      <c r="AA3510">
        <f t="shared" si="413"/>
        <v>8</v>
      </c>
      <c r="AB3510" t="str">
        <f t="shared" si="414"/>
        <v>August</v>
      </c>
      <c r="AC3510">
        <f t="shared" si="415"/>
        <v>2031</v>
      </c>
      <c r="AD3510" t="str">
        <f t="shared" si="416"/>
        <v/>
      </c>
      <c r="AE3510" t="str" cm="1">
        <f t="array" ref="AE3510">_xlfn.SWITCH(Y3510,"Saturday","Weekend","Sunday","Weekend","Weekday")</f>
        <v>Weekday</v>
      </c>
      <c r="AF3510" t="str">
        <f t="shared" si="417"/>
        <v>No</v>
      </c>
    </row>
    <row r="3511" spans="24:32" x14ac:dyDescent="0.25">
      <c r="X3511" s="5">
        <v>48067</v>
      </c>
      <c r="Y3511" t="str">
        <f t="shared" si="411"/>
        <v>Thursday</v>
      </c>
      <c r="Z3511">
        <f t="shared" si="412"/>
        <v>7</v>
      </c>
      <c r="AA3511">
        <f t="shared" si="413"/>
        <v>8</v>
      </c>
      <c r="AB3511" t="str">
        <f t="shared" si="414"/>
        <v>August</v>
      </c>
      <c r="AC3511">
        <f t="shared" si="415"/>
        <v>2031</v>
      </c>
      <c r="AD3511" t="str">
        <f t="shared" si="416"/>
        <v/>
      </c>
      <c r="AE3511" t="str" cm="1">
        <f t="array" ref="AE3511">_xlfn.SWITCH(Y3511,"Saturday","Weekend","Sunday","Weekend","Weekday")</f>
        <v>Weekday</v>
      </c>
      <c r="AF3511" t="str">
        <f t="shared" si="417"/>
        <v>No</v>
      </c>
    </row>
    <row r="3512" spans="24:32" x14ac:dyDescent="0.25">
      <c r="X3512" s="5">
        <v>48068</v>
      </c>
      <c r="Y3512" t="str">
        <f t="shared" si="411"/>
        <v>Friday</v>
      </c>
      <c r="Z3512">
        <f t="shared" si="412"/>
        <v>8</v>
      </c>
      <c r="AA3512">
        <f t="shared" si="413"/>
        <v>8</v>
      </c>
      <c r="AB3512" t="str">
        <f t="shared" si="414"/>
        <v>August</v>
      </c>
      <c r="AC3512">
        <f t="shared" si="415"/>
        <v>2031</v>
      </c>
      <c r="AD3512" t="str">
        <f t="shared" si="416"/>
        <v/>
      </c>
      <c r="AE3512" t="str" cm="1">
        <f t="array" ref="AE3512">_xlfn.SWITCH(Y3512,"Saturday","Weekend","Sunday","Weekend","Weekday")</f>
        <v>Weekday</v>
      </c>
      <c r="AF3512" t="str">
        <f t="shared" si="417"/>
        <v>No</v>
      </c>
    </row>
    <row r="3513" spans="24:32" x14ac:dyDescent="0.25">
      <c r="X3513" s="5">
        <v>48069</v>
      </c>
      <c r="Y3513" t="str">
        <f t="shared" si="411"/>
        <v>Saturday</v>
      </c>
      <c r="Z3513">
        <f t="shared" si="412"/>
        <v>9</v>
      </c>
      <c r="AA3513">
        <f t="shared" si="413"/>
        <v>8</v>
      </c>
      <c r="AB3513" t="str">
        <f t="shared" si="414"/>
        <v>August</v>
      </c>
      <c r="AC3513">
        <f t="shared" si="415"/>
        <v>2031</v>
      </c>
      <c r="AD3513" t="str">
        <f t="shared" si="416"/>
        <v/>
      </c>
      <c r="AE3513" t="str" cm="1">
        <f t="array" ref="AE3513">_xlfn.SWITCH(Y3513,"Saturday","Weekend","Sunday","Weekend","Weekday")</f>
        <v>Weekend</v>
      </c>
      <c r="AF3513" t="str">
        <f t="shared" si="417"/>
        <v>Yes</v>
      </c>
    </row>
    <row r="3514" spans="24:32" x14ac:dyDescent="0.25">
      <c r="X3514" s="5">
        <v>48070</v>
      </c>
      <c r="Y3514" t="str">
        <f t="shared" si="411"/>
        <v>Sunday</v>
      </c>
      <c r="Z3514">
        <f t="shared" si="412"/>
        <v>10</v>
      </c>
      <c r="AA3514">
        <f t="shared" si="413"/>
        <v>8</v>
      </c>
      <c r="AB3514" t="str">
        <f t="shared" si="414"/>
        <v>August</v>
      </c>
      <c r="AC3514">
        <f t="shared" si="415"/>
        <v>2031</v>
      </c>
      <c r="AD3514" t="str">
        <f t="shared" si="416"/>
        <v/>
      </c>
      <c r="AE3514" t="str" cm="1">
        <f t="array" ref="AE3514">_xlfn.SWITCH(Y3514,"Saturday","Weekend","Sunday","Weekend","Weekday")</f>
        <v>Weekend</v>
      </c>
      <c r="AF3514" t="str">
        <f t="shared" si="417"/>
        <v>Yes</v>
      </c>
    </row>
    <row r="3515" spans="24:32" x14ac:dyDescent="0.25">
      <c r="X3515" s="5">
        <v>48071</v>
      </c>
      <c r="Y3515" t="str">
        <f t="shared" si="411"/>
        <v>Monday</v>
      </c>
      <c r="Z3515">
        <f t="shared" si="412"/>
        <v>11</v>
      </c>
      <c r="AA3515">
        <f t="shared" si="413"/>
        <v>8</v>
      </c>
      <c r="AB3515" t="str">
        <f t="shared" si="414"/>
        <v>August</v>
      </c>
      <c r="AC3515">
        <f t="shared" si="415"/>
        <v>2031</v>
      </c>
      <c r="AD3515" t="str">
        <f t="shared" si="416"/>
        <v/>
      </c>
      <c r="AE3515" t="str" cm="1">
        <f t="array" ref="AE3515">_xlfn.SWITCH(Y3515,"Saturday","Weekend","Sunday","Weekend","Weekday")</f>
        <v>Weekday</v>
      </c>
      <c r="AF3515" t="str">
        <f t="shared" si="417"/>
        <v>No</v>
      </c>
    </row>
    <row r="3516" spans="24:32" x14ac:dyDescent="0.25">
      <c r="X3516" s="5">
        <v>48072</v>
      </c>
      <c r="Y3516" t="str">
        <f t="shared" si="411"/>
        <v>Tuesday</v>
      </c>
      <c r="Z3516">
        <f t="shared" si="412"/>
        <v>12</v>
      </c>
      <c r="AA3516">
        <f t="shared" si="413"/>
        <v>8</v>
      </c>
      <c r="AB3516" t="str">
        <f t="shared" si="414"/>
        <v>August</v>
      </c>
      <c r="AC3516">
        <f t="shared" si="415"/>
        <v>2031</v>
      </c>
      <c r="AD3516" t="str">
        <f t="shared" si="416"/>
        <v/>
      </c>
      <c r="AE3516" t="str" cm="1">
        <f t="array" ref="AE3516">_xlfn.SWITCH(Y3516,"Saturday","Weekend","Sunday","Weekend","Weekday")</f>
        <v>Weekday</v>
      </c>
      <c r="AF3516" t="str">
        <f t="shared" si="417"/>
        <v>No</v>
      </c>
    </row>
    <row r="3517" spans="24:32" x14ac:dyDescent="0.25">
      <c r="X3517" s="5">
        <v>48073</v>
      </c>
      <c r="Y3517" t="str">
        <f t="shared" si="411"/>
        <v>Wednesday</v>
      </c>
      <c r="Z3517">
        <f t="shared" si="412"/>
        <v>13</v>
      </c>
      <c r="AA3517">
        <f t="shared" si="413"/>
        <v>8</v>
      </c>
      <c r="AB3517" t="str">
        <f t="shared" si="414"/>
        <v>August</v>
      </c>
      <c r="AC3517">
        <f t="shared" si="415"/>
        <v>2031</v>
      </c>
      <c r="AD3517" t="str">
        <f t="shared" si="416"/>
        <v/>
      </c>
      <c r="AE3517" t="str" cm="1">
        <f t="array" ref="AE3517">_xlfn.SWITCH(Y3517,"Saturday","Weekend","Sunday","Weekend","Weekday")</f>
        <v>Weekday</v>
      </c>
      <c r="AF3517" t="str">
        <f t="shared" si="417"/>
        <v>No</v>
      </c>
    </row>
    <row r="3518" spans="24:32" x14ac:dyDescent="0.25">
      <c r="X3518" s="5">
        <v>48074</v>
      </c>
      <c r="Y3518" t="str">
        <f t="shared" si="411"/>
        <v>Thursday</v>
      </c>
      <c r="Z3518">
        <f t="shared" si="412"/>
        <v>14</v>
      </c>
      <c r="AA3518">
        <f t="shared" si="413"/>
        <v>8</v>
      </c>
      <c r="AB3518" t="str">
        <f t="shared" si="414"/>
        <v>August</v>
      </c>
      <c r="AC3518">
        <f t="shared" si="415"/>
        <v>2031</v>
      </c>
      <c r="AD3518" t="str">
        <f t="shared" si="416"/>
        <v/>
      </c>
      <c r="AE3518" t="str" cm="1">
        <f t="array" ref="AE3518">_xlfn.SWITCH(Y3518,"Saturday","Weekend","Sunday","Weekend","Weekday")</f>
        <v>Weekday</v>
      </c>
      <c r="AF3518" t="str">
        <f t="shared" si="417"/>
        <v>No</v>
      </c>
    </row>
    <row r="3519" spans="24:32" x14ac:dyDescent="0.25">
      <c r="X3519" s="5">
        <v>48075</v>
      </c>
      <c r="Y3519" t="str">
        <f t="shared" si="411"/>
        <v>Friday</v>
      </c>
      <c r="Z3519">
        <f t="shared" si="412"/>
        <v>15</v>
      </c>
      <c r="AA3519">
        <f t="shared" si="413"/>
        <v>8</v>
      </c>
      <c r="AB3519" t="str">
        <f t="shared" si="414"/>
        <v>August</v>
      </c>
      <c r="AC3519">
        <f t="shared" si="415"/>
        <v>2031</v>
      </c>
      <c r="AD3519" t="str">
        <f t="shared" si="416"/>
        <v/>
      </c>
      <c r="AE3519" t="str" cm="1">
        <f t="array" ref="AE3519">_xlfn.SWITCH(Y3519,"Saturday","Weekend","Sunday","Weekend","Weekday")</f>
        <v>Weekday</v>
      </c>
      <c r="AF3519" t="str">
        <f t="shared" si="417"/>
        <v>No</v>
      </c>
    </row>
    <row r="3520" spans="24:32" x14ac:dyDescent="0.25">
      <c r="X3520" s="5">
        <v>48076</v>
      </c>
      <c r="Y3520" t="str">
        <f t="shared" si="411"/>
        <v>Saturday</v>
      </c>
      <c r="Z3520">
        <f t="shared" si="412"/>
        <v>16</v>
      </c>
      <c r="AA3520">
        <f t="shared" si="413"/>
        <v>8</v>
      </c>
      <c r="AB3520" t="str">
        <f t="shared" si="414"/>
        <v>August</v>
      </c>
      <c r="AC3520">
        <f t="shared" si="415"/>
        <v>2031</v>
      </c>
      <c r="AD3520" t="str">
        <f t="shared" si="416"/>
        <v/>
      </c>
      <c r="AE3520" t="str" cm="1">
        <f t="array" ref="AE3520">_xlfn.SWITCH(Y3520,"Saturday","Weekend","Sunday","Weekend","Weekday")</f>
        <v>Weekend</v>
      </c>
      <c r="AF3520" t="str">
        <f t="shared" si="417"/>
        <v>Yes</v>
      </c>
    </row>
    <row r="3521" spans="24:32" x14ac:dyDescent="0.25">
      <c r="X3521" s="5">
        <v>48077</v>
      </c>
      <c r="Y3521" t="str">
        <f t="shared" si="411"/>
        <v>Sunday</v>
      </c>
      <c r="Z3521">
        <f t="shared" si="412"/>
        <v>17</v>
      </c>
      <c r="AA3521">
        <f t="shared" si="413"/>
        <v>8</v>
      </c>
      <c r="AB3521" t="str">
        <f t="shared" si="414"/>
        <v>August</v>
      </c>
      <c r="AC3521">
        <f t="shared" si="415"/>
        <v>2031</v>
      </c>
      <c r="AD3521" t="str">
        <f t="shared" si="416"/>
        <v/>
      </c>
      <c r="AE3521" t="str" cm="1">
        <f t="array" ref="AE3521">_xlfn.SWITCH(Y3521,"Saturday","Weekend","Sunday","Weekend","Weekday")</f>
        <v>Weekend</v>
      </c>
      <c r="AF3521" t="str">
        <f t="shared" si="417"/>
        <v>Yes</v>
      </c>
    </row>
    <row r="3522" spans="24:32" x14ac:dyDescent="0.25">
      <c r="X3522" s="5">
        <v>48078</v>
      </c>
      <c r="Y3522" t="str">
        <f t="shared" si="411"/>
        <v>Monday</v>
      </c>
      <c r="Z3522">
        <f t="shared" si="412"/>
        <v>18</v>
      </c>
      <c r="AA3522">
        <f t="shared" si="413"/>
        <v>8</v>
      </c>
      <c r="AB3522" t="str">
        <f t="shared" si="414"/>
        <v>August</v>
      </c>
      <c r="AC3522">
        <f t="shared" si="415"/>
        <v>2031</v>
      </c>
      <c r="AD3522" t="str">
        <f t="shared" si="416"/>
        <v/>
      </c>
      <c r="AE3522" t="str" cm="1">
        <f t="array" ref="AE3522">_xlfn.SWITCH(Y3522,"Saturday","Weekend","Sunday","Weekend","Weekday")</f>
        <v>Weekday</v>
      </c>
      <c r="AF3522" t="str">
        <f t="shared" si="417"/>
        <v>No</v>
      </c>
    </row>
    <row r="3523" spans="24:32" x14ac:dyDescent="0.25">
      <c r="X3523" s="5">
        <v>48079</v>
      </c>
      <c r="Y3523" t="str">
        <f t="shared" si="411"/>
        <v>Tuesday</v>
      </c>
      <c r="Z3523">
        <f t="shared" si="412"/>
        <v>19</v>
      </c>
      <c r="AA3523">
        <f t="shared" si="413"/>
        <v>8</v>
      </c>
      <c r="AB3523" t="str">
        <f t="shared" si="414"/>
        <v>August</v>
      </c>
      <c r="AC3523">
        <f t="shared" si="415"/>
        <v>2031</v>
      </c>
      <c r="AD3523" t="str">
        <f t="shared" si="416"/>
        <v/>
      </c>
      <c r="AE3523" t="str" cm="1">
        <f t="array" ref="AE3523">_xlfn.SWITCH(Y3523,"Saturday","Weekend","Sunday","Weekend","Weekday")</f>
        <v>Weekday</v>
      </c>
      <c r="AF3523" t="str">
        <f t="shared" si="417"/>
        <v>No</v>
      </c>
    </row>
    <row r="3524" spans="24:32" x14ac:dyDescent="0.25">
      <c r="X3524" s="5">
        <v>48080</v>
      </c>
      <c r="Y3524" t="str">
        <f t="shared" si="411"/>
        <v>Wednesday</v>
      </c>
      <c r="Z3524">
        <f t="shared" si="412"/>
        <v>20</v>
      </c>
      <c r="AA3524">
        <f t="shared" si="413"/>
        <v>8</v>
      </c>
      <c r="AB3524" t="str">
        <f t="shared" si="414"/>
        <v>August</v>
      </c>
      <c r="AC3524">
        <f t="shared" si="415"/>
        <v>2031</v>
      </c>
      <c r="AD3524" t="str">
        <f t="shared" si="416"/>
        <v/>
      </c>
      <c r="AE3524" t="str" cm="1">
        <f t="array" ref="AE3524">_xlfn.SWITCH(Y3524,"Saturday","Weekend","Sunday","Weekend","Weekday")</f>
        <v>Weekday</v>
      </c>
      <c r="AF3524" t="str">
        <f t="shared" si="417"/>
        <v>No</v>
      </c>
    </row>
    <row r="3525" spans="24:32" x14ac:dyDescent="0.25">
      <c r="X3525" s="5">
        <v>48081</v>
      </c>
      <c r="Y3525" t="str">
        <f t="shared" si="411"/>
        <v>Thursday</v>
      </c>
      <c r="Z3525">
        <f t="shared" si="412"/>
        <v>21</v>
      </c>
      <c r="AA3525">
        <f t="shared" si="413"/>
        <v>8</v>
      </c>
      <c r="AB3525" t="str">
        <f t="shared" si="414"/>
        <v>August</v>
      </c>
      <c r="AC3525">
        <f t="shared" si="415"/>
        <v>2031</v>
      </c>
      <c r="AD3525" t="str">
        <f t="shared" si="416"/>
        <v/>
      </c>
      <c r="AE3525" t="str" cm="1">
        <f t="array" ref="AE3525">_xlfn.SWITCH(Y3525,"Saturday","Weekend","Sunday","Weekend","Weekday")</f>
        <v>Weekday</v>
      </c>
      <c r="AF3525" t="str">
        <f t="shared" si="417"/>
        <v>No</v>
      </c>
    </row>
    <row r="3526" spans="24:32" x14ac:dyDescent="0.25">
      <c r="X3526" s="5">
        <v>48082</v>
      </c>
      <c r="Y3526" t="str">
        <f t="shared" si="411"/>
        <v>Friday</v>
      </c>
      <c r="Z3526">
        <f t="shared" si="412"/>
        <v>22</v>
      </c>
      <c r="AA3526">
        <f t="shared" si="413"/>
        <v>8</v>
      </c>
      <c r="AB3526" t="str">
        <f t="shared" si="414"/>
        <v>August</v>
      </c>
      <c r="AC3526">
        <f t="shared" si="415"/>
        <v>2031</v>
      </c>
      <c r="AD3526" t="str">
        <f t="shared" si="416"/>
        <v/>
      </c>
      <c r="AE3526" t="str" cm="1">
        <f t="array" ref="AE3526">_xlfn.SWITCH(Y3526,"Saturday","Weekend","Sunday","Weekend","Weekday")</f>
        <v>Weekday</v>
      </c>
      <c r="AF3526" t="str">
        <f t="shared" si="417"/>
        <v>No</v>
      </c>
    </row>
    <row r="3527" spans="24:32" x14ac:dyDescent="0.25">
      <c r="X3527" s="5">
        <v>48083</v>
      </c>
      <c r="Y3527" t="str">
        <f t="shared" ref="Y3527:Y3590" si="418">TEXT(X3527,"dddd")</f>
        <v>Saturday</v>
      </c>
      <c r="Z3527">
        <f t="shared" ref="Z3527:Z3590" si="419">DAY(X3527)</f>
        <v>23</v>
      </c>
      <c r="AA3527">
        <f t="shared" ref="AA3527:AA3590" si="420">MONTH(X3527)</f>
        <v>8</v>
      </c>
      <c r="AB3527" t="str">
        <f t="shared" ref="AB3527:AB3590" si="421">TEXT(X3527,"mmmm")</f>
        <v>August</v>
      </c>
      <c r="AC3527">
        <f t="shared" ref="AC3527:AC3590" si="422">YEAR(X3527)</f>
        <v>2031</v>
      </c>
      <c r="AD3527" t="str">
        <f t="shared" ref="AD3527:AD3590" si="423">_xlfn.XLOOKUP(X3527,$AH$6:$AH$105,$AI$6:$AI$105,"")</f>
        <v/>
      </c>
      <c r="AE3527" t="str" cm="1">
        <f t="array" ref="AE3527">_xlfn.SWITCH(Y3527,"Saturday","Weekend","Sunday","Weekend","Weekday")</f>
        <v>Weekend</v>
      </c>
      <c r="AF3527" t="str">
        <f t="shared" ref="AF3527:AF3590" si="424">IF(OR(NOT(AD3527=""),AE3527="Weekend"),"Yes","No")</f>
        <v>Yes</v>
      </c>
    </row>
    <row r="3528" spans="24:32" x14ac:dyDescent="0.25">
      <c r="X3528" s="5">
        <v>48084</v>
      </c>
      <c r="Y3528" t="str">
        <f t="shared" si="418"/>
        <v>Sunday</v>
      </c>
      <c r="Z3528">
        <f t="shared" si="419"/>
        <v>24</v>
      </c>
      <c r="AA3528">
        <f t="shared" si="420"/>
        <v>8</v>
      </c>
      <c r="AB3528" t="str">
        <f t="shared" si="421"/>
        <v>August</v>
      </c>
      <c r="AC3528">
        <f t="shared" si="422"/>
        <v>2031</v>
      </c>
      <c r="AD3528" t="str">
        <f t="shared" si="423"/>
        <v/>
      </c>
      <c r="AE3528" t="str" cm="1">
        <f t="array" ref="AE3528">_xlfn.SWITCH(Y3528,"Saturday","Weekend","Sunday","Weekend","Weekday")</f>
        <v>Weekend</v>
      </c>
      <c r="AF3528" t="str">
        <f t="shared" si="424"/>
        <v>Yes</v>
      </c>
    </row>
    <row r="3529" spans="24:32" x14ac:dyDescent="0.25">
      <c r="X3529" s="5">
        <v>48085</v>
      </c>
      <c r="Y3529" t="str">
        <f t="shared" si="418"/>
        <v>Monday</v>
      </c>
      <c r="Z3529">
        <f t="shared" si="419"/>
        <v>25</v>
      </c>
      <c r="AA3529">
        <f t="shared" si="420"/>
        <v>8</v>
      </c>
      <c r="AB3529" t="str">
        <f t="shared" si="421"/>
        <v>August</v>
      </c>
      <c r="AC3529">
        <f t="shared" si="422"/>
        <v>2031</v>
      </c>
      <c r="AD3529" t="str">
        <f t="shared" si="423"/>
        <v/>
      </c>
      <c r="AE3529" t="str" cm="1">
        <f t="array" ref="AE3529">_xlfn.SWITCH(Y3529,"Saturday","Weekend","Sunday","Weekend","Weekday")</f>
        <v>Weekday</v>
      </c>
      <c r="AF3529" t="str">
        <f t="shared" si="424"/>
        <v>No</v>
      </c>
    </row>
    <row r="3530" spans="24:32" x14ac:dyDescent="0.25">
      <c r="X3530" s="5">
        <v>48086</v>
      </c>
      <c r="Y3530" t="str">
        <f t="shared" si="418"/>
        <v>Tuesday</v>
      </c>
      <c r="Z3530">
        <f t="shared" si="419"/>
        <v>26</v>
      </c>
      <c r="AA3530">
        <f t="shared" si="420"/>
        <v>8</v>
      </c>
      <c r="AB3530" t="str">
        <f t="shared" si="421"/>
        <v>August</v>
      </c>
      <c r="AC3530">
        <f t="shared" si="422"/>
        <v>2031</v>
      </c>
      <c r="AD3530" t="str">
        <f t="shared" si="423"/>
        <v/>
      </c>
      <c r="AE3530" t="str" cm="1">
        <f t="array" ref="AE3530">_xlfn.SWITCH(Y3530,"Saturday","Weekend","Sunday","Weekend","Weekday")</f>
        <v>Weekday</v>
      </c>
      <c r="AF3530" t="str">
        <f t="shared" si="424"/>
        <v>No</v>
      </c>
    </row>
    <row r="3531" spans="24:32" x14ac:dyDescent="0.25">
      <c r="X3531" s="5">
        <v>48087</v>
      </c>
      <c r="Y3531" t="str">
        <f t="shared" si="418"/>
        <v>Wednesday</v>
      </c>
      <c r="Z3531">
        <f t="shared" si="419"/>
        <v>27</v>
      </c>
      <c r="AA3531">
        <f t="shared" si="420"/>
        <v>8</v>
      </c>
      <c r="AB3531" t="str">
        <f t="shared" si="421"/>
        <v>August</v>
      </c>
      <c r="AC3531">
        <f t="shared" si="422"/>
        <v>2031</v>
      </c>
      <c r="AD3531" t="str">
        <f t="shared" si="423"/>
        <v/>
      </c>
      <c r="AE3531" t="str" cm="1">
        <f t="array" ref="AE3531">_xlfn.SWITCH(Y3531,"Saturday","Weekend","Sunday","Weekend","Weekday")</f>
        <v>Weekday</v>
      </c>
      <c r="AF3531" t="str">
        <f t="shared" si="424"/>
        <v>No</v>
      </c>
    </row>
    <row r="3532" spans="24:32" x14ac:dyDescent="0.25">
      <c r="X3532" s="5">
        <v>48088</v>
      </c>
      <c r="Y3532" t="str">
        <f t="shared" si="418"/>
        <v>Thursday</v>
      </c>
      <c r="Z3532">
        <f t="shared" si="419"/>
        <v>28</v>
      </c>
      <c r="AA3532">
        <f t="shared" si="420"/>
        <v>8</v>
      </c>
      <c r="AB3532" t="str">
        <f t="shared" si="421"/>
        <v>August</v>
      </c>
      <c r="AC3532">
        <f t="shared" si="422"/>
        <v>2031</v>
      </c>
      <c r="AD3532" t="str">
        <f t="shared" si="423"/>
        <v/>
      </c>
      <c r="AE3532" t="str" cm="1">
        <f t="array" ref="AE3532">_xlfn.SWITCH(Y3532,"Saturday","Weekend","Sunday","Weekend","Weekday")</f>
        <v>Weekday</v>
      </c>
      <c r="AF3532" t="str">
        <f t="shared" si="424"/>
        <v>No</v>
      </c>
    </row>
    <row r="3533" spans="24:32" x14ac:dyDescent="0.25">
      <c r="X3533" s="5">
        <v>48089</v>
      </c>
      <c r="Y3533" t="str">
        <f t="shared" si="418"/>
        <v>Friday</v>
      </c>
      <c r="Z3533">
        <f t="shared" si="419"/>
        <v>29</v>
      </c>
      <c r="AA3533">
        <f t="shared" si="420"/>
        <v>8</v>
      </c>
      <c r="AB3533" t="str">
        <f t="shared" si="421"/>
        <v>August</v>
      </c>
      <c r="AC3533">
        <f t="shared" si="422"/>
        <v>2031</v>
      </c>
      <c r="AD3533" t="str">
        <f t="shared" si="423"/>
        <v/>
      </c>
      <c r="AE3533" t="str" cm="1">
        <f t="array" ref="AE3533">_xlfn.SWITCH(Y3533,"Saturday","Weekend","Sunday","Weekend","Weekday")</f>
        <v>Weekday</v>
      </c>
      <c r="AF3533" t="str">
        <f t="shared" si="424"/>
        <v>No</v>
      </c>
    </row>
    <row r="3534" spans="24:32" x14ac:dyDescent="0.25">
      <c r="X3534" s="5">
        <v>48090</v>
      </c>
      <c r="Y3534" t="str">
        <f t="shared" si="418"/>
        <v>Saturday</v>
      </c>
      <c r="Z3534">
        <f t="shared" si="419"/>
        <v>30</v>
      </c>
      <c r="AA3534">
        <f t="shared" si="420"/>
        <v>8</v>
      </c>
      <c r="AB3534" t="str">
        <f t="shared" si="421"/>
        <v>August</v>
      </c>
      <c r="AC3534">
        <f t="shared" si="422"/>
        <v>2031</v>
      </c>
      <c r="AD3534" t="str">
        <f t="shared" si="423"/>
        <v/>
      </c>
      <c r="AE3534" t="str" cm="1">
        <f t="array" ref="AE3534">_xlfn.SWITCH(Y3534,"Saturday","Weekend","Sunday","Weekend","Weekday")</f>
        <v>Weekend</v>
      </c>
      <c r="AF3534" t="str">
        <f t="shared" si="424"/>
        <v>Yes</v>
      </c>
    </row>
    <row r="3535" spans="24:32" x14ac:dyDescent="0.25">
      <c r="X3535" s="5">
        <v>48091</v>
      </c>
      <c r="Y3535" t="str">
        <f t="shared" si="418"/>
        <v>Sunday</v>
      </c>
      <c r="Z3535">
        <f t="shared" si="419"/>
        <v>31</v>
      </c>
      <c r="AA3535">
        <f t="shared" si="420"/>
        <v>8</v>
      </c>
      <c r="AB3535" t="str">
        <f t="shared" si="421"/>
        <v>August</v>
      </c>
      <c r="AC3535">
        <f t="shared" si="422"/>
        <v>2031</v>
      </c>
      <c r="AD3535" t="str">
        <f t="shared" si="423"/>
        <v/>
      </c>
      <c r="AE3535" t="str" cm="1">
        <f t="array" ref="AE3535">_xlfn.SWITCH(Y3535,"Saturday","Weekend","Sunday","Weekend","Weekday")</f>
        <v>Weekend</v>
      </c>
      <c r="AF3535" t="str">
        <f t="shared" si="424"/>
        <v>Yes</v>
      </c>
    </row>
    <row r="3536" spans="24:32" x14ac:dyDescent="0.25">
      <c r="X3536" s="5">
        <v>48092</v>
      </c>
      <c r="Y3536" t="str">
        <f t="shared" si="418"/>
        <v>Monday</v>
      </c>
      <c r="Z3536">
        <f t="shared" si="419"/>
        <v>1</v>
      </c>
      <c r="AA3536">
        <f t="shared" si="420"/>
        <v>9</v>
      </c>
      <c r="AB3536" t="str">
        <f t="shared" si="421"/>
        <v>September</v>
      </c>
      <c r="AC3536">
        <f t="shared" si="422"/>
        <v>2031</v>
      </c>
      <c r="AD3536" t="str">
        <f t="shared" si="423"/>
        <v/>
      </c>
      <c r="AE3536" t="str" cm="1">
        <f t="array" ref="AE3536">_xlfn.SWITCH(Y3536,"Saturday","Weekend","Sunday","Weekend","Weekday")</f>
        <v>Weekday</v>
      </c>
      <c r="AF3536" t="str">
        <f t="shared" si="424"/>
        <v>No</v>
      </c>
    </row>
    <row r="3537" spans="24:32" x14ac:dyDescent="0.25">
      <c r="X3537" s="5">
        <v>48093</v>
      </c>
      <c r="Y3537" t="str">
        <f t="shared" si="418"/>
        <v>Tuesday</v>
      </c>
      <c r="Z3537">
        <f t="shared" si="419"/>
        <v>2</v>
      </c>
      <c r="AA3537">
        <f t="shared" si="420"/>
        <v>9</v>
      </c>
      <c r="AB3537" t="str">
        <f t="shared" si="421"/>
        <v>September</v>
      </c>
      <c r="AC3537">
        <f t="shared" si="422"/>
        <v>2031</v>
      </c>
      <c r="AD3537" t="str">
        <f t="shared" si="423"/>
        <v/>
      </c>
      <c r="AE3537" t="str" cm="1">
        <f t="array" ref="AE3537">_xlfn.SWITCH(Y3537,"Saturday","Weekend","Sunday","Weekend","Weekday")</f>
        <v>Weekday</v>
      </c>
      <c r="AF3537" t="str">
        <f t="shared" si="424"/>
        <v>No</v>
      </c>
    </row>
    <row r="3538" spans="24:32" x14ac:dyDescent="0.25">
      <c r="X3538" s="5">
        <v>48094</v>
      </c>
      <c r="Y3538" t="str">
        <f t="shared" si="418"/>
        <v>Wednesday</v>
      </c>
      <c r="Z3538">
        <f t="shared" si="419"/>
        <v>3</v>
      </c>
      <c r="AA3538">
        <f t="shared" si="420"/>
        <v>9</v>
      </c>
      <c r="AB3538" t="str">
        <f t="shared" si="421"/>
        <v>September</v>
      </c>
      <c r="AC3538">
        <f t="shared" si="422"/>
        <v>2031</v>
      </c>
      <c r="AD3538" t="str">
        <f t="shared" si="423"/>
        <v/>
      </c>
      <c r="AE3538" t="str" cm="1">
        <f t="array" ref="AE3538">_xlfn.SWITCH(Y3538,"Saturday","Weekend","Sunday","Weekend","Weekday")</f>
        <v>Weekday</v>
      </c>
      <c r="AF3538" t="str">
        <f t="shared" si="424"/>
        <v>No</v>
      </c>
    </row>
    <row r="3539" spans="24:32" x14ac:dyDescent="0.25">
      <c r="X3539" s="5">
        <v>48095</v>
      </c>
      <c r="Y3539" t="str">
        <f t="shared" si="418"/>
        <v>Thursday</v>
      </c>
      <c r="Z3539">
        <f t="shared" si="419"/>
        <v>4</v>
      </c>
      <c r="AA3539">
        <f t="shared" si="420"/>
        <v>9</v>
      </c>
      <c r="AB3539" t="str">
        <f t="shared" si="421"/>
        <v>September</v>
      </c>
      <c r="AC3539">
        <f t="shared" si="422"/>
        <v>2031</v>
      </c>
      <c r="AD3539" t="str">
        <f t="shared" si="423"/>
        <v/>
      </c>
      <c r="AE3539" t="str" cm="1">
        <f t="array" ref="AE3539">_xlfn.SWITCH(Y3539,"Saturday","Weekend","Sunday","Weekend","Weekday")</f>
        <v>Weekday</v>
      </c>
      <c r="AF3539" t="str">
        <f t="shared" si="424"/>
        <v>No</v>
      </c>
    </row>
    <row r="3540" spans="24:32" x14ac:dyDescent="0.25">
      <c r="X3540" s="5">
        <v>48096</v>
      </c>
      <c r="Y3540" t="str">
        <f t="shared" si="418"/>
        <v>Friday</v>
      </c>
      <c r="Z3540">
        <f t="shared" si="419"/>
        <v>5</v>
      </c>
      <c r="AA3540">
        <f t="shared" si="420"/>
        <v>9</v>
      </c>
      <c r="AB3540" t="str">
        <f t="shared" si="421"/>
        <v>September</v>
      </c>
      <c r="AC3540">
        <f t="shared" si="422"/>
        <v>2031</v>
      </c>
      <c r="AD3540" t="str">
        <f t="shared" si="423"/>
        <v/>
      </c>
      <c r="AE3540" t="str" cm="1">
        <f t="array" ref="AE3540">_xlfn.SWITCH(Y3540,"Saturday","Weekend","Sunday","Weekend","Weekday")</f>
        <v>Weekday</v>
      </c>
      <c r="AF3540" t="str">
        <f t="shared" si="424"/>
        <v>No</v>
      </c>
    </row>
    <row r="3541" spans="24:32" x14ac:dyDescent="0.25">
      <c r="X3541" s="5">
        <v>48097</v>
      </c>
      <c r="Y3541" t="str">
        <f t="shared" si="418"/>
        <v>Saturday</v>
      </c>
      <c r="Z3541">
        <f t="shared" si="419"/>
        <v>6</v>
      </c>
      <c r="AA3541">
        <f t="shared" si="420"/>
        <v>9</v>
      </c>
      <c r="AB3541" t="str">
        <f t="shared" si="421"/>
        <v>September</v>
      </c>
      <c r="AC3541">
        <f t="shared" si="422"/>
        <v>2031</v>
      </c>
      <c r="AD3541" t="str">
        <f t="shared" si="423"/>
        <v/>
      </c>
      <c r="AE3541" t="str" cm="1">
        <f t="array" ref="AE3541">_xlfn.SWITCH(Y3541,"Saturday","Weekend","Sunday","Weekend","Weekday")</f>
        <v>Weekend</v>
      </c>
      <c r="AF3541" t="str">
        <f t="shared" si="424"/>
        <v>Yes</v>
      </c>
    </row>
    <row r="3542" spans="24:32" x14ac:dyDescent="0.25">
      <c r="X3542" s="5">
        <v>48098</v>
      </c>
      <c r="Y3542" t="str">
        <f t="shared" si="418"/>
        <v>Sunday</v>
      </c>
      <c r="Z3542">
        <f t="shared" si="419"/>
        <v>7</v>
      </c>
      <c r="AA3542">
        <f t="shared" si="420"/>
        <v>9</v>
      </c>
      <c r="AB3542" t="str">
        <f t="shared" si="421"/>
        <v>September</v>
      </c>
      <c r="AC3542">
        <f t="shared" si="422"/>
        <v>2031</v>
      </c>
      <c r="AD3542" t="str">
        <f t="shared" si="423"/>
        <v/>
      </c>
      <c r="AE3542" t="str" cm="1">
        <f t="array" ref="AE3542">_xlfn.SWITCH(Y3542,"Saturday","Weekend","Sunday","Weekend","Weekday")</f>
        <v>Weekend</v>
      </c>
      <c r="AF3542" t="str">
        <f t="shared" si="424"/>
        <v>Yes</v>
      </c>
    </row>
    <row r="3543" spans="24:32" x14ac:dyDescent="0.25">
      <c r="X3543" s="5">
        <v>48099</v>
      </c>
      <c r="Y3543" t="str">
        <f t="shared" si="418"/>
        <v>Monday</v>
      </c>
      <c r="Z3543">
        <f t="shared" si="419"/>
        <v>8</v>
      </c>
      <c r="AA3543">
        <f t="shared" si="420"/>
        <v>9</v>
      </c>
      <c r="AB3543" t="str">
        <f t="shared" si="421"/>
        <v>September</v>
      </c>
      <c r="AC3543">
        <f t="shared" si="422"/>
        <v>2031</v>
      </c>
      <c r="AD3543" t="str">
        <f t="shared" si="423"/>
        <v/>
      </c>
      <c r="AE3543" t="str" cm="1">
        <f t="array" ref="AE3543">_xlfn.SWITCH(Y3543,"Saturday","Weekend","Sunday","Weekend","Weekday")</f>
        <v>Weekday</v>
      </c>
      <c r="AF3543" t="str">
        <f t="shared" si="424"/>
        <v>No</v>
      </c>
    </row>
    <row r="3544" spans="24:32" x14ac:dyDescent="0.25">
      <c r="X3544" s="5">
        <v>48100</v>
      </c>
      <c r="Y3544" t="str">
        <f t="shared" si="418"/>
        <v>Tuesday</v>
      </c>
      <c r="Z3544">
        <f t="shared" si="419"/>
        <v>9</v>
      </c>
      <c r="AA3544">
        <f t="shared" si="420"/>
        <v>9</v>
      </c>
      <c r="AB3544" t="str">
        <f t="shared" si="421"/>
        <v>September</v>
      </c>
      <c r="AC3544">
        <f t="shared" si="422"/>
        <v>2031</v>
      </c>
      <c r="AD3544" t="str">
        <f t="shared" si="423"/>
        <v/>
      </c>
      <c r="AE3544" t="str" cm="1">
        <f t="array" ref="AE3544">_xlfn.SWITCH(Y3544,"Saturday","Weekend","Sunday","Weekend","Weekday")</f>
        <v>Weekday</v>
      </c>
      <c r="AF3544" t="str">
        <f t="shared" si="424"/>
        <v>No</v>
      </c>
    </row>
    <row r="3545" spans="24:32" x14ac:dyDescent="0.25">
      <c r="X3545" s="5">
        <v>48101</v>
      </c>
      <c r="Y3545" t="str">
        <f t="shared" si="418"/>
        <v>Wednesday</v>
      </c>
      <c r="Z3545">
        <f t="shared" si="419"/>
        <v>10</v>
      </c>
      <c r="AA3545">
        <f t="shared" si="420"/>
        <v>9</v>
      </c>
      <c r="AB3545" t="str">
        <f t="shared" si="421"/>
        <v>September</v>
      </c>
      <c r="AC3545">
        <f t="shared" si="422"/>
        <v>2031</v>
      </c>
      <c r="AD3545" t="str">
        <f t="shared" si="423"/>
        <v/>
      </c>
      <c r="AE3545" t="str" cm="1">
        <f t="array" ref="AE3545">_xlfn.SWITCH(Y3545,"Saturday","Weekend","Sunday","Weekend","Weekday")</f>
        <v>Weekday</v>
      </c>
      <c r="AF3545" t="str">
        <f t="shared" si="424"/>
        <v>No</v>
      </c>
    </row>
    <row r="3546" spans="24:32" x14ac:dyDescent="0.25">
      <c r="X3546" s="5">
        <v>48102</v>
      </c>
      <c r="Y3546" t="str">
        <f t="shared" si="418"/>
        <v>Thursday</v>
      </c>
      <c r="Z3546">
        <f t="shared" si="419"/>
        <v>11</v>
      </c>
      <c r="AA3546">
        <f t="shared" si="420"/>
        <v>9</v>
      </c>
      <c r="AB3546" t="str">
        <f t="shared" si="421"/>
        <v>September</v>
      </c>
      <c r="AC3546">
        <f t="shared" si="422"/>
        <v>2031</v>
      </c>
      <c r="AD3546" t="str">
        <f t="shared" si="423"/>
        <v/>
      </c>
      <c r="AE3546" t="str" cm="1">
        <f t="array" ref="AE3546">_xlfn.SWITCH(Y3546,"Saturday","Weekend","Sunday","Weekend","Weekday")</f>
        <v>Weekday</v>
      </c>
      <c r="AF3546" t="str">
        <f t="shared" si="424"/>
        <v>No</v>
      </c>
    </row>
    <row r="3547" spans="24:32" x14ac:dyDescent="0.25">
      <c r="X3547" s="5">
        <v>48103</v>
      </c>
      <c r="Y3547" t="str">
        <f t="shared" si="418"/>
        <v>Friday</v>
      </c>
      <c r="Z3547">
        <f t="shared" si="419"/>
        <v>12</v>
      </c>
      <c r="AA3547">
        <f t="shared" si="420"/>
        <v>9</v>
      </c>
      <c r="AB3547" t="str">
        <f t="shared" si="421"/>
        <v>September</v>
      </c>
      <c r="AC3547">
        <f t="shared" si="422"/>
        <v>2031</v>
      </c>
      <c r="AD3547" t="str">
        <f t="shared" si="423"/>
        <v/>
      </c>
      <c r="AE3547" t="str" cm="1">
        <f t="array" ref="AE3547">_xlfn.SWITCH(Y3547,"Saturday","Weekend","Sunday","Weekend","Weekday")</f>
        <v>Weekday</v>
      </c>
      <c r="AF3547" t="str">
        <f t="shared" si="424"/>
        <v>No</v>
      </c>
    </row>
    <row r="3548" spans="24:32" x14ac:dyDescent="0.25">
      <c r="X3548" s="5">
        <v>48104</v>
      </c>
      <c r="Y3548" t="str">
        <f t="shared" si="418"/>
        <v>Saturday</v>
      </c>
      <c r="Z3548">
        <f t="shared" si="419"/>
        <v>13</v>
      </c>
      <c r="AA3548">
        <f t="shared" si="420"/>
        <v>9</v>
      </c>
      <c r="AB3548" t="str">
        <f t="shared" si="421"/>
        <v>September</v>
      </c>
      <c r="AC3548">
        <f t="shared" si="422"/>
        <v>2031</v>
      </c>
      <c r="AD3548" t="str">
        <f t="shared" si="423"/>
        <v/>
      </c>
      <c r="AE3548" t="str" cm="1">
        <f t="array" ref="AE3548">_xlfn.SWITCH(Y3548,"Saturday","Weekend","Sunday","Weekend","Weekday")</f>
        <v>Weekend</v>
      </c>
      <c r="AF3548" t="str">
        <f t="shared" si="424"/>
        <v>Yes</v>
      </c>
    </row>
    <row r="3549" spans="24:32" x14ac:dyDescent="0.25">
      <c r="X3549" s="5">
        <v>48105</v>
      </c>
      <c r="Y3549" t="str">
        <f t="shared" si="418"/>
        <v>Sunday</v>
      </c>
      <c r="Z3549">
        <f t="shared" si="419"/>
        <v>14</v>
      </c>
      <c r="AA3549">
        <f t="shared" si="420"/>
        <v>9</v>
      </c>
      <c r="AB3549" t="str">
        <f t="shared" si="421"/>
        <v>September</v>
      </c>
      <c r="AC3549">
        <f t="shared" si="422"/>
        <v>2031</v>
      </c>
      <c r="AD3549" t="str">
        <f t="shared" si="423"/>
        <v/>
      </c>
      <c r="AE3549" t="str" cm="1">
        <f t="array" ref="AE3549">_xlfn.SWITCH(Y3549,"Saturday","Weekend","Sunday","Weekend","Weekday")</f>
        <v>Weekend</v>
      </c>
      <c r="AF3549" t="str">
        <f t="shared" si="424"/>
        <v>Yes</v>
      </c>
    </row>
    <row r="3550" spans="24:32" x14ac:dyDescent="0.25">
      <c r="X3550" s="5">
        <v>48106</v>
      </c>
      <c r="Y3550" t="str">
        <f t="shared" si="418"/>
        <v>Monday</v>
      </c>
      <c r="Z3550">
        <f t="shared" si="419"/>
        <v>15</v>
      </c>
      <c r="AA3550">
        <f t="shared" si="420"/>
        <v>9</v>
      </c>
      <c r="AB3550" t="str">
        <f t="shared" si="421"/>
        <v>September</v>
      </c>
      <c r="AC3550">
        <f t="shared" si="422"/>
        <v>2031</v>
      </c>
      <c r="AD3550" t="str">
        <f t="shared" si="423"/>
        <v/>
      </c>
      <c r="AE3550" t="str" cm="1">
        <f t="array" ref="AE3550">_xlfn.SWITCH(Y3550,"Saturday","Weekend","Sunday","Weekend","Weekday")</f>
        <v>Weekday</v>
      </c>
      <c r="AF3550" t="str">
        <f t="shared" si="424"/>
        <v>No</v>
      </c>
    </row>
    <row r="3551" spans="24:32" x14ac:dyDescent="0.25">
      <c r="X3551" s="5">
        <v>48107</v>
      </c>
      <c r="Y3551" t="str">
        <f t="shared" si="418"/>
        <v>Tuesday</v>
      </c>
      <c r="Z3551">
        <f t="shared" si="419"/>
        <v>16</v>
      </c>
      <c r="AA3551">
        <f t="shared" si="420"/>
        <v>9</v>
      </c>
      <c r="AB3551" t="str">
        <f t="shared" si="421"/>
        <v>September</v>
      </c>
      <c r="AC3551">
        <f t="shared" si="422"/>
        <v>2031</v>
      </c>
      <c r="AD3551" t="str">
        <f t="shared" si="423"/>
        <v/>
      </c>
      <c r="AE3551" t="str" cm="1">
        <f t="array" ref="AE3551">_xlfn.SWITCH(Y3551,"Saturday","Weekend","Sunday","Weekend","Weekday")</f>
        <v>Weekday</v>
      </c>
      <c r="AF3551" t="str">
        <f t="shared" si="424"/>
        <v>No</v>
      </c>
    </row>
    <row r="3552" spans="24:32" x14ac:dyDescent="0.25">
      <c r="X3552" s="5">
        <v>48108</v>
      </c>
      <c r="Y3552" t="str">
        <f t="shared" si="418"/>
        <v>Wednesday</v>
      </c>
      <c r="Z3552">
        <f t="shared" si="419"/>
        <v>17</v>
      </c>
      <c r="AA3552">
        <f t="shared" si="420"/>
        <v>9</v>
      </c>
      <c r="AB3552" t="str">
        <f t="shared" si="421"/>
        <v>September</v>
      </c>
      <c r="AC3552">
        <f t="shared" si="422"/>
        <v>2031</v>
      </c>
      <c r="AD3552" t="str">
        <f t="shared" si="423"/>
        <v/>
      </c>
      <c r="AE3552" t="str" cm="1">
        <f t="array" ref="AE3552">_xlfn.SWITCH(Y3552,"Saturday","Weekend","Sunday","Weekend","Weekday")</f>
        <v>Weekday</v>
      </c>
      <c r="AF3552" t="str">
        <f t="shared" si="424"/>
        <v>No</v>
      </c>
    </row>
    <row r="3553" spans="24:32" x14ac:dyDescent="0.25">
      <c r="X3553" s="5">
        <v>48109</v>
      </c>
      <c r="Y3553" t="str">
        <f t="shared" si="418"/>
        <v>Thursday</v>
      </c>
      <c r="Z3553">
        <f t="shared" si="419"/>
        <v>18</v>
      </c>
      <c r="AA3553">
        <f t="shared" si="420"/>
        <v>9</v>
      </c>
      <c r="AB3553" t="str">
        <f t="shared" si="421"/>
        <v>September</v>
      </c>
      <c r="AC3553">
        <f t="shared" si="422"/>
        <v>2031</v>
      </c>
      <c r="AD3553" t="str">
        <f t="shared" si="423"/>
        <v/>
      </c>
      <c r="AE3553" t="str" cm="1">
        <f t="array" ref="AE3553">_xlfn.SWITCH(Y3553,"Saturday","Weekend","Sunday","Weekend","Weekday")</f>
        <v>Weekday</v>
      </c>
      <c r="AF3553" t="str">
        <f t="shared" si="424"/>
        <v>No</v>
      </c>
    </row>
    <row r="3554" spans="24:32" x14ac:dyDescent="0.25">
      <c r="X3554" s="5">
        <v>48110</v>
      </c>
      <c r="Y3554" t="str">
        <f t="shared" si="418"/>
        <v>Friday</v>
      </c>
      <c r="Z3554">
        <f t="shared" si="419"/>
        <v>19</v>
      </c>
      <c r="AA3554">
        <f t="shared" si="420"/>
        <v>9</v>
      </c>
      <c r="AB3554" t="str">
        <f t="shared" si="421"/>
        <v>September</v>
      </c>
      <c r="AC3554">
        <f t="shared" si="422"/>
        <v>2031</v>
      </c>
      <c r="AD3554" t="str">
        <f t="shared" si="423"/>
        <v/>
      </c>
      <c r="AE3554" t="str" cm="1">
        <f t="array" ref="AE3554">_xlfn.SWITCH(Y3554,"Saturday","Weekend","Sunday","Weekend","Weekday")</f>
        <v>Weekday</v>
      </c>
      <c r="AF3554" t="str">
        <f t="shared" si="424"/>
        <v>No</v>
      </c>
    </row>
    <row r="3555" spans="24:32" x14ac:dyDescent="0.25">
      <c r="X3555" s="5">
        <v>48111</v>
      </c>
      <c r="Y3555" t="str">
        <f t="shared" si="418"/>
        <v>Saturday</v>
      </c>
      <c r="Z3555">
        <f t="shared" si="419"/>
        <v>20</v>
      </c>
      <c r="AA3555">
        <f t="shared" si="420"/>
        <v>9</v>
      </c>
      <c r="AB3555" t="str">
        <f t="shared" si="421"/>
        <v>September</v>
      </c>
      <c r="AC3555">
        <f t="shared" si="422"/>
        <v>2031</v>
      </c>
      <c r="AD3555" t="str">
        <f t="shared" si="423"/>
        <v/>
      </c>
      <c r="AE3555" t="str" cm="1">
        <f t="array" ref="AE3555">_xlfn.SWITCH(Y3555,"Saturday","Weekend","Sunday","Weekend","Weekday")</f>
        <v>Weekend</v>
      </c>
      <c r="AF3555" t="str">
        <f t="shared" si="424"/>
        <v>Yes</v>
      </c>
    </row>
    <row r="3556" spans="24:32" x14ac:dyDescent="0.25">
      <c r="X3556" s="5">
        <v>48112</v>
      </c>
      <c r="Y3556" t="str">
        <f t="shared" si="418"/>
        <v>Sunday</v>
      </c>
      <c r="Z3556">
        <f t="shared" si="419"/>
        <v>21</v>
      </c>
      <c r="AA3556">
        <f t="shared" si="420"/>
        <v>9</v>
      </c>
      <c r="AB3556" t="str">
        <f t="shared" si="421"/>
        <v>September</v>
      </c>
      <c r="AC3556">
        <f t="shared" si="422"/>
        <v>2031</v>
      </c>
      <c r="AD3556" t="str">
        <f t="shared" si="423"/>
        <v/>
      </c>
      <c r="AE3556" t="str" cm="1">
        <f t="array" ref="AE3556">_xlfn.SWITCH(Y3556,"Saturday","Weekend","Sunday","Weekend","Weekday")</f>
        <v>Weekend</v>
      </c>
      <c r="AF3556" t="str">
        <f t="shared" si="424"/>
        <v>Yes</v>
      </c>
    </row>
    <row r="3557" spans="24:32" x14ac:dyDescent="0.25">
      <c r="X3557" s="5">
        <v>48113</v>
      </c>
      <c r="Y3557" t="str">
        <f t="shared" si="418"/>
        <v>Monday</v>
      </c>
      <c r="Z3557">
        <f t="shared" si="419"/>
        <v>22</v>
      </c>
      <c r="AA3557">
        <f t="shared" si="420"/>
        <v>9</v>
      </c>
      <c r="AB3557" t="str">
        <f t="shared" si="421"/>
        <v>September</v>
      </c>
      <c r="AC3557">
        <f t="shared" si="422"/>
        <v>2031</v>
      </c>
      <c r="AD3557" t="str">
        <f t="shared" si="423"/>
        <v/>
      </c>
      <c r="AE3557" t="str" cm="1">
        <f t="array" ref="AE3557">_xlfn.SWITCH(Y3557,"Saturday","Weekend","Sunday","Weekend","Weekday")</f>
        <v>Weekday</v>
      </c>
      <c r="AF3557" t="str">
        <f t="shared" si="424"/>
        <v>No</v>
      </c>
    </row>
    <row r="3558" spans="24:32" x14ac:dyDescent="0.25">
      <c r="X3558" s="5">
        <v>48114</v>
      </c>
      <c r="Y3558" t="str">
        <f t="shared" si="418"/>
        <v>Tuesday</v>
      </c>
      <c r="Z3558">
        <f t="shared" si="419"/>
        <v>23</v>
      </c>
      <c r="AA3558">
        <f t="shared" si="420"/>
        <v>9</v>
      </c>
      <c r="AB3558" t="str">
        <f t="shared" si="421"/>
        <v>September</v>
      </c>
      <c r="AC3558">
        <f t="shared" si="422"/>
        <v>2031</v>
      </c>
      <c r="AD3558" t="str">
        <f t="shared" si="423"/>
        <v/>
      </c>
      <c r="AE3558" t="str" cm="1">
        <f t="array" ref="AE3558">_xlfn.SWITCH(Y3558,"Saturday","Weekend","Sunday","Weekend","Weekday")</f>
        <v>Weekday</v>
      </c>
      <c r="AF3558" t="str">
        <f t="shared" si="424"/>
        <v>No</v>
      </c>
    </row>
    <row r="3559" spans="24:32" x14ac:dyDescent="0.25">
      <c r="X3559" s="5">
        <v>48115</v>
      </c>
      <c r="Y3559" t="str">
        <f t="shared" si="418"/>
        <v>Wednesday</v>
      </c>
      <c r="Z3559">
        <f t="shared" si="419"/>
        <v>24</v>
      </c>
      <c r="AA3559">
        <f t="shared" si="420"/>
        <v>9</v>
      </c>
      <c r="AB3559" t="str">
        <f t="shared" si="421"/>
        <v>September</v>
      </c>
      <c r="AC3559">
        <f t="shared" si="422"/>
        <v>2031</v>
      </c>
      <c r="AD3559" t="str">
        <f t="shared" si="423"/>
        <v/>
      </c>
      <c r="AE3559" t="str" cm="1">
        <f t="array" ref="AE3559">_xlfn.SWITCH(Y3559,"Saturday","Weekend","Sunday","Weekend","Weekday")</f>
        <v>Weekday</v>
      </c>
      <c r="AF3559" t="str">
        <f t="shared" si="424"/>
        <v>No</v>
      </c>
    </row>
    <row r="3560" spans="24:32" x14ac:dyDescent="0.25">
      <c r="X3560" s="5">
        <v>48116</v>
      </c>
      <c r="Y3560" t="str">
        <f t="shared" si="418"/>
        <v>Thursday</v>
      </c>
      <c r="Z3560">
        <f t="shared" si="419"/>
        <v>25</v>
      </c>
      <c r="AA3560">
        <f t="shared" si="420"/>
        <v>9</v>
      </c>
      <c r="AB3560" t="str">
        <f t="shared" si="421"/>
        <v>September</v>
      </c>
      <c r="AC3560">
        <f t="shared" si="422"/>
        <v>2031</v>
      </c>
      <c r="AD3560" t="str">
        <f t="shared" si="423"/>
        <v/>
      </c>
      <c r="AE3560" t="str" cm="1">
        <f t="array" ref="AE3560">_xlfn.SWITCH(Y3560,"Saturday","Weekend","Sunday","Weekend","Weekday")</f>
        <v>Weekday</v>
      </c>
      <c r="AF3560" t="str">
        <f t="shared" si="424"/>
        <v>No</v>
      </c>
    </row>
    <row r="3561" spans="24:32" x14ac:dyDescent="0.25">
      <c r="X3561" s="5">
        <v>48117</v>
      </c>
      <c r="Y3561" t="str">
        <f t="shared" si="418"/>
        <v>Friday</v>
      </c>
      <c r="Z3561">
        <f t="shared" si="419"/>
        <v>26</v>
      </c>
      <c r="AA3561">
        <f t="shared" si="420"/>
        <v>9</v>
      </c>
      <c r="AB3561" t="str">
        <f t="shared" si="421"/>
        <v>September</v>
      </c>
      <c r="AC3561">
        <f t="shared" si="422"/>
        <v>2031</v>
      </c>
      <c r="AD3561" t="str">
        <f t="shared" si="423"/>
        <v/>
      </c>
      <c r="AE3561" t="str" cm="1">
        <f t="array" ref="AE3561">_xlfn.SWITCH(Y3561,"Saturday","Weekend","Sunday","Weekend","Weekday")</f>
        <v>Weekday</v>
      </c>
      <c r="AF3561" t="str">
        <f t="shared" si="424"/>
        <v>No</v>
      </c>
    </row>
    <row r="3562" spans="24:32" x14ac:dyDescent="0.25">
      <c r="X3562" s="5">
        <v>48118</v>
      </c>
      <c r="Y3562" t="str">
        <f t="shared" si="418"/>
        <v>Saturday</v>
      </c>
      <c r="Z3562">
        <f t="shared" si="419"/>
        <v>27</v>
      </c>
      <c r="AA3562">
        <f t="shared" si="420"/>
        <v>9</v>
      </c>
      <c r="AB3562" t="str">
        <f t="shared" si="421"/>
        <v>September</v>
      </c>
      <c r="AC3562">
        <f t="shared" si="422"/>
        <v>2031</v>
      </c>
      <c r="AD3562" t="str">
        <f t="shared" si="423"/>
        <v/>
      </c>
      <c r="AE3562" t="str" cm="1">
        <f t="array" ref="AE3562">_xlfn.SWITCH(Y3562,"Saturday","Weekend","Sunday","Weekend","Weekday")</f>
        <v>Weekend</v>
      </c>
      <c r="AF3562" t="str">
        <f t="shared" si="424"/>
        <v>Yes</v>
      </c>
    </row>
    <row r="3563" spans="24:32" x14ac:dyDescent="0.25">
      <c r="X3563" s="5">
        <v>48119</v>
      </c>
      <c r="Y3563" t="str">
        <f t="shared" si="418"/>
        <v>Sunday</v>
      </c>
      <c r="Z3563">
        <f t="shared" si="419"/>
        <v>28</v>
      </c>
      <c r="AA3563">
        <f t="shared" si="420"/>
        <v>9</v>
      </c>
      <c r="AB3563" t="str">
        <f t="shared" si="421"/>
        <v>September</v>
      </c>
      <c r="AC3563">
        <f t="shared" si="422"/>
        <v>2031</v>
      </c>
      <c r="AD3563" t="str">
        <f t="shared" si="423"/>
        <v/>
      </c>
      <c r="AE3563" t="str" cm="1">
        <f t="array" ref="AE3563">_xlfn.SWITCH(Y3563,"Saturday","Weekend","Sunday","Weekend","Weekday")</f>
        <v>Weekend</v>
      </c>
      <c r="AF3563" t="str">
        <f t="shared" si="424"/>
        <v>Yes</v>
      </c>
    </row>
    <row r="3564" spans="24:32" x14ac:dyDescent="0.25">
      <c r="X3564" s="5">
        <v>48120</v>
      </c>
      <c r="Y3564" t="str">
        <f t="shared" si="418"/>
        <v>Monday</v>
      </c>
      <c r="Z3564">
        <f t="shared" si="419"/>
        <v>29</v>
      </c>
      <c r="AA3564">
        <f t="shared" si="420"/>
        <v>9</v>
      </c>
      <c r="AB3564" t="str">
        <f t="shared" si="421"/>
        <v>September</v>
      </c>
      <c r="AC3564">
        <f t="shared" si="422"/>
        <v>2031</v>
      </c>
      <c r="AD3564" t="str">
        <f t="shared" si="423"/>
        <v/>
      </c>
      <c r="AE3564" t="str" cm="1">
        <f t="array" ref="AE3564">_xlfn.SWITCH(Y3564,"Saturday","Weekend","Sunday","Weekend","Weekday")</f>
        <v>Weekday</v>
      </c>
      <c r="AF3564" t="str">
        <f t="shared" si="424"/>
        <v>No</v>
      </c>
    </row>
    <row r="3565" spans="24:32" x14ac:dyDescent="0.25">
      <c r="X3565" s="5">
        <v>48121</v>
      </c>
      <c r="Y3565" t="str">
        <f t="shared" si="418"/>
        <v>Tuesday</v>
      </c>
      <c r="Z3565">
        <f t="shared" si="419"/>
        <v>30</v>
      </c>
      <c r="AA3565">
        <f t="shared" si="420"/>
        <v>9</v>
      </c>
      <c r="AB3565" t="str">
        <f t="shared" si="421"/>
        <v>September</v>
      </c>
      <c r="AC3565">
        <f t="shared" si="422"/>
        <v>2031</v>
      </c>
      <c r="AD3565" t="str">
        <f t="shared" si="423"/>
        <v/>
      </c>
      <c r="AE3565" t="str" cm="1">
        <f t="array" ref="AE3565">_xlfn.SWITCH(Y3565,"Saturday","Weekend","Sunday","Weekend","Weekday")</f>
        <v>Weekday</v>
      </c>
      <c r="AF3565" t="str">
        <f t="shared" si="424"/>
        <v>No</v>
      </c>
    </row>
    <row r="3566" spans="24:32" x14ac:dyDescent="0.25">
      <c r="X3566" s="5">
        <v>48122</v>
      </c>
      <c r="Y3566" t="str">
        <f t="shared" si="418"/>
        <v>Wednesday</v>
      </c>
      <c r="Z3566">
        <f t="shared" si="419"/>
        <v>1</v>
      </c>
      <c r="AA3566">
        <f t="shared" si="420"/>
        <v>10</v>
      </c>
      <c r="AB3566" t="str">
        <f t="shared" si="421"/>
        <v>October</v>
      </c>
      <c r="AC3566">
        <f t="shared" si="422"/>
        <v>2031</v>
      </c>
      <c r="AD3566" t="str">
        <f t="shared" si="423"/>
        <v/>
      </c>
      <c r="AE3566" t="str" cm="1">
        <f t="array" ref="AE3566">_xlfn.SWITCH(Y3566,"Saturday","Weekend","Sunday","Weekend","Weekday")</f>
        <v>Weekday</v>
      </c>
      <c r="AF3566" t="str">
        <f t="shared" si="424"/>
        <v>No</v>
      </c>
    </row>
    <row r="3567" spans="24:32" x14ac:dyDescent="0.25">
      <c r="X3567" s="5">
        <v>48123</v>
      </c>
      <c r="Y3567" t="str">
        <f t="shared" si="418"/>
        <v>Thursday</v>
      </c>
      <c r="Z3567">
        <f t="shared" si="419"/>
        <v>2</v>
      </c>
      <c r="AA3567">
        <f t="shared" si="420"/>
        <v>10</v>
      </c>
      <c r="AB3567" t="str">
        <f t="shared" si="421"/>
        <v>October</v>
      </c>
      <c r="AC3567">
        <f t="shared" si="422"/>
        <v>2031</v>
      </c>
      <c r="AD3567" t="str">
        <f t="shared" si="423"/>
        <v/>
      </c>
      <c r="AE3567" t="str" cm="1">
        <f t="array" ref="AE3567">_xlfn.SWITCH(Y3567,"Saturday","Weekend","Sunday","Weekend","Weekday")</f>
        <v>Weekday</v>
      </c>
      <c r="AF3567" t="str">
        <f t="shared" si="424"/>
        <v>No</v>
      </c>
    </row>
    <row r="3568" spans="24:32" x14ac:dyDescent="0.25">
      <c r="X3568" s="5">
        <v>48124</v>
      </c>
      <c r="Y3568" t="str">
        <f t="shared" si="418"/>
        <v>Friday</v>
      </c>
      <c r="Z3568">
        <f t="shared" si="419"/>
        <v>3</v>
      </c>
      <c r="AA3568">
        <f t="shared" si="420"/>
        <v>10</v>
      </c>
      <c r="AB3568" t="str">
        <f t="shared" si="421"/>
        <v>October</v>
      </c>
      <c r="AC3568">
        <f t="shared" si="422"/>
        <v>2031</v>
      </c>
      <c r="AD3568" t="str">
        <f t="shared" si="423"/>
        <v/>
      </c>
      <c r="AE3568" t="str" cm="1">
        <f t="array" ref="AE3568">_xlfn.SWITCH(Y3568,"Saturday","Weekend","Sunday","Weekend","Weekday")</f>
        <v>Weekday</v>
      </c>
      <c r="AF3568" t="str">
        <f t="shared" si="424"/>
        <v>No</v>
      </c>
    </row>
    <row r="3569" spans="24:32" x14ac:dyDescent="0.25">
      <c r="X3569" s="5">
        <v>48125</v>
      </c>
      <c r="Y3569" t="str">
        <f t="shared" si="418"/>
        <v>Saturday</v>
      </c>
      <c r="Z3569">
        <f t="shared" si="419"/>
        <v>4</v>
      </c>
      <c r="AA3569">
        <f t="shared" si="420"/>
        <v>10</v>
      </c>
      <c r="AB3569" t="str">
        <f t="shared" si="421"/>
        <v>October</v>
      </c>
      <c r="AC3569">
        <f t="shared" si="422"/>
        <v>2031</v>
      </c>
      <c r="AD3569" t="str">
        <f t="shared" si="423"/>
        <v/>
      </c>
      <c r="AE3569" t="str" cm="1">
        <f t="array" ref="AE3569">_xlfn.SWITCH(Y3569,"Saturday","Weekend","Sunday","Weekend","Weekday")</f>
        <v>Weekend</v>
      </c>
      <c r="AF3569" t="str">
        <f t="shared" si="424"/>
        <v>Yes</v>
      </c>
    </row>
    <row r="3570" spans="24:32" x14ac:dyDescent="0.25">
      <c r="X3570" s="5">
        <v>48126</v>
      </c>
      <c r="Y3570" t="str">
        <f t="shared" si="418"/>
        <v>Sunday</v>
      </c>
      <c r="Z3570">
        <f t="shared" si="419"/>
        <v>5</v>
      </c>
      <c r="AA3570">
        <f t="shared" si="420"/>
        <v>10</v>
      </c>
      <c r="AB3570" t="str">
        <f t="shared" si="421"/>
        <v>October</v>
      </c>
      <c r="AC3570">
        <f t="shared" si="422"/>
        <v>2031</v>
      </c>
      <c r="AD3570" t="str">
        <f t="shared" si="423"/>
        <v/>
      </c>
      <c r="AE3570" t="str" cm="1">
        <f t="array" ref="AE3570">_xlfn.SWITCH(Y3570,"Saturday","Weekend","Sunday","Weekend","Weekday")</f>
        <v>Weekend</v>
      </c>
      <c r="AF3570" t="str">
        <f t="shared" si="424"/>
        <v>Yes</v>
      </c>
    </row>
    <row r="3571" spans="24:32" x14ac:dyDescent="0.25">
      <c r="X3571" s="5">
        <v>48127</v>
      </c>
      <c r="Y3571" t="str">
        <f t="shared" si="418"/>
        <v>Monday</v>
      </c>
      <c r="Z3571">
        <f t="shared" si="419"/>
        <v>6</v>
      </c>
      <c r="AA3571">
        <f t="shared" si="420"/>
        <v>10</v>
      </c>
      <c r="AB3571" t="str">
        <f t="shared" si="421"/>
        <v>October</v>
      </c>
      <c r="AC3571">
        <f t="shared" si="422"/>
        <v>2031</v>
      </c>
      <c r="AD3571" t="str">
        <f t="shared" si="423"/>
        <v/>
      </c>
      <c r="AE3571" t="str" cm="1">
        <f t="array" ref="AE3571">_xlfn.SWITCH(Y3571,"Saturday","Weekend","Sunday","Weekend","Weekday")</f>
        <v>Weekday</v>
      </c>
      <c r="AF3571" t="str">
        <f t="shared" si="424"/>
        <v>No</v>
      </c>
    </row>
    <row r="3572" spans="24:32" x14ac:dyDescent="0.25">
      <c r="X3572" s="5">
        <v>48128</v>
      </c>
      <c r="Y3572" t="str">
        <f t="shared" si="418"/>
        <v>Tuesday</v>
      </c>
      <c r="Z3572">
        <f t="shared" si="419"/>
        <v>7</v>
      </c>
      <c r="AA3572">
        <f t="shared" si="420"/>
        <v>10</v>
      </c>
      <c r="AB3572" t="str">
        <f t="shared" si="421"/>
        <v>October</v>
      </c>
      <c r="AC3572">
        <f t="shared" si="422"/>
        <v>2031</v>
      </c>
      <c r="AD3572" t="str">
        <f t="shared" si="423"/>
        <v/>
      </c>
      <c r="AE3572" t="str" cm="1">
        <f t="array" ref="AE3572">_xlfn.SWITCH(Y3572,"Saturday","Weekend","Sunday","Weekend","Weekday")</f>
        <v>Weekday</v>
      </c>
      <c r="AF3572" t="str">
        <f t="shared" si="424"/>
        <v>No</v>
      </c>
    </row>
    <row r="3573" spans="24:32" x14ac:dyDescent="0.25">
      <c r="X3573" s="5">
        <v>48129</v>
      </c>
      <c r="Y3573" t="str">
        <f t="shared" si="418"/>
        <v>Wednesday</v>
      </c>
      <c r="Z3573">
        <f t="shared" si="419"/>
        <v>8</v>
      </c>
      <c r="AA3573">
        <f t="shared" si="420"/>
        <v>10</v>
      </c>
      <c r="AB3573" t="str">
        <f t="shared" si="421"/>
        <v>October</v>
      </c>
      <c r="AC3573">
        <f t="shared" si="422"/>
        <v>2031</v>
      </c>
      <c r="AD3573" t="str">
        <f t="shared" si="423"/>
        <v/>
      </c>
      <c r="AE3573" t="str" cm="1">
        <f t="array" ref="AE3573">_xlfn.SWITCH(Y3573,"Saturday","Weekend","Sunday","Weekend","Weekday")</f>
        <v>Weekday</v>
      </c>
      <c r="AF3573" t="str">
        <f t="shared" si="424"/>
        <v>No</v>
      </c>
    </row>
    <row r="3574" spans="24:32" x14ac:dyDescent="0.25">
      <c r="X3574" s="5">
        <v>48130</v>
      </c>
      <c r="Y3574" t="str">
        <f t="shared" si="418"/>
        <v>Thursday</v>
      </c>
      <c r="Z3574">
        <f t="shared" si="419"/>
        <v>9</v>
      </c>
      <c r="AA3574">
        <f t="shared" si="420"/>
        <v>10</v>
      </c>
      <c r="AB3574" t="str">
        <f t="shared" si="421"/>
        <v>October</v>
      </c>
      <c r="AC3574">
        <f t="shared" si="422"/>
        <v>2031</v>
      </c>
      <c r="AD3574" t="str">
        <f t="shared" si="423"/>
        <v/>
      </c>
      <c r="AE3574" t="str" cm="1">
        <f t="array" ref="AE3574">_xlfn.SWITCH(Y3574,"Saturday","Weekend","Sunday","Weekend","Weekday")</f>
        <v>Weekday</v>
      </c>
      <c r="AF3574" t="str">
        <f t="shared" si="424"/>
        <v>No</v>
      </c>
    </row>
    <row r="3575" spans="24:32" x14ac:dyDescent="0.25">
      <c r="X3575" s="5">
        <v>48131</v>
      </c>
      <c r="Y3575" t="str">
        <f t="shared" si="418"/>
        <v>Friday</v>
      </c>
      <c r="Z3575">
        <f t="shared" si="419"/>
        <v>10</v>
      </c>
      <c r="AA3575">
        <f t="shared" si="420"/>
        <v>10</v>
      </c>
      <c r="AB3575" t="str">
        <f t="shared" si="421"/>
        <v>October</v>
      </c>
      <c r="AC3575">
        <f t="shared" si="422"/>
        <v>2031</v>
      </c>
      <c r="AD3575" t="str">
        <f t="shared" si="423"/>
        <v/>
      </c>
      <c r="AE3575" t="str" cm="1">
        <f t="array" ref="AE3575">_xlfn.SWITCH(Y3575,"Saturday","Weekend","Sunday","Weekend","Weekday")</f>
        <v>Weekday</v>
      </c>
      <c r="AF3575" t="str">
        <f t="shared" si="424"/>
        <v>No</v>
      </c>
    </row>
    <row r="3576" spans="24:32" x14ac:dyDescent="0.25">
      <c r="X3576" s="5">
        <v>48132</v>
      </c>
      <c r="Y3576" t="str">
        <f t="shared" si="418"/>
        <v>Saturday</v>
      </c>
      <c r="Z3576">
        <f t="shared" si="419"/>
        <v>11</v>
      </c>
      <c r="AA3576">
        <f t="shared" si="420"/>
        <v>10</v>
      </c>
      <c r="AB3576" t="str">
        <f t="shared" si="421"/>
        <v>October</v>
      </c>
      <c r="AC3576">
        <f t="shared" si="422"/>
        <v>2031</v>
      </c>
      <c r="AD3576" t="str">
        <f t="shared" si="423"/>
        <v/>
      </c>
      <c r="AE3576" t="str" cm="1">
        <f t="array" ref="AE3576">_xlfn.SWITCH(Y3576,"Saturday","Weekend","Sunday","Weekend","Weekday")</f>
        <v>Weekend</v>
      </c>
      <c r="AF3576" t="str">
        <f t="shared" si="424"/>
        <v>Yes</v>
      </c>
    </row>
    <row r="3577" spans="24:32" x14ac:dyDescent="0.25">
      <c r="X3577" s="5">
        <v>48133</v>
      </c>
      <c r="Y3577" t="str">
        <f t="shared" si="418"/>
        <v>Sunday</v>
      </c>
      <c r="Z3577">
        <f t="shared" si="419"/>
        <v>12</v>
      </c>
      <c r="AA3577">
        <f t="shared" si="420"/>
        <v>10</v>
      </c>
      <c r="AB3577" t="str">
        <f t="shared" si="421"/>
        <v>October</v>
      </c>
      <c r="AC3577">
        <f t="shared" si="422"/>
        <v>2031</v>
      </c>
      <c r="AD3577" t="str">
        <f t="shared" si="423"/>
        <v/>
      </c>
      <c r="AE3577" t="str" cm="1">
        <f t="array" ref="AE3577">_xlfn.SWITCH(Y3577,"Saturday","Weekend","Sunday","Weekend","Weekday")</f>
        <v>Weekend</v>
      </c>
      <c r="AF3577" t="str">
        <f t="shared" si="424"/>
        <v>Yes</v>
      </c>
    </row>
    <row r="3578" spans="24:32" x14ac:dyDescent="0.25">
      <c r="X3578" s="5">
        <v>48134</v>
      </c>
      <c r="Y3578" t="str">
        <f t="shared" si="418"/>
        <v>Monday</v>
      </c>
      <c r="Z3578">
        <f t="shared" si="419"/>
        <v>13</v>
      </c>
      <c r="AA3578">
        <f t="shared" si="420"/>
        <v>10</v>
      </c>
      <c r="AB3578" t="str">
        <f t="shared" si="421"/>
        <v>October</v>
      </c>
      <c r="AC3578">
        <f t="shared" si="422"/>
        <v>2031</v>
      </c>
      <c r="AD3578" t="str">
        <f t="shared" si="423"/>
        <v/>
      </c>
      <c r="AE3578" t="str" cm="1">
        <f t="array" ref="AE3578">_xlfn.SWITCH(Y3578,"Saturday","Weekend","Sunday","Weekend","Weekday")</f>
        <v>Weekday</v>
      </c>
      <c r="AF3578" t="str">
        <f t="shared" si="424"/>
        <v>No</v>
      </c>
    </row>
    <row r="3579" spans="24:32" x14ac:dyDescent="0.25">
      <c r="X3579" s="5">
        <v>48135</v>
      </c>
      <c r="Y3579" t="str">
        <f t="shared" si="418"/>
        <v>Tuesday</v>
      </c>
      <c r="Z3579">
        <f t="shared" si="419"/>
        <v>14</v>
      </c>
      <c r="AA3579">
        <f t="shared" si="420"/>
        <v>10</v>
      </c>
      <c r="AB3579" t="str">
        <f t="shared" si="421"/>
        <v>October</v>
      </c>
      <c r="AC3579">
        <f t="shared" si="422"/>
        <v>2031</v>
      </c>
      <c r="AD3579" t="str">
        <f t="shared" si="423"/>
        <v/>
      </c>
      <c r="AE3579" t="str" cm="1">
        <f t="array" ref="AE3579">_xlfn.SWITCH(Y3579,"Saturday","Weekend","Sunday","Weekend","Weekday")</f>
        <v>Weekday</v>
      </c>
      <c r="AF3579" t="str">
        <f t="shared" si="424"/>
        <v>No</v>
      </c>
    </row>
    <row r="3580" spans="24:32" x14ac:dyDescent="0.25">
      <c r="X3580" s="5">
        <v>48136</v>
      </c>
      <c r="Y3580" t="str">
        <f t="shared" si="418"/>
        <v>Wednesday</v>
      </c>
      <c r="Z3580">
        <f t="shared" si="419"/>
        <v>15</v>
      </c>
      <c r="AA3580">
        <f t="shared" si="420"/>
        <v>10</v>
      </c>
      <c r="AB3580" t="str">
        <f t="shared" si="421"/>
        <v>October</v>
      </c>
      <c r="AC3580">
        <f t="shared" si="422"/>
        <v>2031</v>
      </c>
      <c r="AD3580" t="str">
        <f t="shared" si="423"/>
        <v/>
      </c>
      <c r="AE3580" t="str" cm="1">
        <f t="array" ref="AE3580">_xlfn.SWITCH(Y3580,"Saturday","Weekend","Sunday","Weekend","Weekday")</f>
        <v>Weekday</v>
      </c>
      <c r="AF3580" t="str">
        <f t="shared" si="424"/>
        <v>No</v>
      </c>
    </row>
    <row r="3581" spans="24:32" x14ac:dyDescent="0.25">
      <c r="X3581" s="5">
        <v>48137</v>
      </c>
      <c r="Y3581" t="str">
        <f t="shared" si="418"/>
        <v>Thursday</v>
      </c>
      <c r="Z3581">
        <f t="shared" si="419"/>
        <v>16</v>
      </c>
      <c r="AA3581">
        <f t="shared" si="420"/>
        <v>10</v>
      </c>
      <c r="AB3581" t="str">
        <f t="shared" si="421"/>
        <v>October</v>
      </c>
      <c r="AC3581">
        <f t="shared" si="422"/>
        <v>2031</v>
      </c>
      <c r="AD3581" t="str">
        <f t="shared" si="423"/>
        <v/>
      </c>
      <c r="AE3581" t="str" cm="1">
        <f t="array" ref="AE3581">_xlfn.SWITCH(Y3581,"Saturday","Weekend","Sunday","Weekend","Weekday")</f>
        <v>Weekday</v>
      </c>
      <c r="AF3581" t="str">
        <f t="shared" si="424"/>
        <v>No</v>
      </c>
    </row>
    <row r="3582" spans="24:32" x14ac:dyDescent="0.25">
      <c r="X3582" s="5">
        <v>48138</v>
      </c>
      <c r="Y3582" t="str">
        <f t="shared" si="418"/>
        <v>Friday</v>
      </c>
      <c r="Z3582">
        <f t="shared" si="419"/>
        <v>17</v>
      </c>
      <c r="AA3582">
        <f t="shared" si="420"/>
        <v>10</v>
      </c>
      <c r="AB3582" t="str">
        <f t="shared" si="421"/>
        <v>October</v>
      </c>
      <c r="AC3582">
        <f t="shared" si="422"/>
        <v>2031</v>
      </c>
      <c r="AD3582" t="str">
        <f t="shared" si="423"/>
        <v/>
      </c>
      <c r="AE3582" t="str" cm="1">
        <f t="array" ref="AE3582">_xlfn.SWITCH(Y3582,"Saturday","Weekend","Sunday","Weekend","Weekday")</f>
        <v>Weekday</v>
      </c>
      <c r="AF3582" t="str">
        <f t="shared" si="424"/>
        <v>No</v>
      </c>
    </row>
    <row r="3583" spans="24:32" x14ac:dyDescent="0.25">
      <c r="X3583" s="5">
        <v>48139</v>
      </c>
      <c r="Y3583" t="str">
        <f t="shared" si="418"/>
        <v>Saturday</v>
      </c>
      <c r="Z3583">
        <f t="shared" si="419"/>
        <v>18</v>
      </c>
      <c r="AA3583">
        <f t="shared" si="420"/>
        <v>10</v>
      </c>
      <c r="AB3583" t="str">
        <f t="shared" si="421"/>
        <v>October</v>
      </c>
      <c r="AC3583">
        <f t="shared" si="422"/>
        <v>2031</v>
      </c>
      <c r="AD3583" t="str">
        <f t="shared" si="423"/>
        <v/>
      </c>
      <c r="AE3583" t="str" cm="1">
        <f t="array" ref="AE3583">_xlfn.SWITCH(Y3583,"Saturday","Weekend","Sunday","Weekend","Weekday")</f>
        <v>Weekend</v>
      </c>
      <c r="AF3583" t="str">
        <f t="shared" si="424"/>
        <v>Yes</v>
      </c>
    </row>
    <row r="3584" spans="24:32" x14ac:dyDescent="0.25">
      <c r="X3584" s="5">
        <v>48140</v>
      </c>
      <c r="Y3584" t="str">
        <f t="shared" si="418"/>
        <v>Sunday</v>
      </c>
      <c r="Z3584">
        <f t="shared" si="419"/>
        <v>19</v>
      </c>
      <c r="AA3584">
        <f t="shared" si="420"/>
        <v>10</v>
      </c>
      <c r="AB3584" t="str">
        <f t="shared" si="421"/>
        <v>October</v>
      </c>
      <c r="AC3584">
        <f t="shared" si="422"/>
        <v>2031</v>
      </c>
      <c r="AD3584" t="str">
        <f t="shared" si="423"/>
        <v/>
      </c>
      <c r="AE3584" t="str" cm="1">
        <f t="array" ref="AE3584">_xlfn.SWITCH(Y3584,"Saturday","Weekend","Sunday","Weekend","Weekday")</f>
        <v>Weekend</v>
      </c>
      <c r="AF3584" t="str">
        <f t="shared" si="424"/>
        <v>Yes</v>
      </c>
    </row>
    <row r="3585" spans="24:32" x14ac:dyDescent="0.25">
      <c r="X3585" s="5">
        <v>48141</v>
      </c>
      <c r="Y3585" t="str">
        <f t="shared" si="418"/>
        <v>Monday</v>
      </c>
      <c r="Z3585">
        <f t="shared" si="419"/>
        <v>20</v>
      </c>
      <c r="AA3585">
        <f t="shared" si="420"/>
        <v>10</v>
      </c>
      <c r="AB3585" t="str">
        <f t="shared" si="421"/>
        <v>October</v>
      </c>
      <c r="AC3585">
        <f t="shared" si="422"/>
        <v>2031</v>
      </c>
      <c r="AD3585" t="str">
        <f t="shared" si="423"/>
        <v/>
      </c>
      <c r="AE3585" t="str" cm="1">
        <f t="array" ref="AE3585">_xlfn.SWITCH(Y3585,"Saturday","Weekend","Sunday","Weekend","Weekday")</f>
        <v>Weekday</v>
      </c>
      <c r="AF3585" t="str">
        <f t="shared" si="424"/>
        <v>No</v>
      </c>
    </row>
    <row r="3586" spans="24:32" x14ac:dyDescent="0.25">
      <c r="X3586" s="5">
        <v>48142</v>
      </c>
      <c r="Y3586" t="str">
        <f t="shared" si="418"/>
        <v>Tuesday</v>
      </c>
      <c r="Z3586">
        <f t="shared" si="419"/>
        <v>21</v>
      </c>
      <c r="AA3586">
        <f t="shared" si="420"/>
        <v>10</v>
      </c>
      <c r="AB3586" t="str">
        <f t="shared" si="421"/>
        <v>October</v>
      </c>
      <c r="AC3586">
        <f t="shared" si="422"/>
        <v>2031</v>
      </c>
      <c r="AD3586" t="str">
        <f t="shared" si="423"/>
        <v/>
      </c>
      <c r="AE3586" t="str" cm="1">
        <f t="array" ref="AE3586">_xlfn.SWITCH(Y3586,"Saturday","Weekend","Sunday","Weekend","Weekday")</f>
        <v>Weekday</v>
      </c>
      <c r="AF3586" t="str">
        <f t="shared" si="424"/>
        <v>No</v>
      </c>
    </row>
    <row r="3587" spans="24:32" x14ac:dyDescent="0.25">
      <c r="X3587" s="5">
        <v>48143</v>
      </c>
      <c r="Y3587" t="str">
        <f t="shared" si="418"/>
        <v>Wednesday</v>
      </c>
      <c r="Z3587">
        <f t="shared" si="419"/>
        <v>22</v>
      </c>
      <c r="AA3587">
        <f t="shared" si="420"/>
        <v>10</v>
      </c>
      <c r="AB3587" t="str">
        <f t="shared" si="421"/>
        <v>October</v>
      </c>
      <c r="AC3587">
        <f t="shared" si="422"/>
        <v>2031</v>
      </c>
      <c r="AD3587" t="str">
        <f t="shared" si="423"/>
        <v/>
      </c>
      <c r="AE3587" t="str" cm="1">
        <f t="array" ref="AE3587">_xlfn.SWITCH(Y3587,"Saturday","Weekend","Sunday","Weekend","Weekday")</f>
        <v>Weekday</v>
      </c>
      <c r="AF3587" t="str">
        <f t="shared" si="424"/>
        <v>No</v>
      </c>
    </row>
    <row r="3588" spans="24:32" x14ac:dyDescent="0.25">
      <c r="X3588" s="5">
        <v>48144</v>
      </c>
      <c r="Y3588" t="str">
        <f t="shared" si="418"/>
        <v>Thursday</v>
      </c>
      <c r="Z3588">
        <f t="shared" si="419"/>
        <v>23</v>
      </c>
      <c r="AA3588">
        <f t="shared" si="420"/>
        <v>10</v>
      </c>
      <c r="AB3588" t="str">
        <f t="shared" si="421"/>
        <v>October</v>
      </c>
      <c r="AC3588">
        <f t="shared" si="422"/>
        <v>2031</v>
      </c>
      <c r="AD3588" t="str">
        <f t="shared" si="423"/>
        <v/>
      </c>
      <c r="AE3588" t="str" cm="1">
        <f t="array" ref="AE3588">_xlfn.SWITCH(Y3588,"Saturday","Weekend","Sunday","Weekend","Weekday")</f>
        <v>Weekday</v>
      </c>
      <c r="AF3588" t="str">
        <f t="shared" si="424"/>
        <v>No</v>
      </c>
    </row>
    <row r="3589" spans="24:32" x14ac:dyDescent="0.25">
      <c r="X3589" s="5">
        <v>48145</v>
      </c>
      <c r="Y3589" t="str">
        <f t="shared" si="418"/>
        <v>Friday</v>
      </c>
      <c r="Z3589">
        <f t="shared" si="419"/>
        <v>24</v>
      </c>
      <c r="AA3589">
        <f t="shared" si="420"/>
        <v>10</v>
      </c>
      <c r="AB3589" t="str">
        <f t="shared" si="421"/>
        <v>October</v>
      </c>
      <c r="AC3589">
        <f t="shared" si="422"/>
        <v>2031</v>
      </c>
      <c r="AD3589" t="str">
        <f t="shared" si="423"/>
        <v/>
      </c>
      <c r="AE3589" t="str" cm="1">
        <f t="array" ref="AE3589">_xlfn.SWITCH(Y3589,"Saturday","Weekend","Sunday","Weekend","Weekday")</f>
        <v>Weekday</v>
      </c>
      <c r="AF3589" t="str">
        <f t="shared" si="424"/>
        <v>No</v>
      </c>
    </row>
    <row r="3590" spans="24:32" x14ac:dyDescent="0.25">
      <c r="X3590" s="5">
        <v>48146</v>
      </c>
      <c r="Y3590" t="str">
        <f t="shared" si="418"/>
        <v>Saturday</v>
      </c>
      <c r="Z3590">
        <f t="shared" si="419"/>
        <v>25</v>
      </c>
      <c r="AA3590">
        <f t="shared" si="420"/>
        <v>10</v>
      </c>
      <c r="AB3590" t="str">
        <f t="shared" si="421"/>
        <v>October</v>
      </c>
      <c r="AC3590">
        <f t="shared" si="422"/>
        <v>2031</v>
      </c>
      <c r="AD3590" t="str">
        <f t="shared" si="423"/>
        <v/>
      </c>
      <c r="AE3590" t="str" cm="1">
        <f t="array" ref="AE3590">_xlfn.SWITCH(Y3590,"Saturday","Weekend","Sunday","Weekend","Weekday")</f>
        <v>Weekend</v>
      </c>
      <c r="AF3590" t="str">
        <f t="shared" si="424"/>
        <v>Yes</v>
      </c>
    </row>
    <row r="3591" spans="24:32" x14ac:dyDescent="0.25">
      <c r="X3591" s="5">
        <v>48147</v>
      </c>
      <c r="Y3591" t="str">
        <f t="shared" ref="Y3591:Y3654" si="425">TEXT(X3591,"dddd")</f>
        <v>Sunday</v>
      </c>
      <c r="Z3591">
        <f t="shared" ref="Z3591:Z3654" si="426">DAY(X3591)</f>
        <v>26</v>
      </c>
      <c r="AA3591">
        <f t="shared" ref="AA3591:AA3654" si="427">MONTH(X3591)</f>
        <v>10</v>
      </c>
      <c r="AB3591" t="str">
        <f t="shared" ref="AB3591:AB3654" si="428">TEXT(X3591,"mmmm")</f>
        <v>October</v>
      </c>
      <c r="AC3591">
        <f t="shared" ref="AC3591:AC3654" si="429">YEAR(X3591)</f>
        <v>2031</v>
      </c>
      <c r="AD3591" t="str">
        <f t="shared" ref="AD3591:AD3654" si="430">_xlfn.XLOOKUP(X3591,$AH$6:$AH$105,$AI$6:$AI$105,"")</f>
        <v/>
      </c>
      <c r="AE3591" t="str" cm="1">
        <f t="array" ref="AE3591">_xlfn.SWITCH(Y3591,"Saturday","Weekend","Sunday","Weekend","Weekday")</f>
        <v>Weekend</v>
      </c>
      <c r="AF3591" t="str">
        <f t="shared" ref="AF3591:AF3654" si="431">IF(OR(NOT(AD3591=""),AE3591="Weekend"),"Yes","No")</f>
        <v>Yes</v>
      </c>
    </row>
    <row r="3592" spans="24:32" x14ac:dyDescent="0.25">
      <c r="X3592" s="5">
        <v>48148</v>
      </c>
      <c r="Y3592" t="str">
        <f t="shared" si="425"/>
        <v>Monday</v>
      </c>
      <c r="Z3592">
        <f t="shared" si="426"/>
        <v>27</v>
      </c>
      <c r="AA3592">
        <f t="shared" si="427"/>
        <v>10</v>
      </c>
      <c r="AB3592" t="str">
        <f t="shared" si="428"/>
        <v>October</v>
      </c>
      <c r="AC3592">
        <f t="shared" si="429"/>
        <v>2031</v>
      </c>
      <c r="AD3592" t="str">
        <f t="shared" si="430"/>
        <v/>
      </c>
      <c r="AE3592" t="str" cm="1">
        <f t="array" ref="AE3592">_xlfn.SWITCH(Y3592,"Saturday","Weekend","Sunday","Weekend","Weekday")</f>
        <v>Weekday</v>
      </c>
      <c r="AF3592" t="str">
        <f t="shared" si="431"/>
        <v>No</v>
      </c>
    </row>
    <row r="3593" spans="24:32" x14ac:dyDescent="0.25">
      <c r="X3593" s="5">
        <v>48149</v>
      </c>
      <c r="Y3593" t="str">
        <f t="shared" si="425"/>
        <v>Tuesday</v>
      </c>
      <c r="Z3593">
        <f t="shared" si="426"/>
        <v>28</v>
      </c>
      <c r="AA3593">
        <f t="shared" si="427"/>
        <v>10</v>
      </c>
      <c r="AB3593" t="str">
        <f t="shared" si="428"/>
        <v>October</v>
      </c>
      <c r="AC3593">
        <f t="shared" si="429"/>
        <v>2031</v>
      </c>
      <c r="AD3593" t="str">
        <f t="shared" si="430"/>
        <v/>
      </c>
      <c r="AE3593" t="str" cm="1">
        <f t="array" ref="AE3593">_xlfn.SWITCH(Y3593,"Saturday","Weekend","Sunday","Weekend","Weekday")</f>
        <v>Weekday</v>
      </c>
      <c r="AF3593" t="str">
        <f t="shared" si="431"/>
        <v>No</v>
      </c>
    </row>
    <row r="3594" spans="24:32" x14ac:dyDescent="0.25">
      <c r="X3594" s="5">
        <v>48150</v>
      </c>
      <c r="Y3594" t="str">
        <f t="shared" si="425"/>
        <v>Wednesday</v>
      </c>
      <c r="Z3594">
        <f t="shared" si="426"/>
        <v>29</v>
      </c>
      <c r="AA3594">
        <f t="shared" si="427"/>
        <v>10</v>
      </c>
      <c r="AB3594" t="str">
        <f t="shared" si="428"/>
        <v>October</v>
      </c>
      <c r="AC3594">
        <f t="shared" si="429"/>
        <v>2031</v>
      </c>
      <c r="AD3594" t="str">
        <f t="shared" si="430"/>
        <v/>
      </c>
      <c r="AE3594" t="str" cm="1">
        <f t="array" ref="AE3594">_xlfn.SWITCH(Y3594,"Saturday","Weekend","Sunday","Weekend","Weekday")</f>
        <v>Weekday</v>
      </c>
      <c r="AF3594" t="str">
        <f t="shared" si="431"/>
        <v>No</v>
      </c>
    </row>
    <row r="3595" spans="24:32" x14ac:dyDescent="0.25">
      <c r="X3595" s="5">
        <v>48151</v>
      </c>
      <c r="Y3595" t="str">
        <f t="shared" si="425"/>
        <v>Thursday</v>
      </c>
      <c r="Z3595">
        <f t="shared" si="426"/>
        <v>30</v>
      </c>
      <c r="AA3595">
        <f t="shared" si="427"/>
        <v>10</v>
      </c>
      <c r="AB3595" t="str">
        <f t="shared" si="428"/>
        <v>October</v>
      </c>
      <c r="AC3595">
        <f t="shared" si="429"/>
        <v>2031</v>
      </c>
      <c r="AD3595" t="str">
        <f t="shared" si="430"/>
        <v/>
      </c>
      <c r="AE3595" t="str" cm="1">
        <f t="array" ref="AE3595">_xlfn.SWITCH(Y3595,"Saturday","Weekend","Sunday","Weekend","Weekday")</f>
        <v>Weekday</v>
      </c>
      <c r="AF3595" t="str">
        <f t="shared" si="431"/>
        <v>No</v>
      </c>
    </row>
    <row r="3596" spans="24:32" x14ac:dyDescent="0.25">
      <c r="X3596" s="5">
        <v>48152</v>
      </c>
      <c r="Y3596" t="str">
        <f t="shared" si="425"/>
        <v>Friday</v>
      </c>
      <c r="Z3596">
        <f t="shared" si="426"/>
        <v>31</v>
      </c>
      <c r="AA3596">
        <f t="shared" si="427"/>
        <v>10</v>
      </c>
      <c r="AB3596" t="str">
        <f t="shared" si="428"/>
        <v>October</v>
      </c>
      <c r="AC3596">
        <f t="shared" si="429"/>
        <v>2031</v>
      </c>
      <c r="AD3596" t="str">
        <f t="shared" si="430"/>
        <v/>
      </c>
      <c r="AE3596" t="str" cm="1">
        <f t="array" ref="AE3596">_xlfn.SWITCH(Y3596,"Saturday","Weekend","Sunday","Weekend","Weekday")</f>
        <v>Weekday</v>
      </c>
      <c r="AF3596" t="str">
        <f t="shared" si="431"/>
        <v>No</v>
      </c>
    </row>
    <row r="3597" spans="24:32" x14ac:dyDescent="0.25">
      <c r="X3597" s="5">
        <v>48153</v>
      </c>
      <c r="Y3597" t="str">
        <f t="shared" si="425"/>
        <v>Saturday</v>
      </c>
      <c r="Z3597">
        <f t="shared" si="426"/>
        <v>1</v>
      </c>
      <c r="AA3597">
        <f t="shared" si="427"/>
        <v>11</v>
      </c>
      <c r="AB3597" t="str">
        <f t="shared" si="428"/>
        <v>November</v>
      </c>
      <c r="AC3597">
        <f t="shared" si="429"/>
        <v>2031</v>
      </c>
      <c r="AD3597" t="str">
        <f t="shared" si="430"/>
        <v/>
      </c>
      <c r="AE3597" t="str" cm="1">
        <f t="array" ref="AE3597">_xlfn.SWITCH(Y3597,"Saturday","Weekend","Sunday","Weekend","Weekday")</f>
        <v>Weekend</v>
      </c>
      <c r="AF3597" t="str">
        <f t="shared" si="431"/>
        <v>Yes</v>
      </c>
    </row>
    <row r="3598" spans="24:32" x14ac:dyDescent="0.25">
      <c r="X3598" s="5">
        <v>48154</v>
      </c>
      <c r="Y3598" t="str">
        <f t="shared" si="425"/>
        <v>Sunday</v>
      </c>
      <c r="Z3598">
        <f t="shared" si="426"/>
        <v>2</v>
      </c>
      <c r="AA3598">
        <f t="shared" si="427"/>
        <v>11</v>
      </c>
      <c r="AB3598" t="str">
        <f t="shared" si="428"/>
        <v>November</v>
      </c>
      <c r="AC3598">
        <f t="shared" si="429"/>
        <v>2031</v>
      </c>
      <c r="AD3598" t="str">
        <f t="shared" si="430"/>
        <v/>
      </c>
      <c r="AE3598" t="str" cm="1">
        <f t="array" ref="AE3598">_xlfn.SWITCH(Y3598,"Saturday","Weekend","Sunday","Weekend","Weekday")</f>
        <v>Weekend</v>
      </c>
      <c r="AF3598" t="str">
        <f t="shared" si="431"/>
        <v>Yes</v>
      </c>
    </row>
    <row r="3599" spans="24:32" x14ac:dyDescent="0.25">
      <c r="X3599" s="5">
        <v>48155</v>
      </c>
      <c r="Y3599" t="str">
        <f t="shared" si="425"/>
        <v>Monday</v>
      </c>
      <c r="Z3599">
        <f t="shared" si="426"/>
        <v>3</v>
      </c>
      <c r="AA3599">
        <f t="shared" si="427"/>
        <v>11</v>
      </c>
      <c r="AB3599" t="str">
        <f t="shared" si="428"/>
        <v>November</v>
      </c>
      <c r="AC3599">
        <f t="shared" si="429"/>
        <v>2031</v>
      </c>
      <c r="AD3599" t="str">
        <f t="shared" si="430"/>
        <v/>
      </c>
      <c r="AE3599" t="str" cm="1">
        <f t="array" ref="AE3599">_xlfn.SWITCH(Y3599,"Saturday","Weekend","Sunday","Weekend","Weekday")</f>
        <v>Weekday</v>
      </c>
      <c r="AF3599" t="str">
        <f t="shared" si="431"/>
        <v>No</v>
      </c>
    </row>
    <row r="3600" spans="24:32" x14ac:dyDescent="0.25">
      <c r="X3600" s="5">
        <v>48156</v>
      </c>
      <c r="Y3600" t="str">
        <f t="shared" si="425"/>
        <v>Tuesday</v>
      </c>
      <c r="Z3600">
        <f t="shared" si="426"/>
        <v>4</v>
      </c>
      <c r="AA3600">
        <f t="shared" si="427"/>
        <v>11</v>
      </c>
      <c r="AB3600" t="str">
        <f t="shared" si="428"/>
        <v>November</v>
      </c>
      <c r="AC3600">
        <f t="shared" si="429"/>
        <v>2031</v>
      </c>
      <c r="AD3600" t="str">
        <f t="shared" si="430"/>
        <v/>
      </c>
      <c r="AE3600" t="str" cm="1">
        <f t="array" ref="AE3600">_xlfn.SWITCH(Y3600,"Saturday","Weekend","Sunday","Weekend","Weekday")</f>
        <v>Weekday</v>
      </c>
      <c r="AF3600" t="str">
        <f t="shared" si="431"/>
        <v>No</v>
      </c>
    </row>
    <row r="3601" spans="24:32" x14ac:dyDescent="0.25">
      <c r="X3601" s="5">
        <v>48157</v>
      </c>
      <c r="Y3601" t="str">
        <f t="shared" si="425"/>
        <v>Wednesday</v>
      </c>
      <c r="Z3601">
        <f t="shared" si="426"/>
        <v>5</v>
      </c>
      <c r="AA3601">
        <f t="shared" si="427"/>
        <v>11</v>
      </c>
      <c r="AB3601" t="str">
        <f t="shared" si="428"/>
        <v>November</v>
      </c>
      <c r="AC3601">
        <f t="shared" si="429"/>
        <v>2031</v>
      </c>
      <c r="AD3601" t="str">
        <f t="shared" si="430"/>
        <v/>
      </c>
      <c r="AE3601" t="str" cm="1">
        <f t="array" ref="AE3601">_xlfn.SWITCH(Y3601,"Saturday","Weekend","Sunday","Weekend","Weekday")</f>
        <v>Weekday</v>
      </c>
      <c r="AF3601" t="str">
        <f t="shared" si="431"/>
        <v>No</v>
      </c>
    </row>
    <row r="3602" spans="24:32" x14ac:dyDescent="0.25">
      <c r="X3602" s="5">
        <v>48158</v>
      </c>
      <c r="Y3602" t="str">
        <f t="shared" si="425"/>
        <v>Thursday</v>
      </c>
      <c r="Z3602">
        <f t="shared" si="426"/>
        <v>6</v>
      </c>
      <c r="AA3602">
        <f t="shared" si="427"/>
        <v>11</v>
      </c>
      <c r="AB3602" t="str">
        <f t="shared" si="428"/>
        <v>November</v>
      </c>
      <c r="AC3602">
        <f t="shared" si="429"/>
        <v>2031</v>
      </c>
      <c r="AD3602" t="str">
        <f t="shared" si="430"/>
        <v/>
      </c>
      <c r="AE3602" t="str" cm="1">
        <f t="array" ref="AE3602">_xlfn.SWITCH(Y3602,"Saturday","Weekend","Sunday","Weekend","Weekday")</f>
        <v>Weekday</v>
      </c>
      <c r="AF3602" t="str">
        <f t="shared" si="431"/>
        <v>No</v>
      </c>
    </row>
    <row r="3603" spans="24:32" x14ac:dyDescent="0.25">
      <c r="X3603" s="5">
        <v>48159</v>
      </c>
      <c r="Y3603" t="str">
        <f t="shared" si="425"/>
        <v>Friday</v>
      </c>
      <c r="Z3603">
        <f t="shared" si="426"/>
        <v>7</v>
      </c>
      <c r="AA3603">
        <f t="shared" si="427"/>
        <v>11</v>
      </c>
      <c r="AB3603" t="str">
        <f t="shared" si="428"/>
        <v>November</v>
      </c>
      <c r="AC3603">
        <f t="shared" si="429"/>
        <v>2031</v>
      </c>
      <c r="AD3603" t="str">
        <f t="shared" si="430"/>
        <v/>
      </c>
      <c r="AE3603" t="str" cm="1">
        <f t="array" ref="AE3603">_xlfn.SWITCH(Y3603,"Saturday","Weekend","Sunday","Weekend","Weekday")</f>
        <v>Weekday</v>
      </c>
      <c r="AF3603" t="str">
        <f t="shared" si="431"/>
        <v>No</v>
      </c>
    </row>
    <row r="3604" spans="24:32" x14ac:dyDescent="0.25">
      <c r="X3604" s="5">
        <v>48160</v>
      </c>
      <c r="Y3604" t="str">
        <f t="shared" si="425"/>
        <v>Saturday</v>
      </c>
      <c r="Z3604">
        <f t="shared" si="426"/>
        <v>8</v>
      </c>
      <c r="AA3604">
        <f t="shared" si="427"/>
        <v>11</v>
      </c>
      <c r="AB3604" t="str">
        <f t="shared" si="428"/>
        <v>November</v>
      </c>
      <c r="AC3604">
        <f t="shared" si="429"/>
        <v>2031</v>
      </c>
      <c r="AD3604" t="str">
        <f t="shared" si="430"/>
        <v/>
      </c>
      <c r="AE3604" t="str" cm="1">
        <f t="array" ref="AE3604">_xlfn.SWITCH(Y3604,"Saturday","Weekend","Sunday","Weekend","Weekday")</f>
        <v>Weekend</v>
      </c>
      <c r="AF3604" t="str">
        <f t="shared" si="431"/>
        <v>Yes</v>
      </c>
    </row>
    <row r="3605" spans="24:32" x14ac:dyDescent="0.25">
      <c r="X3605" s="5">
        <v>48161</v>
      </c>
      <c r="Y3605" t="str">
        <f t="shared" si="425"/>
        <v>Sunday</v>
      </c>
      <c r="Z3605">
        <f t="shared" si="426"/>
        <v>9</v>
      </c>
      <c r="AA3605">
        <f t="shared" si="427"/>
        <v>11</v>
      </c>
      <c r="AB3605" t="str">
        <f t="shared" si="428"/>
        <v>November</v>
      </c>
      <c r="AC3605">
        <f t="shared" si="429"/>
        <v>2031</v>
      </c>
      <c r="AD3605" t="str">
        <f t="shared" si="430"/>
        <v/>
      </c>
      <c r="AE3605" t="str" cm="1">
        <f t="array" ref="AE3605">_xlfn.SWITCH(Y3605,"Saturday","Weekend","Sunday","Weekend","Weekday")</f>
        <v>Weekend</v>
      </c>
      <c r="AF3605" t="str">
        <f t="shared" si="431"/>
        <v>Yes</v>
      </c>
    </row>
    <row r="3606" spans="24:32" x14ac:dyDescent="0.25">
      <c r="X3606" s="5">
        <v>48162</v>
      </c>
      <c r="Y3606" t="str">
        <f t="shared" si="425"/>
        <v>Monday</v>
      </c>
      <c r="Z3606">
        <f t="shared" si="426"/>
        <v>10</v>
      </c>
      <c r="AA3606">
        <f t="shared" si="427"/>
        <v>11</v>
      </c>
      <c r="AB3606" t="str">
        <f t="shared" si="428"/>
        <v>November</v>
      </c>
      <c r="AC3606">
        <f t="shared" si="429"/>
        <v>2031</v>
      </c>
      <c r="AD3606" t="str">
        <f t="shared" si="430"/>
        <v/>
      </c>
      <c r="AE3606" t="str" cm="1">
        <f t="array" ref="AE3606">_xlfn.SWITCH(Y3606,"Saturday","Weekend","Sunday","Weekend","Weekday")</f>
        <v>Weekday</v>
      </c>
      <c r="AF3606" t="str">
        <f t="shared" si="431"/>
        <v>No</v>
      </c>
    </row>
    <row r="3607" spans="24:32" x14ac:dyDescent="0.25">
      <c r="X3607" s="5">
        <v>48163</v>
      </c>
      <c r="Y3607" t="str">
        <f t="shared" si="425"/>
        <v>Tuesday</v>
      </c>
      <c r="Z3607">
        <f t="shared" si="426"/>
        <v>11</v>
      </c>
      <c r="AA3607">
        <f t="shared" si="427"/>
        <v>11</v>
      </c>
      <c r="AB3607" t="str">
        <f t="shared" si="428"/>
        <v>November</v>
      </c>
      <c r="AC3607">
        <f t="shared" si="429"/>
        <v>2031</v>
      </c>
      <c r="AD3607" t="str">
        <f t="shared" si="430"/>
        <v/>
      </c>
      <c r="AE3607" t="str" cm="1">
        <f t="array" ref="AE3607">_xlfn.SWITCH(Y3607,"Saturday","Weekend","Sunday","Weekend","Weekday")</f>
        <v>Weekday</v>
      </c>
      <c r="AF3607" t="str">
        <f t="shared" si="431"/>
        <v>No</v>
      </c>
    </row>
    <row r="3608" spans="24:32" x14ac:dyDescent="0.25">
      <c r="X3608" s="5">
        <v>48164</v>
      </c>
      <c r="Y3608" t="str">
        <f t="shared" si="425"/>
        <v>Wednesday</v>
      </c>
      <c r="Z3608">
        <f t="shared" si="426"/>
        <v>12</v>
      </c>
      <c r="AA3608">
        <f t="shared" si="427"/>
        <v>11</v>
      </c>
      <c r="AB3608" t="str">
        <f t="shared" si="428"/>
        <v>November</v>
      </c>
      <c r="AC3608">
        <f t="shared" si="429"/>
        <v>2031</v>
      </c>
      <c r="AD3608" t="str">
        <f t="shared" si="430"/>
        <v/>
      </c>
      <c r="AE3608" t="str" cm="1">
        <f t="array" ref="AE3608">_xlfn.SWITCH(Y3608,"Saturday","Weekend","Sunday","Weekend","Weekday")</f>
        <v>Weekday</v>
      </c>
      <c r="AF3608" t="str">
        <f t="shared" si="431"/>
        <v>No</v>
      </c>
    </row>
    <row r="3609" spans="24:32" x14ac:dyDescent="0.25">
      <c r="X3609" s="5">
        <v>48165</v>
      </c>
      <c r="Y3609" t="str">
        <f t="shared" si="425"/>
        <v>Thursday</v>
      </c>
      <c r="Z3609">
        <f t="shared" si="426"/>
        <v>13</v>
      </c>
      <c r="AA3609">
        <f t="shared" si="427"/>
        <v>11</v>
      </c>
      <c r="AB3609" t="str">
        <f t="shared" si="428"/>
        <v>November</v>
      </c>
      <c r="AC3609">
        <f t="shared" si="429"/>
        <v>2031</v>
      </c>
      <c r="AD3609" t="str">
        <f t="shared" si="430"/>
        <v/>
      </c>
      <c r="AE3609" t="str" cm="1">
        <f t="array" ref="AE3609">_xlfn.SWITCH(Y3609,"Saturday","Weekend","Sunday","Weekend","Weekday")</f>
        <v>Weekday</v>
      </c>
      <c r="AF3609" t="str">
        <f t="shared" si="431"/>
        <v>No</v>
      </c>
    </row>
    <row r="3610" spans="24:32" x14ac:dyDescent="0.25">
      <c r="X3610" s="5">
        <v>48166</v>
      </c>
      <c r="Y3610" t="str">
        <f t="shared" si="425"/>
        <v>Friday</v>
      </c>
      <c r="Z3610">
        <f t="shared" si="426"/>
        <v>14</v>
      </c>
      <c r="AA3610">
        <f t="shared" si="427"/>
        <v>11</v>
      </c>
      <c r="AB3610" t="str">
        <f t="shared" si="428"/>
        <v>November</v>
      </c>
      <c r="AC3610">
        <f t="shared" si="429"/>
        <v>2031</v>
      </c>
      <c r="AD3610" t="str">
        <f t="shared" si="430"/>
        <v/>
      </c>
      <c r="AE3610" t="str" cm="1">
        <f t="array" ref="AE3610">_xlfn.SWITCH(Y3610,"Saturday","Weekend","Sunday","Weekend","Weekday")</f>
        <v>Weekday</v>
      </c>
      <c r="AF3610" t="str">
        <f t="shared" si="431"/>
        <v>No</v>
      </c>
    </row>
    <row r="3611" spans="24:32" x14ac:dyDescent="0.25">
      <c r="X3611" s="5">
        <v>48167</v>
      </c>
      <c r="Y3611" t="str">
        <f t="shared" si="425"/>
        <v>Saturday</v>
      </c>
      <c r="Z3611">
        <f t="shared" si="426"/>
        <v>15</v>
      </c>
      <c r="AA3611">
        <f t="shared" si="427"/>
        <v>11</v>
      </c>
      <c r="AB3611" t="str">
        <f t="shared" si="428"/>
        <v>November</v>
      </c>
      <c r="AC3611">
        <f t="shared" si="429"/>
        <v>2031</v>
      </c>
      <c r="AD3611" t="str">
        <f t="shared" si="430"/>
        <v/>
      </c>
      <c r="AE3611" t="str" cm="1">
        <f t="array" ref="AE3611">_xlfn.SWITCH(Y3611,"Saturday","Weekend","Sunday","Weekend","Weekday")</f>
        <v>Weekend</v>
      </c>
      <c r="AF3611" t="str">
        <f t="shared" si="431"/>
        <v>Yes</v>
      </c>
    </row>
    <row r="3612" spans="24:32" x14ac:dyDescent="0.25">
      <c r="X3612" s="5">
        <v>48168</v>
      </c>
      <c r="Y3612" t="str">
        <f t="shared" si="425"/>
        <v>Sunday</v>
      </c>
      <c r="Z3612">
        <f t="shared" si="426"/>
        <v>16</v>
      </c>
      <c r="AA3612">
        <f t="shared" si="427"/>
        <v>11</v>
      </c>
      <c r="AB3612" t="str">
        <f t="shared" si="428"/>
        <v>November</v>
      </c>
      <c r="AC3612">
        <f t="shared" si="429"/>
        <v>2031</v>
      </c>
      <c r="AD3612" t="str">
        <f t="shared" si="430"/>
        <v/>
      </c>
      <c r="AE3612" t="str" cm="1">
        <f t="array" ref="AE3612">_xlfn.SWITCH(Y3612,"Saturday","Weekend","Sunday","Weekend","Weekday")</f>
        <v>Weekend</v>
      </c>
      <c r="AF3612" t="str">
        <f t="shared" si="431"/>
        <v>Yes</v>
      </c>
    </row>
    <row r="3613" spans="24:32" x14ac:dyDescent="0.25">
      <c r="X3613" s="5">
        <v>48169</v>
      </c>
      <c r="Y3613" t="str">
        <f t="shared" si="425"/>
        <v>Monday</v>
      </c>
      <c r="Z3613">
        <f t="shared" si="426"/>
        <v>17</v>
      </c>
      <c r="AA3613">
        <f t="shared" si="427"/>
        <v>11</v>
      </c>
      <c r="AB3613" t="str">
        <f t="shared" si="428"/>
        <v>November</v>
      </c>
      <c r="AC3613">
        <f t="shared" si="429"/>
        <v>2031</v>
      </c>
      <c r="AD3613" t="str">
        <f t="shared" si="430"/>
        <v/>
      </c>
      <c r="AE3613" t="str" cm="1">
        <f t="array" ref="AE3613">_xlfn.SWITCH(Y3613,"Saturday","Weekend","Sunday","Weekend","Weekday")</f>
        <v>Weekday</v>
      </c>
      <c r="AF3613" t="str">
        <f t="shared" si="431"/>
        <v>No</v>
      </c>
    </row>
    <row r="3614" spans="24:32" x14ac:dyDescent="0.25">
      <c r="X3614" s="5">
        <v>48170</v>
      </c>
      <c r="Y3614" t="str">
        <f t="shared" si="425"/>
        <v>Tuesday</v>
      </c>
      <c r="Z3614">
        <f t="shared" si="426"/>
        <v>18</v>
      </c>
      <c r="AA3614">
        <f t="shared" si="427"/>
        <v>11</v>
      </c>
      <c r="AB3614" t="str">
        <f t="shared" si="428"/>
        <v>November</v>
      </c>
      <c r="AC3614">
        <f t="shared" si="429"/>
        <v>2031</v>
      </c>
      <c r="AD3614" t="str">
        <f t="shared" si="430"/>
        <v/>
      </c>
      <c r="AE3614" t="str" cm="1">
        <f t="array" ref="AE3614">_xlfn.SWITCH(Y3614,"Saturday","Weekend","Sunday","Weekend","Weekday")</f>
        <v>Weekday</v>
      </c>
      <c r="AF3614" t="str">
        <f t="shared" si="431"/>
        <v>No</v>
      </c>
    </row>
    <row r="3615" spans="24:32" x14ac:dyDescent="0.25">
      <c r="X3615" s="5">
        <v>48171</v>
      </c>
      <c r="Y3615" t="str">
        <f t="shared" si="425"/>
        <v>Wednesday</v>
      </c>
      <c r="Z3615">
        <f t="shared" si="426"/>
        <v>19</v>
      </c>
      <c r="AA3615">
        <f t="shared" si="427"/>
        <v>11</v>
      </c>
      <c r="AB3615" t="str">
        <f t="shared" si="428"/>
        <v>November</v>
      </c>
      <c r="AC3615">
        <f t="shared" si="429"/>
        <v>2031</v>
      </c>
      <c r="AD3615" t="str">
        <f t="shared" si="430"/>
        <v/>
      </c>
      <c r="AE3615" t="str" cm="1">
        <f t="array" ref="AE3615">_xlfn.SWITCH(Y3615,"Saturday","Weekend","Sunday","Weekend","Weekday")</f>
        <v>Weekday</v>
      </c>
      <c r="AF3615" t="str">
        <f t="shared" si="431"/>
        <v>No</v>
      </c>
    </row>
    <row r="3616" spans="24:32" x14ac:dyDescent="0.25">
      <c r="X3616" s="5">
        <v>48172</v>
      </c>
      <c r="Y3616" t="str">
        <f t="shared" si="425"/>
        <v>Thursday</v>
      </c>
      <c r="Z3616">
        <f t="shared" si="426"/>
        <v>20</v>
      </c>
      <c r="AA3616">
        <f t="shared" si="427"/>
        <v>11</v>
      </c>
      <c r="AB3616" t="str">
        <f t="shared" si="428"/>
        <v>November</v>
      </c>
      <c r="AC3616">
        <f t="shared" si="429"/>
        <v>2031</v>
      </c>
      <c r="AD3616" t="str">
        <f t="shared" si="430"/>
        <v/>
      </c>
      <c r="AE3616" t="str" cm="1">
        <f t="array" ref="AE3616">_xlfn.SWITCH(Y3616,"Saturday","Weekend","Sunday","Weekend","Weekday")</f>
        <v>Weekday</v>
      </c>
      <c r="AF3616" t="str">
        <f t="shared" si="431"/>
        <v>No</v>
      </c>
    </row>
    <row r="3617" spans="24:32" x14ac:dyDescent="0.25">
      <c r="X3617" s="5">
        <v>48173</v>
      </c>
      <c r="Y3617" t="str">
        <f t="shared" si="425"/>
        <v>Friday</v>
      </c>
      <c r="Z3617">
        <f t="shared" si="426"/>
        <v>21</v>
      </c>
      <c r="AA3617">
        <f t="shared" si="427"/>
        <v>11</v>
      </c>
      <c r="AB3617" t="str">
        <f t="shared" si="428"/>
        <v>November</v>
      </c>
      <c r="AC3617">
        <f t="shared" si="429"/>
        <v>2031</v>
      </c>
      <c r="AD3617" t="str">
        <f t="shared" si="430"/>
        <v/>
      </c>
      <c r="AE3617" t="str" cm="1">
        <f t="array" ref="AE3617">_xlfn.SWITCH(Y3617,"Saturday","Weekend","Sunday","Weekend","Weekday")</f>
        <v>Weekday</v>
      </c>
      <c r="AF3617" t="str">
        <f t="shared" si="431"/>
        <v>No</v>
      </c>
    </row>
    <row r="3618" spans="24:32" x14ac:dyDescent="0.25">
      <c r="X3618" s="5">
        <v>48174</v>
      </c>
      <c r="Y3618" t="str">
        <f t="shared" si="425"/>
        <v>Saturday</v>
      </c>
      <c r="Z3618">
        <f t="shared" si="426"/>
        <v>22</v>
      </c>
      <c r="AA3618">
        <f t="shared" si="427"/>
        <v>11</v>
      </c>
      <c r="AB3618" t="str">
        <f t="shared" si="428"/>
        <v>November</v>
      </c>
      <c r="AC3618">
        <f t="shared" si="429"/>
        <v>2031</v>
      </c>
      <c r="AD3618" t="str">
        <f t="shared" si="430"/>
        <v/>
      </c>
      <c r="AE3618" t="str" cm="1">
        <f t="array" ref="AE3618">_xlfn.SWITCH(Y3618,"Saturday","Weekend","Sunday","Weekend","Weekday")</f>
        <v>Weekend</v>
      </c>
      <c r="AF3618" t="str">
        <f t="shared" si="431"/>
        <v>Yes</v>
      </c>
    </row>
    <row r="3619" spans="24:32" x14ac:dyDescent="0.25">
      <c r="X3619" s="5">
        <v>48175</v>
      </c>
      <c r="Y3619" t="str">
        <f t="shared" si="425"/>
        <v>Sunday</v>
      </c>
      <c r="Z3619">
        <f t="shared" si="426"/>
        <v>23</v>
      </c>
      <c r="AA3619">
        <f t="shared" si="427"/>
        <v>11</v>
      </c>
      <c r="AB3619" t="str">
        <f t="shared" si="428"/>
        <v>November</v>
      </c>
      <c r="AC3619">
        <f t="shared" si="429"/>
        <v>2031</v>
      </c>
      <c r="AD3619" t="str">
        <f t="shared" si="430"/>
        <v/>
      </c>
      <c r="AE3619" t="str" cm="1">
        <f t="array" ref="AE3619">_xlfn.SWITCH(Y3619,"Saturday","Weekend","Sunday","Weekend","Weekday")</f>
        <v>Weekend</v>
      </c>
      <c r="AF3619" t="str">
        <f t="shared" si="431"/>
        <v>Yes</v>
      </c>
    </row>
    <row r="3620" spans="24:32" x14ac:dyDescent="0.25">
      <c r="X3620" s="5">
        <v>48176</v>
      </c>
      <c r="Y3620" t="str">
        <f t="shared" si="425"/>
        <v>Monday</v>
      </c>
      <c r="Z3620">
        <f t="shared" si="426"/>
        <v>24</v>
      </c>
      <c r="AA3620">
        <f t="shared" si="427"/>
        <v>11</v>
      </c>
      <c r="AB3620" t="str">
        <f t="shared" si="428"/>
        <v>November</v>
      </c>
      <c r="AC3620">
        <f t="shared" si="429"/>
        <v>2031</v>
      </c>
      <c r="AD3620" t="str">
        <f t="shared" si="430"/>
        <v/>
      </c>
      <c r="AE3620" t="str" cm="1">
        <f t="array" ref="AE3620">_xlfn.SWITCH(Y3620,"Saturday","Weekend","Sunday","Weekend","Weekday")</f>
        <v>Weekday</v>
      </c>
      <c r="AF3620" t="str">
        <f t="shared" si="431"/>
        <v>No</v>
      </c>
    </row>
    <row r="3621" spans="24:32" x14ac:dyDescent="0.25">
      <c r="X3621" s="5">
        <v>48177</v>
      </c>
      <c r="Y3621" t="str">
        <f t="shared" si="425"/>
        <v>Tuesday</v>
      </c>
      <c r="Z3621">
        <f t="shared" si="426"/>
        <v>25</v>
      </c>
      <c r="AA3621">
        <f t="shared" si="427"/>
        <v>11</v>
      </c>
      <c r="AB3621" t="str">
        <f t="shared" si="428"/>
        <v>November</v>
      </c>
      <c r="AC3621">
        <f t="shared" si="429"/>
        <v>2031</v>
      </c>
      <c r="AD3621" t="str">
        <f t="shared" si="430"/>
        <v/>
      </c>
      <c r="AE3621" t="str" cm="1">
        <f t="array" ref="AE3621">_xlfn.SWITCH(Y3621,"Saturday","Weekend","Sunday","Weekend","Weekday")</f>
        <v>Weekday</v>
      </c>
      <c r="AF3621" t="str">
        <f t="shared" si="431"/>
        <v>No</v>
      </c>
    </row>
    <row r="3622" spans="24:32" x14ac:dyDescent="0.25">
      <c r="X3622" s="5">
        <v>48178</v>
      </c>
      <c r="Y3622" t="str">
        <f t="shared" si="425"/>
        <v>Wednesday</v>
      </c>
      <c r="Z3622">
        <f t="shared" si="426"/>
        <v>26</v>
      </c>
      <c r="AA3622">
        <f t="shared" si="427"/>
        <v>11</v>
      </c>
      <c r="AB3622" t="str">
        <f t="shared" si="428"/>
        <v>November</v>
      </c>
      <c r="AC3622">
        <f t="shared" si="429"/>
        <v>2031</v>
      </c>
      <c r="AD3622" t="str">
        <f t="shared" si="430"/>
        <v/>
      </c>
      <c r="AE3622" t="str" cm="1">
        <f t="array" ref="AE3622">_xlfn.SWITCH(Y3622,"Saturday","Weekend","Sunday","Weekend","Weekday")</f>
        <v>Weekday</v>
      </c>
      <c r="AF3622" t="str">
        <f t="shared" si="431"/>
        <v>No</v>
      </c>
    </row>
    <row r="3623" spans="24:32" x14ac:dyDescent="0.25">
      <c r="X3623" s="5">
        <v>48179</v>
      </c>
      <c r="Y3623" t="str">
        <f t="shared" si="425"/>
        <v>Thursday</v>
      </c>
      <c r="Z3623">
        <f t="shared" si="426"/>
        <v>27</v>
      </c>
      <c r="AA3623">
        <f t="shared" si="427"/>
        <v>11</v>
      </c>
      <c r="AB3623" t="str">
        <f t="shared" si="428"/>
        <v>November</v>
      </c>
      <c r="AC3623">
        <f t="shared" si="429"/>
        <v>2031</v>
      </c>
      <c r="AD3623" t="str">
        <f t="shared" si="430"/>
        <v/>
      </c>
      <c r="AE3623" t="str" cm="1">
        <f t="array" ref="AE3623">_xlfn.SWITCH(Y3623,"Saturday","Weekend","Sunday","Weekend","Weekday")</f>
        <v>Weekday</v>
      </c>
      <c r="AF3623" t="str">
        <f t="shared" si="431"/>
        <v>No</v>
      </c>
    </row>
    <row r="3624" spans="24:32" x14ac:dyDescent="0.25">
      <c r="X3624" s="5">
        <v>48180</v>
      </c>
      <c r="Y3624" t="str">
        <f t="shared" si="425"/>
        <v>Friday</v>
      </c>
      <c r="Z3624">
        <f t="shared" si="426"/>
        <v>28</v>
      </c>
      <c r="AA3624">
        <f t="shared" si="427"/>
        <v>11</v>
      </c>
      <c r="AB3624" t="str">
        <f t="shared" si="428"/>
        <v>November</v>
      </c>
      <c r="AC3624">
        <f t="shared" si="429"/>
        <v>2031</v>
      </c>
      <c r="AD3624" t="str">
        <f t="shared" si="430"/>
        <v/>
      </c>
      <c r="AE3624" t="str" cm="1">
        <f t="array" ref="AE3624">_xlfn.SWITCH(Y3624,"Saturday","Weekend","Sunday","Weekend","Weekday")</f>
        <v>Weekday</v>
      </c>
      <c r="AF3624" t="str">
        <f t="shared" si="431"/>
        <v>No</v>
      </c>
    </row>
    <row r="3625" spans="24:32" x14ac:dyDescent="0.25">
      <c r="X3625" s="5">
        <v>48181</v>
      </c>
      <c r="Y3625" t="str">
        <f t="shared" si="425"/>
        <v>Saturday</v>
      </c>
      <c r="Z3625">
        <f t="shared" si="426"/>
        <v>29</v>
      </c>
      <c r="AA3625">
        <f t="shared" si="427"/>
        <v>11</v>
      </c>
      <c r="AB3625" t="str">
        <f t="shared" si="428"/>
        <v>November</v>
      </c>
      <c r="AC3625">
        <f t="shared" si="429"/>
        <v>2031</v>
      </c>
      <c r="AD3625" t="str">
        <f t="shared" si="430"/>
        <v/>
      </c>
      <c r="AE3625" t="str" cm="1">
        <f t="array" ref="AE3625">_xlfn.SWITCH(Y3625,"Saturday","Weekend","Sunday","Weekend","Weekday")</f>
        <v>Weekend</v>
      </c>
      <c r="AF3625" t="str">
        <f t="shared" si="431"/>
        <v>Yes</v>
      </c>
    </row>
    <row r="3626" spans="24:32" x14ac:dyDescent="0.25">
      <c r="X3626" s="5">
        <v>48182</v>
      </c>
      <c r="Y3626" t="str">
        <f t="shared" si="425"/>
        <v>Sunday</v>
      </c>
      <c r="Z3626">
        <f t="shared" si="426"/>
        <v>30</v>
      </c>
      <c r="AA3626">
        <f t="shared" si="427"/>
        <v>11</v>
      </c>
      <c r="AB3626" t="str">
        <f t="shared" si="428"/>
        <v>November</v>
      </c>
      <c r="AC3626">
        <f t="shared" si="429"/>
        <v>2031</v>
      </c>
      <c r="AD3626" t="str">
        <f t="shared" si="430"/>
        <v/>
      </c>
      <c r="AE3626" t="str" cm="1">
        <f t="array" ref="AE3626">_xlfn.SWITCH(Y3626,"Saturday","Weekend","Sunday","Weekend","Weekday")</f>
        <v>Weekend</v>
      </c>
      <c r="AF3626" t="str">
        <f t="shared" si="431"/>
        <v>Yes</v>
      </c>
    </row>
    <row r="3627" spans="24:32" x14ac:dyDescent="0.25">
      <c r="X3627" s="5">
        <v>48183</v>
      </c>
      <c r="Y3627" t="str">
        <f t="shared" si="425"/>
        <v>Monday</v>
      </c>
      <c r="Z3627">
        <f t="shared" si="426"/>
        <v>1</v>
      </c>
      <c r="AA3627">
        <f t="shared" si="427"/>
        <v>12</v>
      </c>
      <c r="AB3627" t="str">
        <f t="shared" si="428"/>
        <v>December</v>
      </c>
      <c r="AC3627">
        <f t="shared" si="429"/>
        <v>2031</v>
      </c>
      <c r="AD3627" t="str">
        <f t="shared" si="430"/>
        <v/>
      </c>
      <c r="AE3627" t="str" cm="1">
        <f t="array" ref="AE3627">_xlfn.SWITCH(Y3627,"Saturday","Weekend","Sunday","Weekend","Weekday")</f>
        <v>Weekday</v>
      </c>
      <c r="AF3627" t="str">
        <f t="shared" si="431"/>
        <v>No</v>
      </c>
    </row>
    <row r="3628" spans="24:32" x14ac:dyDescent="0.25">
      <c r="X3628" s="5">
        <v>48184</v>
      </c>
      <c r="Y3628" t="str">
        <f t="shared" si="425"/>
        <v>Tuesday</v>
      </c>
      <c r="Z3628">
        <f t="shared" si="426"/>
        <v>2</v>
      </c>
      <c r="AA3628">
        <f t="shared" si="427"/>
        <v>12</v>
      </c>
      <c r="AB3628" t="str">
        <f t="shared" si="428"/>
        <v>December</v>
      </c>
      <c r="AC3628">
        <f t="shared" si="429"/>
        <v>2031</v>
      </c>
      <c r="AD3628" t="str">
        <f t="shared" si="430"/>
        <v/>
      </c>
      <c r="AE3628" t="str" cm="1">
        <f t="array" ref="AE3628">_xlfn.SWITCH(Y3628,"Saturday","Weekend","Sunday","Weekend","Weekday")</f>
        <v>Weekday</v>
      </c>
      <c r="AF3628" t="str">
        <f t="shared" si="431"/>
        <v>No</v>
      </c>
    </row>
    <row r="3629" spans="24:32" x14ac:dyDescent="0.25">
      <c r="X3629" s="5">
        <v>48185</v>
      </c>
      <c r="Y3629" t="str">
        <f t="shared" si="425"/>
        <v>Wednesday</v>
      </c>
      <c r="Z3629">
        <f t="shared" si="426"/>
        <v>3</v>
      </c>
      <c r="AA3629">
        <f t="shared" si="427"/>
        <v>12</v>
      </c>
      <c r="AB3629" t="str">
        <f t="shared" si="428"/>
        <v>December</v>
      </c>
      <c r="AC3629">
        <f t="shared" si="429"/>
        <v>2031</v>
      </c>
      <c r="AD3629" t="str">
        <f t="shared" si="430"/>
        <v/>
      </c>
      <c r="AE3629" t="str" cm="1">
        <f t="array" ref="AE3629">_xlfn.SWITCH(Y3629,"Saturday","Weekend","Sunday","Weekend","Weekday")</f>
        <v>Weekday</v>
      </c>
      <c r="AF3629" t="str">
        <f t="shared" si="431"/>
        <v>No</v>
      </c>
    </row>
    <row r="3630" spans="24:32" x14ac:dyDescent="0.25">
      <c r="X3630" s="5">
        <v>48186</v>
      </c>
      <c r="Y3630" t="str">
        <f t="shared" si="425"/>
        <v>Thursday</v>
      </c>
      <c r="Z3630">
        <f t="shared" si="426"/>
        <v>4</v>
      </c>
      <c r="AA3630">
        <f t="shared" si="427"/>
        <v>12</v>
      </c>
      <c r="AB3630" t="str">
        <f t="shared" si="428"/>
        <v>December</v>
      </c>
      <c r="AC3630">
        <f t="shared" si="429"/>
        <v>2031</v>
      </c>
      <c r="AD3630" t="str">
        <f t="shared" si="430"/>
        <v/>
      </c>
      <c r="AE3630" t="str" cm="1">
        <f t="array" ref="AE3630">_xlfn.SWITCH(Y3630,"Saturday","Weekend","Sunday","Weekend","Weekday")</f>
        <v>Weekday</v>
      </c>
      <c r="AF3630" t="str">
        <f t="shared" si="431"/>
        <v>No</v>
      </c>
    </row>
    <row r="3631" spans="24:32" x14ac:dyDescent="0.25">
      <c r="X3631" s="5">
        <v>48187</v>
      </c>
      <c r="Y3631" t="str">
        <f t="shared" si="425"/>
        <v>Friday</v>
      </c>
      <c r="Z3631">
        <f t="shared" si="426"/>
        <v>5</v>
      </c>
      <c r="AA3631">
        <f t="shared" si="427"/>
        <v>12</v>
      </c>
      <c r="AB3631" t="str">
        <f t="shared" si="428"/>
        <v>December</v>
      </c>
      <c r="AC3631">
        <f t="shared" si="429"/>
        <v>2031</v>
      </c>
      <c r="AD3631" t="str">
        <f t="shared" si="430"/>
        <v/>
      </c>
      <c r="AE3631" t="str" cm="1">
        <f t="array" ref="AE3631">_xlfn.SWITCH(Y3631,"Saturday","Weekend","Sunday","Weekend","Weekday")</f>
        <v>Weekday</v>
      </c>
      <c r="AF3631" t="str">
        <f t="shared" si="431"/>
        <v>No</v>
      </c>
    </row>
    <row r="3632" spans="24:32" x14ac:dyDescent="0.25">
      <c r="X3632" s="5">
        <v>48188</v>
      </c>
      <c r="Y3632" t="str">
        <f t="shared" si="425"/>
        <v>Saturday</v>
      </c>
      <c r="Z3632">
        <f t="shared" si="426"/>
        <v>6</v>
      </c>
      <c r="AA3632">
        <f t="shared" si="427"/>
        <v>12</v>
      </c>
      <c r="AB3632" t="str">
        <f t="shared" si="428"/>
        <v>December</v>
      </c>
      <c r="AC3632">
        <f t="shared" si="429"/>
        <v>2031</v>
      </c>
      <c r="AD3632" t="str">
        <f t="shared" si="430"/>
        <v/>
      </c>
      <c r="AE3632" t="str" cm="1">
        <f t="array" ref="AE3632">_xlfn.SWITCH(Y3632,"Saturday","Weekend","Sunday","Weekend","Weekday")</f>
        <v>Weekend</v>
      </c>
      <c r="AF3632" t="str">
        <f t="shared" si="431"/>
        <v>Yes</v>
      </c>
    </row>
    <row r="3633" spans="24:32" x14ac:dyDescent="0.25">
      <c r="X3633" s="5">
        <v>48189</v>
      </c>
      <c r="Y3633" t="str">
        <f t="shared" si="425"/>
        <v>Sunday</v>
      </c>
      <c r="Z3633">
        <f t="shared" si="426"/>
        <v>7</v>
      </c>
      <c r="AA3633">
        <f t="shared" si="427"/>
        <v>12</v>
      </c>
      <c r="AB3633" t="str">
        <f t="shared" si="428"/>
        <v>December</v>
      </c>
      <c r="AC3633">
        <f t="shared" si="429"/>
        <v>2031</v>
      </c>
      <c r="AD3633" t="str">
        <f t="shared" si="430"/>
        <v/>
      </c>
      <c r="AE3633" t="str" cm="1">
        <f t="array" ref="AE3633">_xlfn.SWITCH(Y3633,"Saturday","Weekend","Sunday","Weekend","Weekday")</f>
        <v>Weekend</v>
      </c>
      <c r="AF3633" t="str">
        <f t="shared" si="431"/>
        <v>Yes</v>
      </c>
    </row>
    <row r="3634" spans="24:32" x14ac:dyDescent="0.25">
      <c r="X3634" s="5">
        <v>48190</v>
      </c>
      <c r="Y3634" t="str">
        <f t="shared" si="425"/>
        <v>Monday</v>
      </c>
      <c r="Z3634">
        <f t="shared" si="426"/>
        <v>8</v>
      </c>
      <c r="AA3634">
        <f t="shared" si="427"/>
        <v>12</v>
      </c>
      <c r="AB3634" t="str">
        <f t="shared" si="428"/>
        <v>December</v>
      </c>
      <c r="AC3634">
        <f t="shared" si="429"/>
        <v>2031</v>
      </c>
      <c r="AD3634" t="str">
        <f t="shared" si="430"/>
        <v/>
      </c>
      <c r="AE3634" t="str" cm="1">
        <f t="array" ref="AE3634">_xlfn.SWITCH(Y3634,"Saturday","Weekend","Sunday","Weekend","Weekday")</f>
        <v>Weekday</v>
      </c>
      <c r="AF3634" t="str">
        <f t="shared" si="431"/>
        <v>No</v>
      </c>
    </row>
    <row r="3635" spans="24:32" x14ac:dyDescent="0.25">
      <c r="X3635" s="5">
        <v>48191</v>
      </c>
      <c r="Y3635" t="str">
        <f t="shared" si="425"/>
        <v>Tuesday</v>
      </c>
      <c r="Z3635">
        <f t="shared" si="426"/>
        <v>9</v>
      </c>
      <c r="AA3635">
        <f t="shared" si="427"/>
        <v>12</v>
      </c>
      <c r="AB3635" t="str">
        <f t="shared" si="428"/>
        <v>December</v>
      </c>
      <c r="AC3635">
        <f t="shared" si="429"/>
        <v>2031</v>
      </c>
      <c r="AD3635" t="str">
        <f t="shared" si="430"/>
        <v/>
      </c>
      <c r="AE3635" t="str" cm="1">
        <f t="array" ref="AE3635">_xlfn.SWITCH(Y3635,"Saturday","Weekend","Sunday","Weekend","Weekday")</f>
        <v>Weekday</v>
      </c>
      <c r="AF3635" t="str">
        <f t="shared" si="431"/>
        <v>No</v>
      </c>
    </row>
    <row r="3636" spans="24:32" x14ac:dyDescent="0.25">
      <c r="X3636" s="5">
        <v>48192</v>
      </c>
      <c r="Y3636" t="str">
        <f t="shared" si="425"/>
        <v>Wednesday</v>
      </c>
      <c r="Z3636">
        <f t="shared" si="426"/>
        <v>10</v>
      </c>
      <c r="AA3636">
        <f t="shared" si="427"/>
        <v>12</v>
      </c>
      <c r="AB3636" t="str">
        <f t="shared" si="428"/>
        <v>December</v>
      </c>
      <c r="AC3636">
        <f t="shared" si="429"/>
        <v>2031</v>
      </c>
      <c r="AD3636" t="str">
        <f t="shared" si="430"/>
        <v/>
      </c>
      <c r="AE3636" t="str" cm="1">
        <f t="array" ref="AE3636">_xlfn.SWITCH(Y3636,"Saturday","Weekend","Sunday","Weekend","Weekday")</f>
        <v>Weekday</v>
      </c>
      <c r="AF3636" t="str">
        <f t="shared" si="431"/>
        <v>No</v>
      </c>
    </row>
    <row r="3637" spans="24:32" x14ac:dyDescent="0.25">
      <c r="X3637" s="5">
        <v>48193</v>
      </c>
      <c r="Y3637" t="str">
        <f t="shared" si="425"/>
        <v>Thursday</v>
      </c>
      <c r="Z3637">
        <f t="shared" si="426"/>
        <v>11</v>
      </c>
      <c r="AA3637">
        <f t="shared" si="427"/>
        <v>12</v>
      </c>
      <c r="AB3637" t="str">
        <f t="shared" si="428"/>
        <v>December</v>
      </c>
      <c r="AC3637">
        <f t="shared" si="429"/>
        <v>2031</v>
      </c>
      <c r="AD3637" t="str">
        <f t="shared" si="430"/>
        <v/>
      </c>
      <c r="AE3637" t="str" cm="1">
        <f t="array" ref="AE3637">_xlfn.SWITCH(Y3637,"Saturday","Weekend","Sunday","Weekend","Weekday")</f>
        <v>Weekday</v>
      </c>
      <c r="AF3637" t="str">
        <f t="shared" si="431"/>
        <v>No</v>
      </c>
    </row>
    <row r="3638" spans="24:32" x14ac:dyDescent="0.25">
      <c r="X3638" s="5">
        <v>48194</v>
      </c>
      <c r="Y3638" t="str">
        <f t="shared" si="425"/>
        <v>Friday</v>
      </c>
      <c r="Z3638">
        <f t="shared" si="426"/>
        <v>12</v>
      </c>
      <c r="AA3638">
        <f t="shared" si="427"/>
        <v>12</v>
      </c>
      <c r="AB3638" t="str">
        <f t="shared" si="428"/>
        <v>December</v>
      </c>
      <c r="AC3638">
        <f t="shared" si="429"/>
        <v>2031</v>
      </c>
      <c r="AD3638" t="str">
        <f t="shared" si="430"/>
        <v/>
      </c>
      <c r="AE3638" t="str" cm="1">
        <f t="array" ref="AE3638">_xlfn.SWITCH(Y3638,"Saturday","Weekend","Sunday","Weekend","Weekday")</f>
        <v>Weekday</v>
      </c>
      <c r="AF3638" t="str">
        <f t="shared" si="431"/>
        <v>No</v>
      </c>
    </row>
    <row r="3639" spans="24:32" x14ac:dyDescent="0.25">
      <c r="X3639" s="5">
        <v>48195</v>
      </c>
      <c r="Y3639" t="str">
        <f t="shared" si="425"/>
        <v>Saturday</v>
      </c>
      <c r="Z3639">
        <f t="shared" si="426"/>
        <v>13</v>
      </c>
      <c r="AA3639">
        <f t="shared" si="427"/>
        <v>12</v>
      </c>
      <c r="AB3639" t="str">
        <f t="shared" si="428"/>
        <v>December</v>
      </c>
      <c r="AC3639">
        <f t="shared" si="429"/>
        <v>2031</v>
      </c>
      <c r="AD3639" t="str">
        <f t="shared" si="430"/>
        <v/>
      </c>
      <c r="AE3639" t="str" cm="1">
        <f t="array" ref="AE3639">_xlfn.SWITCH(Y3639,"Saturday","Weekend","Sunday","Weekend","Weekday")</f>
        <v>Weekend</v>
      </c>
      <c r="AF3639" t="str">
        <f t="shared" si="431"/>
        <v>Yes</v>
      </c>
    </row>
    <row r="3640" spans="24:32" x14ac:dyDescent="0.25">
      <c r="X3640" s="5">
        <v>48196</v>
      </c>
      <c r="Y3640" t="str">
        <f t="shared" si="425"/>
        <v>Sunday</v>
      </c>
      <c r="Z3640">
        <f t="shared" si="426"/>
        <v>14</v>
      </c>
      <c r="AA3640">
        <f t="shared" si="427"/>
        <v>12</v>
      </c>
      <c r="AB3640" t="str">
        <f t="shared" si="428"/>
        <v>December</v>
      </c>
      <c r="AC3640">
        <f t="shared" si="429"/>
        <v>2031</v>
      </c>
      <c r="AD3640" t="str">
        <f t="shared" si="430"/>
        <v/>
      </c>
      <c r="AE3640" t="str" cm="1">
        <f t="array" ref="AE3640">_xlfn.SWITCH(Y3640,"Saturday","Weekend","Sunday","Weekend","Weekday")</f>
        <v>Weekend</v>
      </c>
      <c r="AF3640" t="str">
        <f t="shared" si="431"/>
        <v>Yes</v>
      </c>
    </row>
    <row r="3641" spans="24:32" x14ac:dyDescent="0.25">
      <c r="X3641" s="5">
        <v>48197</v>
      </c>
      <c r="Y3641" t="str">
        <f t="shared" si="425"/>
        <v>Monday</v>
      </c>
      <c r="Z3641">
        <f t="shared" si="426"/>
        <v>15</v>
      </c>
      <c r="AA3641">
        <f t="shared" si="427"/>
        <v>12</v>
      </c>
      <c r="AB3641" t="str">
        <f t="shared" si="428"/>
        <v>December</v>
      </c>
      <c r="AC3641">
        <f t="shared" si="429"/>
        <v>2031</v>
      </c>
      <c r="AD3641" t="str">
        <f t="shared" si="430"/>
        <v/>
      </c>
      <c r="AE3641" t="str" cm="1">
        <f t="array" ref="AE3641">_xlfn.SWITCH(Y3641,"Saturday","Weekend","Sunday","Weekend","Weekday")</f>
        <v>Weekday</v>
      </c>
      <c r="AF3641" t="str">
        <f t="shared" si="431"/>
        <v>No</v>
      </c>
    </row>
    <row r="3642" spans="24:32" x14ac:dyDescent="0.25">
      <c r="X3642" s="5">
        <v>48198</v>
      </c>
      <c r="Y3642" t="str">
        <f t="shared" si="425"/>
        <v>Tuesday</v>
      </c>
      <c r="Z3642">
        <f t="shared" si="426"/>
        <v>16</v>
      </c>
      <c r="AA3642">
        <f t="shared" si="427"/>
        <v>12</v>
      </c>
      <c r="AB3642" t="str">
        <f t="shared" si="428"/>
        <v>December</v>
      </c>
      <c r="AC3642">
        <f t="shared" si="429"/>
        <v>2031</v>
      </c>
      <c r="AD3642" t="str">
        <f t="shared" si="430"/>
        <v/>
      </c>
      <c r="AE3642" t="str" cm="1">
        <f t="array" ref="AE3642">_xlfn.SWITCH(Y3642,"Saturday","Weekend","Sunday","Weekend","Weekday")</f>
        <v>Weekday</v>
      </c>
      <c r="AF3642" t="str">
        <f t="shared" si="431"/>
        <v>No</v>
      </c>
    </row>
    <row r="3643" spans="24:32" x14ac:dyDescent="0.25">
      <c r="X3643" s="5">
        <v>48199</v>
      </c>
      <c r="Y3643" t="str">
        <f t="shared" si="425"/>
        <v>Wednesday</v>
      </c>
      <c r="Z3643">
        <f t="shared" si="426"/>
        <v>17</v>
      </c>
      <c r="AA3643">
        <f t="shared" si="427"/>
        <v>12</v>
      </c>
      <c r="AB3643" t="str">
        <f t="shared" si="428"/>
        <v>December</v>
      </c>
      <c r="AC3643">
        <f t="shared" si="429"/>
        <v>2031</v>
      </c>
      <c r="AD3643" t="str">
        <f t="shared" si="430"/>
        <v/>
      </c>
      <c r="AE3643" t="str" cm="1">
        <f t="array" ref="AE3643">_xlfn.SWITCH(Y3643,"Saturday","Weekend","Sunday","Weekend","Weekday")</f>
        <v>Weekday</v>
      </c>
      <c r="AF3643" t="str">
        <f t="shared" si="431"/>
        <v>No</v>
      </c>
    </row>
    <row r="3644" spans="24:32" x14ac:dyDescent="0.25">
      <c r="X3644" s="5">
        <v>48200</v>
      </c>
      <c r="Y3644" t="str">
        <f t="shared" si="425"/>
        <v>Thursday</v>
      </c>
      <c r="Z3644">
        <f t="shared" si="426"/>
        <v>18</v>
      </c>
      <c r="AA3644">
        <f t="shared" si="427"/>
        <v>12</v>
      </c>
      <c r="AB3644" t="str">
        <f t="shared" si="428"/>
        <v>December</v>
      </c>
      <c r="AC3644">
        <f t="shared" si="429"/>
        <v>2031</v>
      </c>
      <c r="AD3644" t="str">
        <f t="shared" si="430"/>
        <v/>
      </c>
      <c r="AE3644" t="str" cm="1">
        <f t="array" ref="AE3644">_xlfn.SWITCH(Y3644,"Saturday","Weekend","Sunday","Weekend","Weekday")</f>
        <v>Weekday</v>
      </c>
      <c r="AF3644" t="str">
        <f t="shared" si="431"/>
        <v>No</v>
      </c>
    </row>
    <row r="3645" spans="24:32" x14ac:dyDescent="0.25">
      <c r="X3645" s="5">
        <v>48201</v>
      </c>
      <c r="Y3645" t="str">
        <f t="shared" si="425"/>
        <v>Friday</v>
      </c>
      <c r="Z3645">
        <f t="shared" si="426"/>
        <v>19</v>
      </c>
      <c r="AA3645">
        <f t="shared" si="427"/>
        <v>12</v>
      </c>
      <c r="AB3645" t="str">
        <f t="shared" si="428"/>
        <v>December</v>
      </c>
      <c r="AC3645">
        <f t="shared" si="429"/>
        <v>2031</v>
      </c>
      <c r="AD3645" t="str">
        <f t="shared" si="430"/>
        <v/>
      </c>
      <c r="AE3645" t="str" cm="1">
        <f t="array" ref="AE3645">_xlfn.SWITCH(Y3645,"Saturday","Weekend","Sunday","Weekend","Weekday")</f>
        <v>Weekday</v>
      </c>
      <c r="AF3645" t="str">
        <f t="shared" si="431"/>
        <v>No</v>
      </c>
    </row>
    <row r="3646" spans="24:32" x14ac:dyDescent="0.25">
      <c r="X3646" s="5">
        <v>48202</v>
      </c>
      <c r="Y3646" t="str">
        <f t="shared" si="425"/>
        <v>Saturday</v>
      </c>
      <c r="Z3646">
        <f t="shared" si="426"/>
        <v>20</v>
      </c>
      <c r="AA3646">
        <f t="shared" si="427"/>
        <v>12</v>
      </c>
      <c r="AB3646" t="str">
        <f t="shared" si="428"/>
        <v>December</v>
      </c>
      <c r="AC3646">
        <f t="shared" si="429"/>
        <v>2031</v>
      </c>
      <c r="AD3646" t="str">
        <f t="shared" si="430"/>
        <v/>
      </c>
      <c r="AE3646" t="str" cm="1">
        <f t="array" ref="AE3646">_xlfn.SWITCH(Y3646,"Saturday","Weekend","Sunday","Weekend","Weekday")</f>
        <v>Weekend</v>
      </c>
      <c r="AF3646" t="str">
        <f t="shared" si="431"/>
        <v>Yes</v>
      </c>
    </row>
    <row r="3647" spans="24:32" x14ac:dyDescent="0.25">
      <c r="X3647" s="5">
        <v>48203</v>
      </c>
      <c r="Y3647" t="str">
        <f t="shared" si="425"/>
        <v>Sunday</v>
      </c>
      <c r="Z3647">
        <f t="shared" si="426"/>
        <v>21</v>
      </c>
      <c r="AA3647">
        <f t="shared" si="427"/>
        <v>12</v>
      </c>
      <c r="AB3647" t="str">
        <f t="shared" si="428"/>
        <v>December</v>
      </c>
      <c r="AC3647">
        <f t="shared" si="429"/>
        <v>2031</v>
      </c>
      <c r="AD3647" t="str">
        <f t="shared" si="430"/>
        <v/>
      </c>
      <c r="AE3647" t="str" cm="1">
        <f t="array" ref="AE3647">_xlfn.SWITCH(Y3647,"Saturday","Weekend","Sunday","Weekend","Weekday")</f>
        <v>Weekend</v>
      </c>
      <c r="AF3647" t="str">
        <f t="shared" si="431"/>
        <v>Yes</v>
      </c>
    </row>
    <row r="3648" spans="24:32" x14ac:dyDescent="0.25">
      <c r="X3648" s="5">
        <v>48204</v>
      </c>
      <c r="Y3648" t="str">
        <f t="shared" si="425"/>
        <v>Monday</v>
      </c>
      <c r="Z3648">
        <f t="shared" si="426"/>
        <v>22</v>
      </c>
      <c r="AA3648">
        <f t="shared" si="427"/>
        <v>12</v>
      </c>
      <c r="AB3648" t="str">
        <f t="shared" si="428"/>
        <v>December</v>
      </c>
      <c r="AC3648">
        <f t="shared" si="429"/>
        <v>2031</v>
      </c>
      <c r="AD3648" t="str">
        <f t="shared" si="430"/>
        <v/>
      </c>
      <c r="AE3648" t="str" cm="1">
        <f t="array" ref="AE3648">_xlfn.SWITCH(Y3648,"Saturday","Weekend","Sunday","Weekend","Weekday")</f>
        <v>Weekday</v>
      </c>
      <c r="AF3648" t="str">
        <f t="shared" si="431"/>
        <v>No</v>
      </c>
    </row>
    <row r="3649" spans="24:32" x14ac:dyDescent="0.25">
      <c r="X3649" s="5">
        <v>48205</v>
      </c>
      <c r="Y3649" t="str">
        <f t="shared" si="425"/>
        <v>Tuesday</v>
      </c>
      <c r="Z3649">
        <f t="shared" si="426"/>
        <v>23</v>
      </c>
      <c r="AA3649">
        <f t="shared" si="427"/>
        <v>12</v>
      </c>
      <c r="AB3649" t="str">
        <f t="shared" si="428"/>
        <v>December</v>
      </c>
      <c r="AC3649">
        <f t="shared" si="429"/>
        <v>2031</v>
      </c>
      <c r="AD3649" t="str">
        <f t="shared" si="430"/>
        <v/>
      </c>
      <c r="AE3649" t="str" cm="1">
        <f t="array" ref="AE3649">_xlfn.SWITCH(Y3649,"Saturday","Weekend","Sunday","Weekend","Weekday")</f>
        <v>Weekday</v>
      </c>
      <c r="AF3649" t="str">
        <f t="shared" si="431"/>
        <v>No</v>
      </c>
    </row>
    <row r="3650" spans="24:32" x14ac:dyDescent="0.25">
      <c r="X3650" s="5">
        <v>48206</v>
      </c>
      <c r="Y3650" t="str">
        <f t="shared" si="425"/>
        <v>Wednesday</v>
      </c>
      <c r="Z3650">
        <f t="shared" si="426"/>
        <v>24</v>
      </c>
      <c r="AA3650">
        <f t="shared" si="427"/>
        <v>12</v>
      </c>
      <c r="AB3650" t="str">
        <f t="shared" si="428"/>
        <v>December</v>
      </c>
      <c r="AC3650">
        <f t="shared" si="429"/>
        <v>2031</v>
      </c>
      <c r="AD3650" t="str">
        <f t="shared" si="430"/>
        <v/>
      </c>
      <c r="AE3650" t="str" cm="1">
        <f t="array" ref="AE3650">_xlfn.SWITCH(Y3650,"Saturday","Weekend","Sunday","Weekend","Weekday")</f>
        <v>Weekday</v>
      </c>
      <c r="AF3650" t="str">
        <f t="shared" si="431"/>
        <v>No</v>
      </c>
    </row>
    <row r="3651" spans="24:32" x14ac:dyDescent="0.25">
      <c r="X3651" s="5">
        <v>48207</v>
      </c>
      <c r="Y3651" t="str">
        <f t="shared" si="425"/>
        <v>Thursday</v>
      </c>
      <c r="Z3651">
        <f t="shared" si="426"/>
        <v>25</v>
      </c>
      <c r="AA3651">
        <f t="shared" si="427"/>
        <v>12</v>
      </c>
      <c r="AB3651" t="str">
        <f t="shared" si="428"/>
        <v>December</v>
      </c>
      <c r="AC3651">
        <f t="shared" si="429"/>
        <v>2031</v>
      </c>
      <c r="AD3651" t="str">
        <f t="shared" si="430"/>
        <v/>
      </c>
      <c r="AE3651" t="str" cm="1">
        <f t="array" ref="AE3651">_xlfn.SWITCH(Y3651,"Saturday","Weekend","Sunday","Weekend","Weekday")</f>
        <v>Weekday</v>
      </c>
      <c r="AF3651" t="str">
        <f t="shared" si="431"/>
        <v>No</v>
      </c>
    </row>
    <row r="3652" spans="24:32" x14ac:dyDescent="0.25">
      <c r="X3652" s="5">
        <v>48208</v>
      </c>
      <c r="Y3652" t="str">
        <f t="shared" si="425"/>
        <v>Friday</v>
      </c>
      <c r="Z3652">
        <f t="shared" si="426"/>
        <v>26</v>
      </c>
      <c r="AA3652">
        <f t="shared" si="427"/>
        <v>12</v>
      </c>
      <c r="AB3652" t="str">
        <f t="shared" si="428"/>
        <v>December</v>
      </c>
      <c r="AC3652">
        <f t="shared" si="429"/>
        <v>2031</v>
      </c>
      <c r="AD3652" t="str">
        <f t="shared" si="430"/>
        <v/>
      </c>
      <c r="AE3652" t="str" cm="1">
        <f t="array" ref="AE3652">_xlfn.SWITCH(Y3652,"Saturday","Weekend","Sunday","Weekend","Weekday")</f>
        <v>Weekday</v>
      </c>
      <c r="AF3652" t="str">
        <f t="shared" si="431"/>
        <v>No</v>
      </c>
    </row>
    <row r="3653" spans="24:32" x14ac:dyDescent="0.25">
      <c r="X3653" s="5">
        <v>48209</v>
      </c>
      <c r="Y3653" t="str">
        <f t="shared" si="425"/>
        <v>Saturday</v>
      </c>
      <c r="Z3653">
        <f t="shared" si="426"/>
        <v>27</v>
      </c>
      <c r="AA3653">
        <f t="shared" si="427"/>
        <v>12</v>
      </c>
      <c r="AB3653" t="str">
        <f t="shared" si="428"/>
        <v>December</v>
      </c>
      <c r="AC3653">
        <f t="shared" si="429"/>
        <v>2031</v>
      </c>
      <c r="AD3653" t="str">
        <f t="shared" si="430"/>
        <v/>
      </c>
      <c r="AE3653" t="str" cm="1">
        <f t="array" ref="AE3653">_xlfn.SWITCH(Y3653,"Saturday","Weekend","Sunday","Weekend","Weekday")</f>
        <v>Weekend</v>
      </c>
      <c r="AF3653" t="str">
        <f t="shared" si="431"/>
        <v>Yes</v>
      </c>
    </row>
    <row r="3654" spans="24:32" x14ac:dyDescent="0.25">
      <c r="X3654" s="5">
        <v>48210</v>
      </c>
      <c r="Y3654" t="str">
        <f t="shared" si="425"/>
        <v>Sunday</v>
      </c>
      <c r="Z3654">
        <f t="shared" si="426"/>
        <v>28</v>
      </c>
      <c r="AA3654">
        <f t="shared" si="427"/>
        <v>12</v>
      </c>
      <c r="AB3654" t="str">
        <f t="shared" si="428"/>
        <v>December</v>
      </c>
      <c r="AC3654">
        <f t="shared" si="429"/>
        <v>2031</v>
      </c>
      <c r="AD3654" t="str">
        <f t="shared" si="430"/>
        <v/>
      </c>
      <c r="AE3654" t="str" cm="1">
        <f t="array" ref="AE3654">_xlfn.SWITCH(Y3654,"Saturday","Weekend","Sunday","Weekend","Weekday")</f>
        <v>Weekend</v>
      </c>
      <c r="AF3654" t="str">
        <f t="shared" si="431"/>
        <v>Yes</v>
      </c>
    </row>
    <row r="3655" spans="24:32" x14ac:dyDescent="0.25">
      <c r="X3655" s="5">
        <v>48211</v>
      </c>
      <c r="Y3655" t="str">
        <f t="shared" ref="Y3655" si="432">TEXT(X3655,"dddd")</f>
        <v>Monday</v>
      </c>
      <c r="Z3655">
        <f t="shared" ref="Z3655" si="433">DAY(X3655)</f>
        <v>29</v>
      </c>
      <c r="AA3655">
        <f t="shared" ref="AA3655" si="434">MONTH(X3655)</f>
        <v>12</v>
      </c>
      <c r="AB3655" t="str">
        <f t="shared" ref="AB3655" si="435">TEXT(X3655,"mmmm")</f>
        <v>December</v>
      </c>
      <c r="AC3655">
        <f t="shared" ref="AC3655" si="436">YEAR(X3655)</f>
        <v>2031</v>
      </c>
      <c r="AD3655" t="str">
        <f t="shared" ref="AD3655" si="437">_xlfn.XLOOKUP(X3655,$AH$6:$AH$105,$AI$6:$AI$105,"")</f>
        <v/>
      </c>
      <c r="AE3655" t="str" cm="1">
        <f t="array" ref="AE3655">_xlfn.SWITCH(Y3655,"Saturday","Weekend","Sunday","Weekend","Weekday")</f>
        <v>Weekday</v>
      </c>
      <c r="AF3655" t="str">
        <f t="shared" ref="AF3655" si="438">IF(OR(NOT(AD3655=""),AE3655="Weekend"),"Yes","No")</f>
        <v>No</v>
      </c>
    </row>
  </sheetData>
  <sortState xmlns:xlrd2="http://schemas.microsoft.com/office/spreadsheetml/2017/richdata2" ref="K6:O291">
    <sortCondition ref="K10:K291"/>
  </sortState>
  <phoneticPr fontId="4" type="noConversion"/>
  <pageMargins left="0.7" right="0.7" top="0.75" bottom="0.75" header="0.3" footer="0.3"/>
  <tableParts count="5">
    <tablePart r:id="rId1"/>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B27EB-5741-42DF-BD29-F4AACEA51CDF}">
  <dimension ref="A1:F9"/>
  <sheetViews>
    <sheetView showGridLines="0" topLeftCell="AC1" zoomScaleNormal="100" workbookViewId="0">
      <selection activeCell="V5" sqref="V5"/>
    </sheetView>
  </sheetViews>
  <sheetFormatPr defaultRowHeight="15" x14ac:dyDescent="0.25"/>
  <cols>
    <col min="1" max="2" width="1.25" customWidth="1"/>
    <col min="3" max="3" width="20.75" bestFit="1" customWidth="1"/>
    <col min="4" max="4" width="14" bestFit="1" customWidth="1"/>
    <col min="5" max="5" width="18.5" bestFit="1" customWidth="1"/>
    <col min="6" max="6" width="14" bestFit="1" customWidth="1"/>
  </cols>
  <sheetData>
    <row r="1" spans="1:6" s="1" customFormat="1" ht="26.25" customHeight="1" x14ac:dyDescent="0.4">
      <c r="A1" s="2"/>
      <c r="C1" s="3" t="s">
        <v>0</v>
      </c>
    </row>
    <row r="3" spans="1:6" x14ac:dyDescent="0.25">
      <c r="C3" s="13" t="s">
        <v>3142</v>
      </c>
      <c r="D3" t="s">
        <v>3141</v>
      </c>
      <c r="E3" t="s">
        <v>3144</v>
      </c>
      <c r="F3" t="s">
        <v>3141</v>
      </c>
    </row>
    <row r="4" spans="1:6" x14ac:dyDescent="0.25">
      <c r="C4" s="14" t="s">
        <v>3116</v>
      </c>
      <c r="D4" s="12">
        <v>1269985</v>
      </c>
      <c r="E4" s="12">
        <v>634992.5</v>
      </c>
      <c r="F4" s="12">
        <v>580321</v>
      </c>
    </row>
    <row r="5" spans="1:6" x14ac:dyDescent="0.25">
      <c r="C5" s="14" t="s">
        <v>23</v>
      </c>
      <c r="D5" s="12">
        <v>2528631</v>
      </c>
      <c r="E5" s="12">
        <v>1264315.5</v>
      </c>
      <c r="F5" s="12">
        <v>920134</v>
      </c>
    </row>
    <row r="6" spans="1:6" x14ac:dyDescent="0.25">
      <c r="C6" s="14" t="s">
        <v>3115</v>
      </c>
      <c r="D6" s="12">
        <v>1819605</v>
      </c>
      <c r="E6" s="12">
        <v>909802.5</v>
      </c>
      <c r="F6" s="12">
        <v>441127</v>
      </c>
    </row>
    <row r="7" spans="1:6" x14ac:dyDescent="0.25">
      <c r="C7" s="14" t="s">
        <v>31</v>
      </c>
      <c r="D7" s="12">
        <v>1943292</v>
      </c>
      <c r="E7" s="12">
        <v>971646</v>
      </c>
      <c r="F7" s="12">
        <v>634359</v>
      </c>
    </row>
    <row r="8" spans="1:6" x14ac:dyDescent="0.25">
      <c r="C8" s="14" t="s">
        <v>25</v>
      </c>
      <c r="D8" s="12">
        <v>2375496</v>
      </c>
      <c r="E8" s="12">
        <v>1187748</v>
      </c>
      <c r="F8" s="12">
        <v>865288</v>
      </c>
    </row>
    <row r="9" spans="1:6" x14ac:dyDescent="0.25">
      <c r="C9" s="14" t="s">
        <v>3143</v>
      </c>
      <c r="D9" s="12">
        <v>9937009</v>
      </c>
      <c r="E9" s="12">
        <v>4968504.5</v>
      </c>
      <c r="F9" s="12">
        <v>3441229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F8AC8-2FE1-41C1-B7C7-557739E6E24F}">
  <dimension ref="A1:E63"/>
  <sheetViews>
    <sheetView workbookViewId="0">
      <selection activeCell="H2" sqref="H2"/>
    </sheetView>
  </sheetViews>
  <sheetFormatPr defaultRowHeight="15" x14ac:dyDescent="0.25"/>
  <cols>
    <col min="1" max="1" width="16.75" bestFit="1" customWidth="1"/>
    <col min="2" max="2" width="16" bestFit="1" customWidth="1"/>
    <col min="3" max="3" width="13.125" bestFit="1" customWidth="1"/>
    <col min="4" max="4" width="11" bestFit="1" customWidth="1"/>
    <col min="5" max="5" width="9.25" bestFit="1" customWidth="1"/>
  </cols>
  <sheetData>
    <row r="1" spans="1:5" x14ac:dyDescent="0.25">
      <c r="A1" t="s">
        <v>3146</v>
      </c>
      <c r="B1" t="s">
        <v>3147</v>
      </c>
      <c r="C1" t="s">
        <v>3148</v>
      </c>
      <c r="D1" t="s">
        <v>4</v>
      </c>
      <c r="E1" t="s">
        <v>3149</v>
      </c>
    </row>
    <row r="2" spans="1:5" x14ac:dyDescent="0.25">
      <c r="A2" t="s">
        <v>3300</v>
      </c>
      <c r="B2" t="s">
        <v>3442</v>
      </c>
      <c r="C2" s="5">
        <v>45871</v>
      </c>
      <c r="D2" t="s">
        <v>3217</v>
      </c>
      <c r="E2">
        <v>540</v>
      </c>
    </row>
    <row r="3" spans="1:5" x14ac:dyDescent="0.25">
      <c r="A3" t="s">
        <v>3300</v>
      </c>
      <c r="B3" t="s">
        <v>3443</v>
      </c>
      <c r="C3" s="5">
        <v>45873</v>
      </c>
      <c r="D3" t="s">
        <v>3444</v>
      </c>
      <c r="E3">
        <v>3000</v>
      </c>
    </row>
    <row r="4" spans="1:5" x14ac:dyDescent="0.25">
      <c r="A4" t="s">
        <v>3300</v>
      </c>
      <c r="B4" t="s">
        <v>3445</v>
      </c>
      <c r="C4" s="5">
        <v>45875</v>
      </c>
      <c r="D4" t="s">
        <v>3446</v>
      </c>
      <c r="E4">
        <v>60000</v>
      </c>
    </row>
    <row r="5" spans="1:5" x14ac:dyDescent="0.25">
      <c r="A5" t="s">
        <v>3300</v>
      </c>
      <c r="B5" t="s">
        <v>3447</v>
      </c>
      <c r="C5" s="5">
        <v>45875</v>
      </c>
      <c r="D5" t="s">
        <v>3448</v>
      </c>
      <c r="E5">
        <v>69000</v>
      </c>
    </row>
    <row r="6" spans="1:5" x14ac:dyDescent="0.25">
      <c r="A6" t="s">
        <v>3300</v>
      </c>
      <c r="B6" t="s">
        <v>3449</v>
      </c>
      <c r="C6" s="5">
        <v>45875</v>
      </c>
      <c r="D6" t="s">
        <v>3351</v>
      </c>
      <c r="E6">
        <v>6600</v>
      </c>
    </row>
    <row r="7" spans="1:5" x14ac:dyDescent="0.25">
      <c r="A7" t="s">
        <v>3300</v>
      </c>
      <c r="B7" t="s">
        <v>3450</v>
      </c>
      <c r="C7" s="5">
        <v>45876</v>
      </c>
      <c r="D7" t="s">
        <v>3451</v>
      </c>
      <c r="E7">
        <v>4600</v>
      </c>
    </row>
    <row r="8" spans="1:5" x14ac:dyDescent="0.25">
      <c r="A8" t="s">
        <v>3300</v>
      </c>
      <c r="B8" t="s">
        <v>3452</v>
      </c>
      <c r="C8" s="5">
        <v>45877</v>
      </c>
      <c r="D8" t="s">
        <v>3453</v>
      </c>
      <c r="E8">
        <v>310</v>
      </c>
    </row>
    <row r="9" spans="1:5" x14ac:dyDescent="0.25">
      <c r="A9" t="s">
        <v>3300</v>
      </c>
      <c r="B9" t="s">
        <v>3454</v>
      </c>
      <c r="C9" s="5">
        <v>45879</v>
      </c>
      <c r="D9" t="s">
        <v>3455</v>
      </c>
      <c r="E9">
        <v>90000</v>
      </c>
    </row>
    <row r="10" spans="1:5" x14ac:dyDescent="0.25">
      <c r="A10" t="s">
        <v>3300</v>
      </c>
      <c r="B10" t="s">
        <v>3456</v>
      </c>
      <c r="C10" s="5">
        <v>45879</v>
      </c>
      <c r="D10" t="s">
        <v>3305</v>
      </c>
      <c r="E10">
        <v>140</v>
      </c>
    </row>
    <row r="11" spans="1:5" x14ac:dyDescent="0.25">
      <c r="A11" t="s">
        <v>3300</v>
      </c>
      <c r="B11" t="s">
        <v>3457</v>
      </c>
      <c r="C11" s="5">
        <v>45880</v>
      </c>
      <c r="D11" t="s">
        <v>3152</v>
      </c>
      <c r="E11">
        <v>980</v>
      </c>
    </row>
    <row r="12" spans="1:5" x14ac:dyDescent="0.25">
      <c r="A12" t="s">
        <v>3300</v>
      </c>
      <c r="B12" t="s">
        <v>3458</v>
      </c>
      <c r="C12" s="5">
        <v>45883</v>
      </c>
      <c r="D12" t="s">
        <v>3168</v>
      </c>
      <c r="E12">
        <v>86000</v>
      </c>
    </row>
    <row r="13" spans="1:5" x14ac:dyDescent="0.25">
      <c r="A13" t="s">
        <v>3300</v>
      </c>
      <c r="B13" t="s">
        <v>3459</v>
      </c>
      <c r="C13" s="5">
        <v>45883</v>
      </c>
      <c r="D13" t="s">
        <v>3460</v>
      </c>
      <c r="E13">
        <v>7800</v>
      </c>
    </row>
    <row r="14" spans="1:5" x14ac:dyDescent="0.25">
      <c r="A14" t="s">
        <v>3300</v>
      </c>
      <c r="B14" t="s">
        <v>3461</v>
      </c>
      <c r="C14" s="5">
        <v>45885</v>
      </c>
      <c r="D14" t="s">
        <v>3462</v>
      </c>
      <c r="E14">
        <v>890</v>
      </c>
    </row>
    <row r="15" spans="1:5" x14ac:dyDescent="0.25">
      <c r="A15" t="s">
        <v>3300</v>
      </c>
      <c r="B15" t="s">
        <v>3463</v>
      </c>
      <c r="C15" s="5">
        <v>45885</v>
      </c>
      <c r="D15" t="s">
        <v>3455</v>
      </c>
      <c r="E15">
        <v>600</v>
      </c>
    </row>
    <row r="16" spans="1:5" x14ac:dyDescent="0.25">
      <c r="A16" t="s">
        <v>3300</v>
      </c>
      <c r="B16" t="s">
        <v>3464</v>
      </c>
      <c r="C16" s="5">
        <v>45886</v>
      </c>
      <c r="D16" t="s">
        <v>3336</v>
      </c>
      <c r="E16">
        <v>3400</v>
      </c>
    </row>
    <row r="17" spans="1:5" x14ac:dyDescent="0.25">
      <c r="A17" t="s">
        <v>3300</v>
      </c>
      <c r="B17" t="s">
        <v>3465</v>
      </c>
      <c r="C17" s="5">
        <v>45886</v>
      </c>
      <c r="D17" t="s">
        <v>3466</v>
      </c>
      <c r="E17">
        <v>1900</v>
      </c>
    </row>
    <row r="18" spans="1:5" x14ac:dyDescent="0.25">
      <c r="A18" t="s">
        <v>3300</v>
      </c>
      <c r="B18" t="s">
        <v>3467</v>
      </c>
      <c r="C18" s="5">
        <v>45886</v>
      </c>
      <c r="D18" t="s">
        <v>3468</v>
      </c>
      <c r="E18">
        <v>9400</v>
      </c>
    </row>
    <row r="19" spans="1:5" x14ac:dyDescent="0.25">
      <c r="A19" t="s">
        <v>3300</v>
      </c>
      <c r="B19" t="s">
        <v>3469</v>
      </c>
      <c r="C19" s="5">
        <v>45887</v>
      </c>
      <c r="D19" t="s">
        <v>3470</v>
      </c>
      <c r="E19">
        <v>13000</v>
      </c>
    </row>
    <row r="20" spans="1:5" x14ac:dyDescent="0.25">
      <c r="A20" t="s">
        <v>3300</v>
      </c>
      <c r="B20" t="s">
        <v>3471</v>
      </c>
      <c r="C20" s="5">
        <v>45887</v>
      </c>
      <c r="D20" t="s">
        <v>3472</v>
      </c>
      <c r="E20">
        <v>62000</v>
      </c>
    </row>
    <row r="21" spans="1:5" x14ac:dyDescent="0.25">
      <c r="A21" t="s">
        <v>3300</v>
      </c>
      <c r="B21" t="s">
        <v>3473</v>
      </c>
      <c r="C21" s="5">
        <v>45887</v>
      </c>
      <c r="D21" t="s">
        <v>3474</v>
      </c>
      <c r="E21">
        <v>9100</v>
      </c>
    </row>
    <row r="22" spans="1:5" x14ac:dyDescent="0.25">
      <c r="A22" t="s">
        <v>3300</v>
      </c>
      <c r="B22" t="s">
        <v>3475</v>
      </c>
      <c r="C22" s="5">
        <v>45887</v>
      </c>
      <c r="D22" t="s">
        <v>3476</v>
      </c>
      <c r="E22">
        <v>770</v>
      </c>
    </row>
    <row r="23" spans="1:5" x14ac:dyDescent="0.25">
      <c r="A23" t="s">
        <v>3300</v>
      </c>
      <c r="B23" t="s">
        <v>3477</v>
      </c>
      <c r="C23" s="5">
        <v>45887</v>
      </c>
      <c r="D23" t="s">
        <v>3478</v>
      </c>
      <c r="E23">
        <v>4200</v>
      </c>
    </row>
    <row r="24" spans="1:5" x14ac:dyDescent="0.25">
      <c r="A24" t="s">
        <v>3300</v>
      </c>
      <c r="B24" t="s">
        <v>3479</v>
      </c>
      <c r="C24" s="5">
        <v>45887</v>
      </c>
      <c r="D24" t="s">
        <v>3408</v>
      </c>
      <c r="E24">
        <v>890</v>
      </c>
    </row>
    <row r="25" spans="1:5" x14ac:dyDescent="0.25">
      <c r="A25" t="s">
        <v>3300</v>
      </c>
      <c r="B25" t="s">
        <v>3480</v>
      </c>
      <c r="C25" s="5">
        <v>45888</v>
      </c>
      <c r="D25" t="s">
        <v>3481</v>
      </c>
      <c r="E25">
        <v>27000</v>
      </c>
    </row>
    <row r="26" spans="1:5" x14ac:dyDescent="0.25">
      <c r="A26" t="s">
        <v>3300</v>
      </c>
      <c r="B26" t="s">
        <v>3482</v>
      </c>
      <c r="C26" s="5">
        <v>45889</v>
      </c>
      <c r="D26" t="s">
        <v>3483</v>
      </c>
      <c r="E26">
        <v>310</v>
      </c>
    </row>
    <row r="27" spans="1:5" x14ac:dyDescent="0.25">
      <c r="A27" t="s">
        <v>3300</v>
      </c>
      <c r="B27" t="s">
        <v>3484</v>
      </c>
      <c r="C27" s="5">
        <v>45889</v>
      </c>
      <c r="D27" t="s">
        <v>3470</v>
      </c>
      <c r="E27">
        <v>170</v>
      </c>
    </row>
    <row r="28" spans="1:5" x14ac:dyDescent="0.25">
      <c r="A28" t="s">
        <v>3300</v>
      </c>
      <c r="B28" t="s">
        <v>3485</v>
      </c>
      <c r="C28" s="5">
        <v>45889</v>
      </c>
      <c r="D28" t="s">
        <v>3472</v>
      </c>
      <c r="E28">
        <v>5700</v>
      </c>
    </row>
    <row r="29" spans="1:5" x14ac:dyDescent="0.25">
      <c r="A29" t="s">
        <v>3300</v>
      </c>
      <c r="B29" t="s">
        <v>3486</v>
      </c>
      <c r="C29" s="5">
        <v>45889</v>
      </c>
      <c r="D29" t="s">
        <v>3312</v>
      </c>
      <c r="E29">
        <v>550</v>
      </c>
    </row>
    <row r="30" spans="1:5" x14ac:dyDescent="0.25">
      <c r="A30" t="s">
        <v>3300</v>
      </c>
      <c r="B30" t="s">
        <v>3487</v>
      </c>
      <c r="C30" s="5">
        <v>45890</v>
      </c>
      <c r="D30" t="s">
        <v>3223</v>
      </c>
      <c r="E30">
        <v>57000</v>
      </c>
    </row>
    <row r="31" spans="1:5" x14ac:dyDescent="0.25">
      <c r="A31" t="s">
        <v>3300</v>
      </c>
      <c r="B31" t="s">
        <v>3488</v>
      </c>
      <c r="C31" s="5">
        <v>45890</v>
      </c>
      <c r="D31" t="s">
        <v>3164</v>
      </c>
      <c r="E31">
        <v>600</v>
      </c>
    </row>
    <row r="32" spans="1:5" x14ac:dyDescent="0.25">
      <c r="A32" t="s">
        <v>3300</v>
      </c>
      <c r="B32" t="s">
        <v>3489</v>
      </c>
      <c r="C32" s="5">
        <v>45890</v>
      </c>
      <c r="D32" t="s">
        <v>3408</v>
      </c>
      <c r="E32">
        <v>910</v>
      </c>
    </row>
    <row r="33" spans="1:5" x14ac:dyDescent="0.25">
      <c r="A33" t="s">
        <v>3300</v>
      </c>
      <c r="B33" t="s">
        <v>3490</v>
      </c>
      <c r="C33" s="5">
        <v>45890</v>
      </c>
      <c r="D33" t="s">
        <v>3491</v>
      </c>
      <c r="E33">
        <v>70000</v>
      </c>
    </row>
    <row r="34" spans="1:5" x14ac:dyDescent="0.25">
      <c r="A34" t="s">
        <v>3300</v>
      </c>
      <c r="B34" t="s">
        <v>3492</v>
      </c>
      <c r="C34" s="5">
        <v>45890</v>
      </c>
      <c r="D34" t="s">
        <v>3448</v>
      </c>
      <c r="E34">
        <v>89000</v>
      </c>
    </row>
    <row r="35" spans="1:5" x14ac:dyDescent="0.25">
      <c r="A35" t="s">
        <v>3300</v>
      </c>
      <c r="B35" t="s">
        <v>3493</v>
      </c>
      <c r="C35" s="5">
        <v>45890</v>
      </c>
      <c r="D35" t="s">
        <v>3466</v>
      </c>
      <c r="E35">
        <v>990</v>
      </c>
    </row>
    <row r="36" spans="1:5" x14ac:dyDescent="0.25">
      <c r="A36" t="s">
        <v>3300</v>
      </c>
      <c r="B36" t="s">
        <v>3494</v>
      </c>
      <c r="C36" s="5">
        <v>45893</v>
      </c>
      <c r="D36" t="s">
        <v>3495</v>
      </c>
      <c r="E36">
        <v>87000</v>
      </c>
    </row>
    <row r="37" spans="1:5" x14ac:dyDescent="0.25">
      <c r="A37" t="s">
        <v>3300</v>
      </c>
      <c r="B37" t="s">
        <v>3496</v>
      </c>
      <c r="C37" s="5">
        <v>45893</v>
      </c>
      <c r="D37" t="s">
        <v>3497</v>
      </c>
      <c r="E37">
        <v>22000</v>
      </c>
    </row>
    <row r="38" spans="1:5" x14ac:dyDescent="0.25">
      <c r="A38" t="s">
        <v>3300</v>
      </c>
      <c r="B38" t="s">
        <v>3498</v>
      </c>
      <c r="C38" s="5">
        <v>45893</v>
      </c>
      <c r="D38" t="s">
        <v>3499</v>
      </c>
      <c r="E38">
        <v>930</v>
      </c>
    </row>
    <row r="39" spans="1:5" x14ac:dyDescent="0.25">
      <c r="A39" t="s">
        <v>3300</v>
      </c>
      <c r="B39" t="s">
        <v>3500</v>
      </c>
      <c r="C39" s="5">
        <v>45893</v>
      </c>
      <c r="D39" t="s">
        <v>3460</v>
      </c>
      <c r="E39">
        <v>830</v>
      </c>
    </row>
    <row r="40" spans="1:5" x14ac:dyDescent="0.25">
      <c r="A40" t="s">
        <v>3300</v>
      </c>
      <c r="B40" t="s">
        <v>3501</v>
      </c>
      <c r="C40" s="5">
        <v>45893</v>
      </c>
      <c r="D40" t="s">
        <v>3348</v>
      </c>
      <c r="E40">
        <v>6400</v>
      </c>
    </row>
    <row r="41" spans="1:5" x14ac:dyDescent="0.25">
      <c r="A41" t="s">
        <v>3300</v>
      </c>
      <c r="B41" t="s">
        <v>3502</v>
      </c>
      <c r="C41" s="5">
        <v>45894</v>
      </c>
      <c r="D41" t="s">
        <v>3380</v>
      </c>
      <c r="E41">
        <v>12000</v>
      </c>
    </row>
    <row r="42" spans="1:5" x14ac:dyDescent="0.25">
      <c r="A42" t="s">
        <v>3300</v>
      </c>
      <c r="B42" t="s">
        <v>3503</v>
      </c>
      <c r="C42" s="5">
        <v>45894</v>
      </c>
      <c r="D42" t="s">
        <v>3504</v>
      </c>
      <c r="E42">
        <v>6400</v>
      </c>
    </row>
    <row r="43" spans="1:5" x14ac:dyDescent="0.25">
      <c r="A43" t="s">
        <v>3300</v>
      </c>
      <c r="B43" t="s">
        <v>3505</v>
      </c>
      <c r="C43" s="5">
        <v>45895</v>
      </c>
      <c r="D43" t="s">
        <v>3506</v>
      </c>
      <c r="E43">
        <v>58000</v>
      </c>
    </row>
    <row r="44" spans="1:5" x14ac:dyDescent="0.25">
      <c r="A44" t="s">
        <v>3300</v>
      </c>
      <c r="B44" t="s">
        <v>3507</v>
      </c>
      <c r="C44" s="5">
        <v>45895</v>
      </c>
      <c r="D44" t="s">
        <v>3508</v>
      </c>
      <c r="E44">
        <v>8900</v>
      </c>
    </row>
    <row r="45" spans="1:5" x14ac:dyDescent="0.25">
      <c r="A45" t="s">
        <v>3300</v>
      </c>
      <c r="B45" t="s">
        <v>3509</v>
      </c>
      <c r="C45" s="5">
        <v>45896</v>
      </c>
      <c r="D45" t="s">
        <v>3510</v>
      </c>
      <c r="E45">
        <v>32000</v>
      </c>
    </row>
    <row r="46" spans="1:5" x14ac:dyDescent="0.25">
      <c r="A46" t="s">
        <v>3300</v>
      </c>
      <c r="B46" t="s">
        <v>3511</v>
      </c>
      <c r="C46" s="5">
        <v>45896</v>
      </c>
      <c r="D46" t="s">
        <v>3357</v>
      </c>
      <c r="E46">
        <v>380</v>
      </c>
    </row>
    <row r="47" spans="1:5" x14ac:dyDescent="0.25">
      <c r="A47" t="s">
        <v>3300</v>
      </c>
      <c r="B47" t="s">
        <v>3512</v>
      </c>
      <c r="C47" s="5">
        <v>45896</v>
      </c>
      <c r="D47" t="s">
        <v>3510</v>
      </c>
      <c r="E47">
        <v>78000</v>
      </c>
    </row>
    <row r="48" spans="1:5" x14ac:dyDescent="0.25">
      <c r="A48" t="s">
        <v>3300</v>
      </c>
      <c r="B48" t="s">
        <v>3513</v>
      </c>
      <c r="C48" s="5">
        <v>45896</v>
      </c>
      <c r="D48" t="s">
        <v>3351</v>
      </c>
      <c r="E48">
        <v>790</v>
      </c>
    </row>
    <row r="49" spans="1:5" x14ac:dyDescent="0.25">
      <c r="A49" t="s">
        <v>3300</v>
      </c>
      <c r="B49" t="s">
        <v>3514</v>
      </c>
      <c r="C49" s="5">
        <v>45896</v>
      </c>
      <c r="D49" t="s">
        <v>3182</v>
      </c>
      <c r="E49">
        <v>78000</v>
      </c>
    </row>
    <row r="50" spans="1:5" x14ac:dyDescent="0.25">
      <c r="A50" t="s">
        <v>3300</v>
      </c>
      <c r="B50" t="s">
        <v>3515</v>
      </c>
      <c r="C50" s="5">
        <v>45897</v>
      </c>
      <c r="D50" t="s">
        <v>3516</v>
      </c>
      <c r="E50">
        <v>770</v>
      </c>
    </row>
    <row r="51" spans="1:5" x14ac:dyDescent="0.25">
      <c r="A51" t="s">
        <v>3300</v>
      </c>
      <c r="B51" t="s">
        <v>3517</v>
      </c>
      <c r="C51" s="5">
        <v>45898</v>
      </c>
      <c r="D51" t="s">
        <v>3357</v>
      </c>
      <c r="E51">
        <v>910</v>
      </c>
    </row>
    <row r="52" spans="1:5" x14ac:dyDescent="0.25">
      <c r="A52" t="s">
        <v>3300</v>
      </c>
      <c r="B52" t="s">
        <v>3518</v>
      </c>
      <c r="C52" s="5">
        <v>45898</v>
      </c>
      <c r="D52" t="s">
        <v>3519</v>
      </c>
      <c r="E52">
        <v>320</v>
      </c>
    </row>
    <row r="53" spans="1:5" x14ac:dyDescent="0.25">
      <c r="A53" t="s">
        <v>3300</v>
      </c>
      <c r="B53" t="s">
        <v>3520</v>
      </c>
      <c r="C53" s="5">
        <v>45899</v>
      </c>
      <c r="D53" t="s">
        <v>3521</v>
      </c>
      <c r="E53">
        <v>6100</v>
      </c>
    </row>
    <row r="54" spans="1:5" x14ac:dyDescent="0.25">
      <c r="A54" t="s">
        <v>3300</v>
      </c>
      <c r="B54" t="s">
        <v>3522</v>
      </c>
      <c r="C54" s="5">
        <v>45899</v>
      </c>
      <c r="D54" t="s">
        <v>3523</v>
      </c>
      <c r="E54">
        <v>33000</v>
      </c>
    </row>
    <row r="55" spans="1:5" x14ac:dyDescent="0.25">
      <c r="A55" t="s">
        <v>3300</v>
      </c>
      <c r="B55" t="s">
        <v>3524</v>
      </c>
      <c r="C55" s="5">
        <v>45899</v>
      </c>
      <c r="D55" t="s">
        <v>3188</v>
      </c>
      <c r="E55">
        <v>1500</v>
      </c>
    </row>
    <row r="56" spans="1:5" x14ac:dyDescent="0.25">
      <c r="A56" t="s">
        <v>3308</v>
      </c>
      <c r="B56" t="s">
        <v>3525</v>
      </c>
      <c r="C56" s="5">
        <v>45858</v>
      </c>
      <c r="D56" t="s">
        <v>3441</v>
      </c>
      <c r="E56">
        <v>820</v>
      </c>
    </row>
    <row r="57" spans="1:5" x14ac:dyDescent="0.25">
      <c r="A57" t="s">
        <v>3308</v>
      </c>
      <c r="B57" t="s">
        <v>3526</v>
      </c>
      <c r="C57" s="5">
        <v>45862</v>
      </c>
      <c r="D57" t="s">
        <v>3527</v>
      </c>
      <c r="E57">
        <v>50000</v>
      </c>
    </row>
    <row r="58" spans="1:5" x14ac:dyDescent="0.25">
      <c r="A58" t="s">
        <v>3308</v>
      </c>
      <c r="B58" t="s">
        <v>3528</v>
      </c>
      <c r="C58" s="5">
        <v>45862</v>
      </c>
      <c r="D58" t="s">
        <v>3529</v>
      </c>
      <c r="E58">
        <v>6000</v>
      </c>
    </row>
    <row r="59" spans="1:5" x14ac:dyDescent="0.25">
      <c r="A59" t="s">
        <v>3308</v>
      </c>
      <c r="B59" t="s">
        <v>3530</v>
      </c>
      <c r="C59" s="5">
        <v>45864</v>
      </c>
      <c r="D59" t="s">
        <v>3531</v>
      </c>
      <c r="E59">
        <v>430</v>
      </c>
    </row>
    <row r="60" spans="1:5" x14ac:dyDescent="0.25">
      <c r="A60" t="s">
        <v>3308</v>
      </c>
      <c r="B60" t="s">
        <v>3532</v>
      </c>
      <c r="C60" s="5">
        <v>45866</v>
      </c>
      <c r="D60" t="s">
        <v>3533</v>
      </c>
      <c r="E60">
        <v>390</v>
      </c>
    </row>
    <row r="61" spans="1:5" x14ac:dyDescent="0.25">
      <c r="A61" t="s">
        <v>3308</v>
      </c>
      <c r="B61" t="s">
        <v>3534</v>
      </c>
      <c r="C61" s="5">
        <v>45866</v>
      </c>
      <c r="D61" t="s">
        <v>3476</v>
      </c>
      <c r="E61">
        <v>7300</v>
      </c>
    </row>
    <row r="62" spans="1:5" x14ac:dyDescent="0.25">
      <c r="A62" t="s">
        <v>3308</v>
      </c>
      <c r="B62" t="s">
        <v>3535</v>
      </c>
      <c r="C62" s="5">
        <v>45866</v>
      </c>
      <c r="D62" t="s">
        <v>3334</v>
      </c>
      <c r="E62">
        <v>53000</v>
      </c>
    </row>
    <row r="63" spans="1:5" x14ac:dyDescent="0.25">
      <c r="A63" t="s">
        <v>3308</v>
      </c>
      <c r="B63" t="s">
        <v>3536</v>
      </c>
      <c r="C63" s="5">
        <v>45869</v>
      </c>
      <c r="D63" t="s">
        <v>3537</v>
      </c>
      <c r="E63">
        <v>290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17E7-BB00-46B7-9162-9E52BC69FD4D}">
  <dimension ref="A1:I163"/>
  <sheetViews>
    <sheetView topLeftCell="C1" workbookViewId="0">
      <selection activeCell="G4" sqref="G4"/>
    </sheetView>
  </sheetViews>
  <sheetFormatPr defaultRowHeight="15" x14ac:dyDescent="0.25"/>
  <cols>
    <col min="1" max="1" width="16.75" bestFit="1" customWidth="1"/>
    <col min="2" max="2" width="16" bestFit="1" customWidth="1"/>
    <col min="3" max="3" width="13.125" bestFit="1" customWidth="1"/>
    <col min="4" max="4" width="11" bestFit="1" customWidth="1"/>
    <col min="5" max="5" width="9.25" bestFit="1" customWidth="1"/>
    <col min="6" max="6" width="22.875" bestFit="1" customWidth="1"/>
    <col min="7" max="7" width="24.75" bestFit="1" customWidth="1"/>
    <col min="8" max="8" width="17.875" bestFit="1" customWidth="1"/>
    <col min="9" max="9" width="21.75" bestFit="1" customWidth="1"/>
  </cols>
  <sheetData>
    <row r="1" spans="1:9" x14ac:dyDescent="0.25">
      <c r="A1" t="s">
        <v>3146</v>
      </c>
      <c r="B1" t="s">
        <v>3147</v>
      </c>
      <c r="C1" t="s">
        <v>3148</v>
      </c>
      <c r="D1" t="s">
        <v>4</v>
      </c>
      <c r="E1" t="s">
        <v>3149</v>
      </c>
      <c r="F1" t="s">
        <v>3296</v>
      </c>
      <c r="G1" t="s">
        <v>3297</v>
      </c>
      <c r="H1" t="s">
        <v>3298</v>
      </c>
      <c r="I1" t="s">
        <v>3299</v>
      </c>
    </row>
    <row r="2" spans="1:9" x14ac:dyDescent="0.25">
      <c r="A2" t="s">
        <v>3300</v>
      </c>
      <c r="B2" t="s">
        <v>3301</v>
      </c>
      <c r="C2" s="5">
        <v>45870</v>
      </c>
      <c r="D2" t="s">
        <v>3302</v>
      </c>
      <c r="E2">
        <v>62000</v>
      </c>
      <c r="F2" t="s">
        <v>3303</v>
      </c>
      <c r="G2" t="s">
        <v>3301</v>
      </c>
      <c r="H2">
        <v>62000</v>
      </c>
      <c r="I2" s="5">
        <v>45900</v>
      </c>
    </row>
    <row r="3" spans="1:9" x14ac:dyDescent="0.25">
      <c r="A3" t="s">
        <v>3300</v>
      </c>
      <c r="B3" t="s">
        <v>3304</v>
      </c>
      <c r="C3" s="5">
        <v>45870</v>
      </c>
      <c r="D3" t="s">
        <v>3305</v>
      </c>
      <c r="E3">
        <v>160</v>
      </c>
      <c r="F3" t="s">
        <v>3303</v>
      </c>
      <c r="G3" t="s">
        <v>3304</v>
      </c>
      <c r="H3">
        <v>160</v>
      </c>
      <c r="I3" s="5">
        <v>45893</v>
      </c>
    </row>
    <row r="4" spans="1:9" x14ac:dyDescent="0.25">
      <c r="A4" t="s">
        <v>3300</v>
      </c>
      <c r="B4" t="s">
        <v>3306</v>
      </c>
      <c r="C4" s="5">
        <v>45870</v>
      </c>
      <c r="D4" t="s">
        <v>3307</v>
      </c>
      <c r="E4">
        <v>49000</v>
      </c>
      <c r="F4" t="s">
        <v>3303</v>
      </c>
      <c r="G4" t="s">
        <v>3306</v>
      </c>
      <c r="H4">
        <v>49000</v>
      </c>
      <c r="I4" s="5">
        <v>45881</v>
      </c>
    </row>
    <row r="5" spans="1:9" x14ac:dyDescent="0.25">
      <c r="A5" t="s">
        <v>3308</v>
      </c>
      <c r="B5" t="s">
        <v>3309</v>
      </c>
      <c r="C5" s="5">
        <v>45844</v>
      </c>
      <c r="D5" t="s">
        <v>3310</v>
      </c>
      <c r="E5">
        <v>840</v>
      </c>
      <c r="F5" t="s">
        <v>3303</v>
      </c>
      <c r="G5" t="s">
        <v>3309</v>
      </c>
      <c r="H5">
        <v>840</v>
      </c>
      <c r="I5" s="5">
        <v>45871</v>
      </c>
    </row>
    <row r="6" spans="1:9" x14ac:dyDescent="0.25">
      <c r="A6" t="s">
        <v>3300</v>
      </c>
      <c r="B6" t="s">
        <v>3311</v>
      </c>
      <c r="C6" s="5">
        <v>45871</v>
      </c>
      <c r="D6" t="s">
        <v>3312</v>
      </c>
      <c r="E6">
        <v>52000</v>
      </c>
      <c r="F6" t="s">
        <v>3303</v>
      </c>
      <c r="G6" t="s">
        <v>3311</v>
      </c>
      <c r="H6">
        <v>52000</v>
      </c>
      <c r="I6" s="5">
        <v>45894</v>
      </c>
    </row>
    <row r="7" spans="1:9" x14ac:dyDescent="0.25">
      <c r="A7" t="s">
        <v>3308</v>
      </c>
      <c r="B7" t="s">
        <v>3313</v>
      </c>
      <c r="C7" s="5">
        <v>45849</v>
      </c>
      <c r="D7" t="s">
        <v>3314</v>
      </c>
      <c r="E7">
        <v>1100</v>
      </c>
      <c r="F7" t="s">
        <v>3303</v>
      </c>
      <c r="G7" t="s">
        <v>3313</v>
      </c>
      <c r="H7">
        <v>1100</v>
      </c>
      <c r="I7" s="5">
        <v>45871</v>
      </c>
    </row>
    <row r="8" spans="1:9" x14ac:dyDescent="0.25">
      <c r="A8" t="s">
        <v>3308</v>
      </c>
      <c r="B8" t="s">
        <v>3315</v>
      </c>
      <c r="C8" s="5">
        <v>45853</v>
      </c>
      <c r="D8" t="s">
        <v>3307</v>
      </c>
      <c r="E8">
        <v>7800</v>
      </c>
      <c r="F8" t="s">
        <v>3303</v>
      </c>
      <c r="G8" t="s">
        <v>3315</v>
      </c>
      <c r="H8">
        <v>7800</v>
      </c>
      <c r="I8" s="5">
        <v>45871</v>
      </c>
    </row>
    <row r="9" spans="1:9" x14ac:dyDescent="0.25">
      <c r="A9" t="s">
        <v>3300</v>
      </c>
      <c r="B9" t="s">
        <v>3316</v>
      </c>
      <c r="C9" s="5">
        <v>45871</v>
      </c>
      <c r="D9" t="s">
        <v>3317</v>
      </c>
      <c r="E9">
        <v>71000</v>
      </c>
      <c r="F9" t="s">
        <v>3303</v>
      </c>
      <c r="G9" t="s">
        <v>3316</v>
      </c>
      <c r="H9">
        <v>71000</v>
      </c>
      <c r="I9" s="5">
        <v>45885</v>
      </c>
    </row>
    <row r="10" spans="1:9" x14ac:dyDescent="0.25">
      <c r="A10" t="s">
        <v>3300</v>
      </c>
      <c r="B10" t="s">
        <v>3318</v>
      </c>
      <c r="C10" s="5">
        <v>45872</v>
      </c>
      <c r="D10" t="s">
        <v>3319</v>
      </c>
      <c r="E10">
        <v>13000</v>
      </c>
      <c r="F10" t="s">
        <v>3303</v>
      </c>
      <c r="G10" t="s">
        <v>3318</v>
      </c>
      <c r="H10">
        <v>13000</v>
      </c>
      <c r="I10" s="5">
        <v>45896</v>
      </c>
    </row>
    <row r="11" spans="1:9" x14ac:dyDescent="0.25">
      <c r="A11" t="s">
        <v>3308</v>
      </c>
      <c r="B11" t="s">
        <v>3320</v>
      </c>
      <c r="C11" s="5">
        <v>45850</v>
      </c>
      <c r="D11" t="s">
        <v>3321</v>
      </c>
      <c r="E11">
        <v>3200</v>
      </c>
      <c r="F11" t="s">
        <v>3303</v>
      </c>
      <c r="G11" t="s">
        <v>3320</v>
      </c>
      <c r="H11">
        <v>3200</v>
      </c>
      <c r="I11" s="5">
        <v>45872</v>
      </c>
    </row>
    <row r="12" spans="1:9" x14ac:dyDescent="0.25">
      <c r="A12" t="s">
        <v>3300</v>
      </c>
      <c r="B12" t="s">
        <v>3322</v>
      </c>
      <c r="C12" s="5">
        <v>45872</v>
      </c>
      <c r="D12" t="s">
        <v>3323</v>
      </c>
      <c r="E12">
        <v>16000</v>
      </c>
      <c r="F12" t="s">
        <v>3303</v>
      </c>
      <c r="G12" t="s">
        <v>3322</v>
      </c>
      <c r="H12">
        <v>16000</v>
      </c>
      <c r="I12" s="5">
        <v>45883</v>
      </c>
    </row>
    <row r="13" spans="1:9" x14ac:dyDescent="0.25">
      <c r="A13" t="s">
        <v>3308</v>
      </c>
      <c r="B13" t="s">
        <v>3324</v>
      </c>
      <c r="C13" s="5">
        <v>45852</v>
      </c>
      <c r="D13" t="s">
        <v>3243</v>
      </c>
      <c r="E13">
        <v>540</v>
      </c>
      <c r="F13" t="s">
        <v>3303</v>
      </c>
      <c r="G13" t="s">
        <v>3324</v>
      </c>
      <c r="H13">
        <v>540</v>
      </c>
      <c r="I13" s="5">
        <v>45872</v>
      </c>
    </row>
    <row r="14" spans="1:9" x14ac:dyDescent="0.25">
      <c r="A14" t="s">
        <v>3300</v>
      </c>
      <c r="B14" t="s">
        <v>3325</v>
      </c>
      <c r="C14" s="5">
        <v>45873</v>
      </c>
      <c r="D14" t="s">
        <v>3326</v>
      </c>
      <c r="E14">
        <v>86000</v>
      </c>
      <c r="F14" t="s">
        <v>3303</v>
      </c>
      <c r="G14" t="s">
        <v>3325</v>
      </c>
      <c r="H14">
        <v>86000</v>
      </c>
      <c r="I14" s="5">
        <v>45892</v>
      </c>
    </row>
    <row r="15" spans="1:9" x14ac:dyDescent="0.25">
      <c r="A15" t="s">
        <v>3308</v>
      </c>
      <c r="B15" t="s">
        <v>3327</v>
      </c>
      <c r="C15" s="5">
        <v>45858</v>
      </c>
      <c r="D15" t="s">
        <v>3328</v>
      </c>
      <c r="E15">
        <v>2500</v>
      </c>
      <c r="F15" t="s">
        <v>3303</v>
      </c>
      <c r="G15" t="s">
        <v>3327</v>
      </c>
      <c r="H15">
        <v>2500</v>
      </c>
      <c r="I15" s="5">
        <v>45872</v>
      </c>
    </row>
    <row r="16" spans="1:9" x14ac:dyDescent="0.25">
      <c r="A16" t="s">
        <v>3308</v>
      </c>
      <c r="B16" t="s">
        <v>3329</v>
      </c>
      <c r="C16" s="5">
        <v>45862</v>
      </c>
      <c r="D16" t="s">
        <v>3330</v>
      </c>
      <c r="E16">
        <v>11000</v>
      </c>
      <c r="F16" t="s">
        <v>3303</v>
      </c>
      <c r="G16" t="s">
        <v>3329</v>
      </c>
      <c r="H16">
        <v>11000</v>
      </c>
      <c r="I16" s="5">
        <v>45875</v>
      </c>
    </row>
    <row r="17" spans="1:9" x14ac:dyDescent="0.25">
      <c r="A17" t="s">
        <v>3308</v>
      </c>
      <c r="B17" t="s">
        <v>3331</v>
      </c>
      <c r="C17" s="5">
        <v>45852</v>
      </c>
      <c r="D17" t="s">
        <v>3332</v>
      </c>
      <c r="E17">
        <v>4400</v>
      </c>
      <c r="F17" t="s">
        <v>3303</v>
      </c>
      <c r="G17" t="s">
        <v>3331</v>
      </c>
      <c r="H17">
        <v>4400</v>
      </c>
      <c r="I17" s="5">
        <v>45876</v>
      </c>
    </row>
    <row r="18" spans="1:9" x14ac:dyDescent="0.25">
      <c r="A18" t="s">
        <v>3308</v>
      </c>
      <c r="B18" t="s">
        <v>3333</v>
      </c>
      <c r="C18" s="5">
        <v>45859</v>
      </c>
      <c r="D18" t="s">
        <v>3334</v>
      </c>
      <c r="E18">
        <v>970</v>
      </c>
      <c r="F18" t="s">
        <v>3303</v>
      </c>
      <c r="G18" t="s">
        <v>3333</v>
      </c>
      <c r="H18">
        <v>970</v>
      </c>
      <c r="I18" s="5">
        <v>45876</v>
      </c>
    </row>
    <row r="19" spans="1:9" x14ac:dyDescent="0.25">
      <c r="A19" t="s">
        <v>3300</v>
      </c>
      <c r="B19" t="s">
        <v>3335</v>
      </c>
      <c r="C19" s="5">
        <v>45875</v>
      </c>
      <c r="D19" t="s">
        <v>3336</v>
      </c>
      <c r="E19">
        <v>240</v>
      </c>
      <c r="F19" t="s">
        <v>3303</v>
      </c>
      <c r="G19" t="s">
        <v>3335</v>
      </c>
      <c r="H19">
        <v>240</v>
      </c>
      <c r="I19" s="5">
        <v>45890</v>
      </c>
    </row>
    <row r="20" spans="1:9" x14ac:dyDescent="0.25">
      <c r="A20" t="s">
        <v>3308</v>
      </c>
      <c r="B20" t="s">
        <v>3337</v>
      </c>
      <c r="C20" s="5">
        <v>45862</v>
      </c>
      <c r="D20" t="s">
        <v>3338</v>
      </c>
      <c r="E20">
        <v>2600</v>
      </c>
      <c r="F20" t="s">
        <v>3303</v>
      </c>
      <c r="G20" t="s">
        <v>3337</v>
      </c>
      <c r="H20">
        <v>2600</v>
      </c>
      <c r="I20" s="5">
        <v>45877</v>
      </c>
    </row>
    <row r="21" spans="1:9" x14ac:dyDescent="0.25">
      <c r="A21" t="s">
        <v>3300</v>
      </c>
      <c r="B21" t="s">
        <v>3339</v>
      </c>
      <c r="C21" s="5">
        <v>45875</v>
      </c>
      <c r="D21" t="s">
        <v>3334</v>
      </c>
      <c r="E21">
        <v>830</v>
      </c>
      <c r="F21" t="s">
        <v>3303</v>
      </c>
      <c r="G21" t="s">
        <v>3339</v>
      </c>
      <c r="H21">
        <v>830</v>
      </c>
      <c r="I21" s="5">
        <v>45897</v>
      </c>
    </row>
    <row r="22" spans="1:9" x14ac:dyDescent="0.25">
      <c r="A22" t="s">
        <v>3308</v>
      </c>
      <c r="B22" t="s">
        <v>3340</v>
      </c>
      <c r="C22" s="5">
        <v>45867</v>
      </c>
      <c r="D22" t="s">
        <v>3341</v>
      </c>
      <c r="E22">
        <v>43000</v>
      </c>
      <c r="F22" t="s">
        <v>3303</v>
      </c>
      <c r="G22" t="s">
        <v>3340</v>
      </c>
      <c r="H22">
        <v>43000</v>
      </c>
      <c r="I22" s="5">
        <v>45877</v>
      </c>
    </row>
    <row r="23" spans="1:9" x14ac:dyDescent="0.25">
      <c r="A23" t="s">
        <v>3308</v>
      </c>
      <c r="B23" t="s">
        <v>3342</v>
      </c>
      <c r="C23" s="5">
        <v>45839</v>
      </c>
      <c r="D23" t="s">
        <v>3156</v>
      </c>
      <c r="E23">
        <v>47000</v>
      </c>
      <c r="F23" t="s">
        <v>3303</v>
      </c>
      <c r="G23" t="s">
        <v>3342</v>
      </c>
      <c r="H23">
        <v>47000</v>
      </c>
      <c r="I23" s="5">
        <v>45878</v>
      </c>
    </row>
    <row r="24" spans="1:9" x14ac:dyDescent="0.25">
      <c r="A24" t="s">
        <v>3300</v>
      </c>
      <c r="B24" t="s">
        <v>3343</v>
      </c>
      <c r="C24" s="5">
        <v>45877</v>
      </c>
      <c r="D24" t="s">
        <v>3344</v>
      </c>
      <c r="E24">
        <v>750</v>
      </c>
      <c r="F24" t="s">
        <v>3303</v>
      </c>
      <c r="G24" t="s">
        <v>3343</v>
      </c>
      <c r="H24">
        <v>750</v>
      </c>
      <c r="I24" s="5">
        <v>45888</v>
      </c>
    </row>
    <row r="25" spans="1:9" x14ac:dyDescent="0.25">
      <c r="A25" t="s">
        <v>3308</v>
      </c>
      <c r="B25" t="s">
        <v>3345</v>
      </c>
      <c r="C25" s="5">
        <v>45839</v>
      </c>
      <c r="D25" t="s">
        <v>3346</v>
      </c>
      <c r="E25">
        <v>960</v>
      </c>
      <c r="F25" t="s">
        <v>3303</v>
      </c>
      <c r="G25" t="s">
        <v>3345</v>
      </c>
      <c r="H25">
        <v>960</v>
      </c>
      <c r="I25" s="5">
        <v>45878</v>
      </c>
    </row>
    <row r="26" spans="1:9" x14ac:dyDescent="0.25">
      <c r="A26" t="s">
        <v>3300</v>
      </c>
      <c r="B26" t="s">
        <v>3347</v>
      </c>
      <c r="C26" s="5">
        <v>45877</v>
      </c>
      <c r="D26" t="s">
        <v>3348</v>
      </c>
      <c r="E26">
        <v>770</v>
      </c>
      <c r="F26" t="s">
        <v>3303</v>
      </c>
      <c r="G26" t="s">
        <v>3347</v>
      </c>
      <c r="H26">
        <v>770</v>
      </c>
      <c r="I26" s="5">
        <v>45899</v>
      </c>
    </row>
    <row r="27" spans="1:9" x14ac:dyDescent="0.25">
      <c r="A27" t="s">
        <v>3308</v>
      </c>
      <c r="B27" t="s">
        <v>3349</v>
      </c>
      <c r="C27" s="5">
        <v>45846</v>
      </c>
      <c r="D27" t="s">
        <v>3330</v>
      </c>
      <c r="E27">
        <v>47000</v>
      </c>
      <c r="F27" t="s">
        <v>3303</v>
      </c>
      <c r="G27" t="s">
        <v>3349</v>
      </c>
      <c r="H27">
        <v>47000</v>
      </c>
      <c r="I27" s="5">
        <v>45880</v>
      </c>
    </row>
    <row r="28" spans="1:9" x14ac:dyDescent="0.25">
      <c r="A28" t="s">
        <v>3300</v>
      </c>
      <c r="B28" t="s">
        <v>3350</v>
      </c>
      <c r="C28" s="5">
        <v>45878</v>
      </c>
      <c r="D28" t="s">
        <v>3351</v>
      </c>
      <c r="E28">
        <v>590</v>
      </c>
      <c r="F28" t="s">
        <v>3303</v>
      </c>
      <c r="G28" t="s">
        <v>3350</v>
      </c>
      <c r="H28">
        <v>590</v>
      </c>
      <c r="I28" s="5">
        <v>45896</v>
      </c>
    </row>
    <row r="29" spans="1:9" x14ac:dyDescent="0.25">
      <c r="A29" t="s">
        <v>3308</v>
      </c>
      <c r="B29" t="s">
        <v>3352</v>
      </c>
      <c r="C29" s="5">
        <v>45848</v>
      </c>
      <c r="D29" t="s">
        <v>3341</v>
      </c>
      <c r="E29">
        <v>6400</v>
      </c>
      <c r="F29" t="s">
        <v>3303</v>
      </c>
      <c r="G29" t="s">
        <v>3352</v>
      </c>
      <c r="H29">
        <v>6400</v>
      </c>
      <c r="I29" s="5">
        <v>45880</v>
      </c>
    </row>
    <row r="30" spans="1:9" x14ac:dyDescent="0.25">
      <c r="A30" t="s">
        <v>3300</v>
      </c>
      <c r="B30" t="s">
        <v>3353</v>
      </c>
      <c r="C30" s="5">
        <v>45878</v>
      </c>
      <c r="D30" t="s">
        <v>3334</v>
      </c>
      <c r="E30">
        <v>450</v>
      </c>
      <c r="F30" t="s">
        <v>3303</v>
      </c>
      <c r="G30" t="s">
        <v>3353</v>
      </c>
      <c r="H30">
        <v>450</v>
      </c>
      <c r="I30" s="5">
        <v>45899</v>
      </c>
    </row>
    <row r="31" spans="1:9" x14ac:dyDescent="0.25">
      <c r="A31" t="s">
        <v>3308</v>
      </c>
      <c r="B31" t="s">
        <v>3354</v>
      </c>
      <c r="C31" s="5">
        <v>45851</v>
      </c>
      <c r="D31" t="s">
        <v>3326</v>
      </c>
      <c r="E31">
        <v>29000</v>
      </c>
      <c r="F31" t="s">
        <v>3303</v>
      </c>
      <c r="G31" t="s">
        <v>3354</v>
      </c>
      <c r="H31">
        <v>29000</v>
      </c>
      <c r="I31" s="5">
        <v>45881</v>
      </c>
    </row>
    <row r="32" spans="1:9" x14ac:dyDescent="0.25">
      <c r="A32" t="s">
        <v>3308</v>
      </c>
      <c r="B32" t="s">
        <v>3355</v>
      </c>
      <c r="C32" s="5">
        <v>45859</v>
      </c>
      <c r="D32" t="s">
        <v>3158</v>
      </c>
      <c r="E32">
        <v>2100</v>
      </c>
      <c r="F32" t="s">
        <v>3303</v>
      </c>
      <c r="G32" t="s">
        <v>3355</v>
      </c>
      <c r="H32">
        <v>2100</v>
      </c>
      <c r="I32" s="5">
        <v>45881</v>
      </c>
    </row>
    <row r="33" spans="1:9" x14ac:dyDescent="0.25">
      <c r="A33" t="s">
        <v>3300</v>
      </c>
      <c r="B33" t="s">
        <v>3356</v>
      </c>
      <c r="C33" s="5">
        <v>45879</v>
      </c>
      <c r="D33" t="s">
        <v>3357</v>
      </c>
      <c r="E33">
        <v>62000</v>
      </c>
      <c r="F33" t="s">
        <v>3303</v>
      </c>
      <c r="G33" t="s">
        <v>3356</v>
      </c>
      <c r="H33">
        <v>62000</v>
      </c>
      <c r="I33" s="5">
        <v>45894</v>
      </c>
    </row>
    <row r="34" spans="1:9" x14ac:dyDescent="0.25">
      <c r="A34" t="s">
        <v>3308</v>
      </c>
      <c r="B34" t="s">
        <v>3358</v>
      </c>
      <c r="C34" s="5">
        <v>45840</v>
      </c>
      <c r="D34" t="s">
        <v>3160</v>
      </c>
      <c r="E34">
        <v>5800</v>
      </c>
      <c r="F34" t="s">
        <v>3303</v>
      </c>
      <c r="G34" t="s">
        <v>3358</v>
      </c>
      <c r="H34">
        <v>5800</v>
      </c>
      <c r="I34" s="5">
        <v>45882</v>
      </c>
    </row>
    <row r="35" spans="1:9" x14ac:dyDescent="0.25">
      <c r="A35" t="s">
        <v>3308</v>
      </c>
      <c r="B35" t="s">
        <v>3359</v>
      </c>
      <c r="C35" s="5">
        <v>45840</v>
      </c>
      <c r="D35" t="s">
        <v>3360</v>
      </c>
      <c r="E35">
        <v>5700</v>
      </c>
      <c r="F35" t="s">
        <v>3303</v>
      </c>
      <c r="G35" t="s">
        <v>3359</v>
      </c>
      <c r="H35">
        <v>5700</v>
      </c>
      <c r="I35" s="5">
        <v>45882</v>
      </c>
    </row>
    <row r="36" spans="1:9" x14ac:dyDescent="0.25">
      <c r="A36" t="s">
        <v>3300</v>
      </c>
      <c r="B36" t="s">
        <v>3361</v>
      </c>
      <c r="C36" s="5">
        <v>45882</v>
      </c>
      <c r="D36" t="s">
        <v>3357</v>
      </c>
      <c r="E36">
        <v>570</v>
      </c>
      <c r="F36" t="s">
        <v>3303</v>
      </c>
      <c r="G36" t="s">
        <v>3361</v>
      </c>
      <c r="H36">
        <v>570</v>
      </c>
      <c r="I36" s="5">
        <v>45897</v>
      </c>
    </row>
    <row r="37" spans="1:9" x14ac:dyDescent="0.25">
      <c r="A37" t="s">
        <v>3308</v>
      </c>
      <c r="B37" t="s">
        <v>3362</v>
      </c>
      <c r="C37" s="5">
        <v>45851</v>
      </c>
      <c r="D37" t="s">
        <v>3363</v>
      </c>
      <c r="E37">
        <v>5400</v>
      </c>
      <c r="F37" t="s">
        <v>3303</v>
      </c>
      <c r="G37" t="s">
        <v>3362</v>
      </c>
      <c r="H37">
        <v>5400</v>
      </c>
      <c r="I37" s="5">
        <v>45882</v>
      </c>
    </row>
    <row r="38" spans="1:9" x14ac:dyDescent="0.25">
      <c r="A38" t="s">
        <v>3308</v>
      </c>
      <c r="B38" t="s">
        <v>3364</v>
      </c>
      <c r="C38" s="5">
        <v>45844</v>
      </c>
      <c r="D38" t="s">
        <v>3338</v>
      </c>
      <c r="E38">
        <v>92000</v>
      </c>
      <c r="F38" t="s">
        <v>3303</v>
      </c>
      <c r="G38" t="s">
        <v>3364</v>
      </c>
      <c r="H38">
        <v>92000</v>
      </c>
      <c r="I38" s="5">
        <v>45883</v>
      </c>
    </row>
    <row r="39" spans="1:9" x14ac:dyDescent="0.25">
      <c r="A39" t="s">
        <v>3308</v>
      </c>
      <c r="B39" t="s">
        <v>3365</v>
      </c>
      <c r="C39" s="5">
        <v>45849</v>
      </c>
      <c r="D39" t="s">
        <v>3366</v>
      </c>
      <c r="E39">
        <v>18000</v>
      </c>
      <c r="F39" t="s">
        <v>3303</v>
      </c>
      <c r="G39" t="s">
        <v>3365</v>
      </c>
      <c r="H39">
        <v>18000</v>
      </c>
      <c r="I39" s="5">
        <v>45883</v>
      </c>
    </row>
    <row r="40" spans="1:9" x14ac:dyDescent="0.25">
      <c r="A40" t="s">
        <v>3300</v>
      </c>
      <c r="B40" t="s">
        <v>3367</v>
      </c>
      <c r="C40" s="5">
        <v>45883</v>
      </c>
      <c r="D40" t="s">
        <v>3368</v>
      </c>
      <c r="E40">
        <v>960</v>
      </c>
      <c r="F40" t="s">
        <v>3303</v>
      </c>
      <c r="G40" t="s">
        <v>3367</v>
      </c>
      <c r="H40">
        <v>960</v>
      </c>
      <c r="I40" s="5">
        <v>45900</v>
      </c>
    </row>
    <row r="41" spans="1:9" x14ac:dyDescent="0.25">
      <c r="A41" t="s">
        <v>3300</v>
      </c>
      <c r="B41" t="s">
        <v>3369</v>
      </c>
      <c r="C41" s="5">
        <v>45885</v>
      </c>
      <c r="D41" t="s">
        <v>3370</v>
      </c>
      <c r="E41">
        <v>3800</v>
      </c>
      <c r="F41" t="s">
        <v>3303</v>
      </c>
      <c r="G41" t="s">
        <v>3369</v>
      </c>
      <c r="H41">
        <v>3800</v>
      </c>
      <c r="I41" s="5">
        <v>45896</v>
      </c>
    </row>
    <row r="42" spans="1:9" x14ac:dyDescent="0.25">
      <c r="A42" t="s">
        <v>3308</v>
      </c>
      <c r="B42" t="s">
        <v>3371</v>
      </c>
      <c r="C42" s="5">
        <v>45844</v>
      </c>
      <c r="D42" t="s">
        <v>3372</v>
      </c>
      <c r="E42">
        <v>68000</v>
      </c>
      <c r="F42" t="s">
        <v>3303</v>
      </c>
      <c r="G42" t="s">
        <v>3371</v>
      </c>
      <c r="H42">
        <v>68000</v>
      </c>
      <c r="I42" s="5">
        <v>45884</v>
      </c>
    </row>
    <row r="43" spans="1:9" x14ac:dyDescent="0.25">
      <c r="A43" t="s">
        <v>3308</v>
      </c>
      <c r="B43" t="s">
        <v>3373</v>
      </c>
      <c r="C43" s="5">
        <v>45858</v>
      </c>
      <c r="D43" t="s">
        <v>3374</v>
      </c>
      <c r="E43">
        <v>42000</v>
      </c>
      <c r="F43" t="s">
        <v>3303</v>
      </c>
      <c r="G43" t="s">
        <v>3373</v>
      </c>
      <c r="H43">
        <v>42000</v>
      </c>
      <c r="I43" s="5">
        <v>45884</v>
      </c>
    </row>
    <row r="44" spans="1:9" x14ac:dyDescent="0.25">
      <c r="A44" t="s">
        <v>3308</v>
      </c>
      <c r="B44" t="s">
        <v>3375</v>
      </c>
      <c r="C44" s="5">
        <v>45841</v>
      </c>
      <c r="D44" t="s">
        <v>3357</v>
      </c>
      <c r="E44">
        <v>7700</v>
      </c>
      <c r="F44" t="s">
        <v>3303</v>
      </c>
      <c r="G44" t="s">
        <v>3375</v>
      </c>
      <c r="H44">
        <v>7700</v>
      </c>
      <c r="I44" s="5">
        <v>45885</v>
      </c>
    </row>
    <row r="45" spans="1:9" x14ac:dyDescent="0.25">
      <c r="A45" t="s">
        <v>3308</v>
      </c>
      <c r="B45" t="s">
        <v>3376</v>
      </c>
      <c r="C45" s="5">
        <v>45857</v>
      </c>
      <c r="D45" t="s">
        <v>3377</v>
      </c>
      <c r="E45">
        <v>890</v>
      </c>
      <c r="F45" t="s">
        <v>3303</v>
      </c>
      <c r="G45" t="s">
        <v>3376</v>
      </c>
      <c r="H45">
        <v>890</v>
      </c>
      <c r="I45" s="5">
        <v>45885</v>
      </c>
    </row>
    <row r="46" spans="1:9" x14ac:dyDescent="0.25">
      <c r="A46" t="s">
        <v>3308</v>
      </c>
      <c r="B46" t="s">
        <v>3378</v>
      </c>
      <c r="C46" s="5">
        <v>45860</v>
      </c>
      <c r="D46" t="s">
        <v>3366</v>
      </c>
      <c r="E46">
        <v>98000</v>
      </c>
      <c r="F46" t="s">
        <v>3303</v>
      </c>
      <c r="G46" t="s">
        <v>3378</v>
      </c>
      <c r="H46">
        <v>98000</v>
      </c>
      <c r="I46" s="5">
        <v>45885</v>
      </c>
    </row>
    <row r="47" spans="1:9" x14ac:dyDescent="0.25">
      <c r="A47" t="s">
        <v>3308</v>
      </c>
      <c r="B47" t="s">
        <v>3379</v>
      </c>
      <c r="C47" s="5">
        <v>45842</v>
      </c>
      <c r="D47" t="s">
        <v>3380</v>
      </c>
      <c r="E47">
        <v>430</v>
      </c>
      <c r="F47" t="s">
        <v>3303</v>
      </c>
      <c r="G47" t="s">
        <v>3379</v>
      </c>
      <c r="H47">
        <v>430</v>
      </c>
      <c r="I47" s="5">
        <v>45886</v>
      </c>
    </row>
    <row r="48" spans="1:9" x14ac:dyDescent="0.25">
      <c r="A48" t="s">
        <v>3308</v>
      </c>
      <c r="B48" t="s">
        <v>3381</v>
      </c>
      <c r="C48" s="5">
        <v>45850</v>
      </c>
      <c r="D48" t="s">
        <v>3186</v>
      </c>
      <c r="E48">
        <v>4300</v>
      </c>
      <c r="F48" t="s">
        <v>3303</v>
      </c>
      <c r="G48" t="s">
        <v>3381</v>
      </c>
      <c r="H48">
        <v>4300</v>
      </c>
      <c r="I48" s="5">
        <v>45886</v>
      </c>
    </row>
    <row r="49" spans="1:9" x14ac:dyDescent="0.25">
      <c r="A49" t="s">
        <v>3308</v>
      </c>
      <c r="B49" t="s">
        <v>3382</v>
      </c>
      <c r="C49" s="5">
        <v>45855</v>
      </c>
      <c r="D49" t="s">
        <v>3383</v>
      </c>
      <c r="E49">
        <v>400</v>
      </c>
      <c r="F49" t="s">
        <v>3303</v>
      </c>
      <c r="G49" t="s">
        <v>3382</v>
      </c>
      <c r="H49">
        <v>400</v>
      </c>
      <c r="I49" s="5">
        <v>45886</v>
      </c>
    </row>
    <row r="50" spans="1:9" x14ac:dyDescent="0.25">
      <c r="A50" t="s">
        <v>3308</v>
      </c>
      <c r="B50" t="s">
        <v>3384</v>
      </c>
      <c r="C50" s="5">
        <v>45869</v>
      </c>
      <c r="D50" t="s">
        <v>3385</v>
      </c>
      <c r="E50">
        <v>9300</v>
      </c>
      <c r="F50" t="s">
        <v>3303</v>
      </c>
      <c r="G50" t="s">
        <v>3384</v>
      </c>
      <c r="H50">
        <v>9300</v>
      </c>
      <c r="I50" s="5">
        <v>45886</v>
      </c>
    </row>
    <row r="51" spans="1:9" x14ac:dyDescent="0.25">
      <c r="A51" t="s">
        <v>3308</v>
      </c>
      <c r="B51" t="s">
        <v>3386</v>
      </c>
      <c r="C51" s="5">
        <v>45863</v>
      </c>
      <c r="D51" t="s">
        <v>3387</v>
      </c>
      <c r="E51">
        <v>28000</v>
      </c>
      <c r="F51" t="s">
        <v>3303</v>
      </c>
      <c r="G51" t="s">
        <v>3386</v>
      </c>
      <c r="H51">
        <v>28000</v>
      </c>
      <c r="I51" s="5">
        <v>45887</v>
      </c>
    </row>
    <row r="52" spans="1:9" x14ac:dyDescent="0.25">
      <c r="A52" t="s">
        <v>3308</v>
      </c>
      <c r="B52" t="s">
        <v>3388</v>
      </c>
      <c r="C52" s="5">
        <v>45847</v>
      </c>
      <c r="D52" t="s">
        <v>3389</v>
      </c>
      <c r="E52">
        <v>55000</v>
      </c>
      <c r="F52" t="s">
        <v>3303</v>
      </c>
      <c r="G52" t="s">
        <v>3388</v>
      </c>
      <c r="H52">
        <v>55000</v>
      </c>
      <c r="I52" s="5">
        <v>45888</v>
      </c>
    </row>
    <row r="53" spans="1:9" x14ac:dyDescent="0.25">
      <c r="A53" t="s">
        <v>3308</v>
      </c>
      <c r="B53" t="s">
        <v>3390</v>
      </c>
      <c r="C53" s="5">
        <v>45856</v>
      </c>
      <c r="D53" t="s">
        <v>3198</v>
      </c>
      <c r="E53">
        <v>43000</v>
      </c>
      <c r="F53" t="s">
        <v>3303</v>
      </c>
      <c r="G53" t="s">
        <v>3390</v>
      </c>
      <c r="H53">
        <v>43000</v>
      </c>
      <c r="I53" s="5">
        <v>45888</v>
      </c>
    </row>
    <row r="54" spans="1:9" x14ac:dyDescent="0.25">
      <c r="A54" t="s">
        <v>3308</v>
      </c>
      <c r="B54" t="s">
        <v>3391</v>
      </c>
      <c r="C54" s="5">
        <v>45858</v>
      </c>
      <c r="D54" t="s">
        <v>3392</v>
      </c>
      <c r="E54">
        <v>420</v>
      </c>
      <c r="F54" t="s">
        <v>3303</v>
      </c>
      <c r="G54" t="s">
        <v>3391</v>
      </c>
      <c r="H54">
        <v>420</v>
      </c>
      <c r="I54" s="5">
        <v>45888</v>
      </c>
    </row>
    <row r="55" spans="1:9" x14ac:dyDescent="0.25">
      <c r="A55" t="s">
        <v>3308</v>
      </c>
      <c r="B55" t="s">
        <v>3393</v>
      </c>
      <c r="C55" s="5">
        <v>45852</v>
      </c>
      <c r="D55" t="s">
        <v>3202</v>
      </c>
      <c r="E55">
        <v>3100</v>
      </c>
      <c r="F55" t="s">
        <v>3303</v>
      </c>
      <c r="G55" t="s">
        <v>3393</v>
      </c>
      <c r="H55">
        <v>3100</v>
      </c>
      <c r="I55" s="5">
        <v>45889</v>
      </c>
    </row>
    <row r="56" spans="1:9" x14ac:dyDescent="0.25">
      <c r="A56" t="s">
        <v>3308</v>
      </c>
      <c r="B56" t="s">
        <v>3394</v>
      </c>
      <c r="C56" s="5">
        <v>45846</v>
      </c>
      <c r="D56" t="s">
        <v>3395</v>
      </c>
      <c r="E56">
        <v>5900</v>
      </c>
      <c r="F56" t="s">
        <v>3303</v>
      </c>
      <c r="G56" t="s">
        <v>3394</v>
      </c>
      <c r="H56">
        <v>5900</v>
      </c>
      <c r="I56" s="5">
        <v>45890</v>
      </c>
    </row>
    <row r="57" spans="1:9" x14ac:dyDescent="0.25">
      <c r="A57" t="s">
        <v>3308</v>
      </c>
      <c r="B57" t="s">
        <v>3396</v>
      </c>
      <c r="C57" s="5">
        <v>45864</v>
      </c>
      <c r="D57" t="s">
        <v>3397</v>
      </c>
      <c r="E57">
        <v>690</v>
      </c>
      <c r="F57" t="s">
        <v>3303</v>
      </c>
      <c r="G57" t="s">
        <v>3396</v>
      </c>
      <c r="H57">
        <v>690</v>
      </c>
      <c r="I57" s="5">
        <v>45890</v>
      </c>
    </row>
    <row r="58" spans="1:9" x14ac:dyDescent="0.25">
      <c r="A58" t="s">
        <v>3308</v>
      </c>
      <c r="B58" t="s">
        <v>3398</v>
      </c>
      <c r="C58" s="5">
        <v>45868</v>
      </c>
      <c r="D58" t="s">
        <v>3399</v>
      </c>
      <c r="E58">
        <v>6200</v>
      </c>
      <c r="F58" t="s">
        <v>3303</v>
      </c>
      <c r="G58" t="s">
        <v>3398</v>
      </c>
      <c r="H58">
        <v>6200</v>
      </c>
      <c r="I58" s="5">
        <v>45890</v>
      </c>
    </row>
    <row r="59" spans="1:9" x14ac:dyDescent="0.25">
      <c r="A59" t="s">
        <v>3308</v>
      </c>
      <c r="B59" t="s">
        <v>3400</v>
      </c>
      <c r="C59" s="5">
        <v>45858</v>
      </c>
      <c r="D59" t="s">
        <v>3401</v>
      </c>
      <c r="E59">
        <v>250</v>
      </c>
      <c r="F59" t="s">
        <v>3303</v>
      </c>
      <c r="G59" t="s">
        <v>3400</v>
      </c>
      <c r="H59">
        <v>250</v>
      </c>
      <c r="I59" s="5">
        <v>45891</v>
      </c>
    </row>
    <row r="60" spans="1:9" x14ac:dyDescent="0.25">
      <c r="A60" t="s">
        <v>3308</v>
      </c>
      <c r="B60" t="s">
        <v>3402</v>
      </c>
      <c r="C60" s="5">
        <v>45864</v>
      </c>
      <c r="D60" t="s">
        <v>3403</v>
      </c>
      <c r="E60">
        <v>3100</v>
      </c>
      <c r="F60" t="s">
        <v>3303</v>
      </c>
      <c r="G60" t="s">
        <v>3402</v>
      </c>
      <c r="H60">
        <v>3100</v>
      </c>
      <c r="I60" s="5">
        <v>45891</v>
      </c>
    </row>
    <row r="61" spans="1:9" x14ac:dyDescent="0.25">
      <c r="A61" t="s">
        <v>3308</v>
      </c>
      <c r="B61" t="s">
        <v>3404</v>
      </c>
      <c r="C61" s="5">
        <v>45866</v>
      </c>
      <c r="D61" t="s">
        <v>3405</v>
      </c>
      <c r="E61">
        <v>62000</v>
      </c>
      <c r="F61" t="s">
        <v>3303</v>
      </c>
      <c r="G61" t="s">
        <v>3404</v>
      </c>
      <c r="H61">
        <v>62000</v>
      </c>
      <c r="I61" s="5">
        <v>45892</v>
      </c>
    </row>
    <row r="62" spans="1:9" x14ac:dyDescent="0.25">
      <c r="A62" t="s">
        <v>3300</v>
      </c>
      <c r="B62" t="s">
        <v>3406</v>
      </c>
      <c r="C62" s="5">
        <v>45890</v>
      </c>
      <c r="D62" t="s">
        <v>3152</v>
      </c>
      <c r="E62">
        <v>47000</v>
      </c>
      <c r="F62" t="s">
        <v>3303</v>
      </c>
      <c r="G62" t="s">
        <v>3406</v>
      </c>
      <c r="H62">
        <v>47000</v>
      </c>
      <c r="I62" s="5">
        <v>45900</v>
      </c>
    </row>
    <row r="63" spans="1:9" x14ac:dyDescent="0.25">
      <c r="A63" t="s">
        <v>3308</v>
      </c>
      <c r="B63" t="s">
        <v>3407</v>
      </c>
      <c r="C63" s="5">
        <v>45848</v>
      </c>
      <c r="D63" t="s">
        <v>3408</v>
      </c>
      <c r="E63">
        <v>5700</v>
      </c>
      <c r="F63" t="s">
        <v>3303</v>
      </c>
      <c r="G63" t="s">
        <v>3407</v>
      </c>
      <c r="H63">
        <v>5700</v>
      </c>
      <c r="I63" s="5">
        <v>45893</v>
      </c>
    </row>
    <row r="64" spans="1:9" x14ac:dyDescent="0.25">
      <c r="A64" t="s">
        <v>3308</v>
      </c>
      <c r="B64" t="s">
        <v>3409</v>
      </c>
      <c r="C64" s="5">
        <v>45861</v>
      </c>
      <c r="D64" t="s">
        <v>3410</v>
      </c>
      <c r="E64">
        <v>480</v>
      </c>
      <c r="F64" t="s">
        <v>3303</v>
      </c>
      <c r="G64" t="s">
        <v>3409</v>
      </c>
      <c r="H64">
        <v>480</v>
      </c>
      <c r="I64" s="5">
        <v>45893</v>
      </c>
    </row>
    <row r="65" spans="1:9" x14ac:dyDescent="0.25">
      <c r="A65" t="s">
        <v>3308</v>
      </c>
      <c r="B65" t="s">
        <v>3411</v>
      </c>
      <c r="C65" s="5">
        <v>45864</v>
      </c>
      <c r="D65" t="s">
        <v>3263</v>
      </c>
      <c r="E65">
        <v>980</v>
      </c>
      <c r="F65" t="s">
        <v>3303</v>
      </c>
      <c r="G65" t="s">
        <v>3411</v>
      </c>
      <c r="H65">
        <v>980</v>
      </c>
      <c r="I65" s="5">
        <v>45893</v>
      </c>
    </row>
    <row r="66" spans="1:9" x14ac:dyDescent="0.25">
      <c r="A66" t="s">
        <v>3308</v>
      </c>
      <c r="B66" t="s">
        <v>3412</v>
      </c>
      <c r="C66" s="5">
        <v>45864</v>
      </c>
      <c r="D66" t="s">
        <v>3370</v>
      </c>
      <c r="E66">
        <v>59000</v>
      </c>
      <c r="F66" t="s">
        <v>3303</v>
      </c>
      <c r="G66" t="s">
        <v>3412</v>
      </c>
      <c r="H66">
        <v>59000</v>
      </c>
      <c r="I66" s="5">
        <v>45894</v>
      </c>
    </row>
    <row r="67" spans="1:9" x14ac:dyDescent="0.25">
      <c r="A67" t="s">
        <v>3308</v>
      </c>
      <c r="B67" t="s">
        <v>3413</v>
      </c>
      <c r="C67" s="5">
        <v>45850</v>
      </c>
      <c r="D67" t="s">
        <v>3414</v>
      </c>
      <c r="E67">
        <v>5700</v>
      </c>
      <c r="F67" t="s">
        <v>3303</v>
      </c>
      <c r="G67" t="s">
        <v>3413</v>
      </c>
      <c r="H67">
        <v>5700</v>
      </c>
      <c r="I67" s="5">
        <v>45895</v>
      </c>
    </row>
    <row r="68" spans="1:9" x14ac:dyDescent="0.25">
      <c r="A68" t="s">
        <v>3308</v>
      </c>
      <c r="B68" t="s">
        <v>3415</v>
      </c>
      <c r="C68" s="5">
        <v>45858</v>
      </c>
      <c r="D68" t="s">
        <v>3383</v>
      </c>
      <c r="E68">
        <v>17000</v>
      </c>
      <c r="F68" t="s">
        <v>3303</v>
      </c>
      <c r="G68" t="s">
        <v>3415</v>
      </c>
      <c r="H68">
        <v>17000</v>
      </c>
      <c r="I68" s="5">
        <v>45895</v>
      </c>
    </row>
    <row r="69" spans="1:9" x14ac:dyDescent="0.25">
      <c r="A69" t="s">
        <v>3308</v>
      </c>
      <c r="B69" t="s">
        <v>3416</v>
      </c>
      <c r="C69" s="5">
        <v>45855</v>
      </c>
      <c r="D69" t="s">
        <v>3176</v>
      </c>
      <c r="E69">
        <v>6400</v>
      </c>
      <c r="F69" t="s">
        <v>3303</v>
      </c>
      <c r="G69" t="s">
        <v>3416</v>
      </c>
      <c r="H69">
        <v>6400</v>
      </c>
      <c r="I69" s="5">
        <v>45898</v>
      </c>
    </row>
    <row r="70" spans="1:9" x14ac:dyDescent="0.25">
      <c r="A70" t="s">
        <v>3308</v>
      </c>
      <c r="B70" t="s">
        <v>3417</v>
      </c>
      <c r="C70" s="5">
        <v>45867</v>
      </c>
      <c r="D70" t="s">
        <v>3341</v>
      </c>
      <c r="E70">
        <v>260</v>
      </c>
      <c r="F70" t="s">
        <v>3303</v>
      </c>
      <c r="G70" t="s">
        <v>3417</v>
      </c>
      <c r="H70">
        <v>260</v>
      </c>
      <c r="I70" s="5">
        <v>45900</v>
      </c>
    </row>
    <row r="71" spans="1:9" x14ac:dyDescent="0.25">
      <c r="A71" t="s">
        <v>3308</v>
      </c>
      <c r="B71" t="s">
        <v>3418</v>
      </c>
      <c r="C71" s="5">
        <v>45839</v>
      </c>
      <c r="D71" t="s">
        <v>3419</v>
      </c>
      <c r="E71">
        <v>750</v>
      </c>
      <c r="F71" t="s">
        <v>3420</v>
      </c>
      <c r="G71" t="s">
        <v>3418</v>
      </c>
      <c r="H71">
        <v>750</v>
      </c>
      <c r="I71" s="5">
        <v>45857</v>
      </c>
    </row>
    <row r="72" spans="1:9" x14ac:dyDescent="0.25">
      <c r="A72" t="s">
        <v>3308</v>
      </c>
      <c r="B72" t="s">
        <v>3421</v>
      </c>
      <c r="C72" s="5">
        <v>45839</v>
      </c>
      <c r="D72" t="s">
        <v>3422</v>
      </c>
      <c r="E72">
        <v>4200</v>
      </c>
      <c r="F72" t="s">
        <v>3420</v>
      </c>
      <c r="G72" t="s">
        <v>3421</v>
      </c>
      <c r="H72">
        <v>4200</v>
      </c>
      <c r="I72" s="5">
        <v>45853</v>
      </c>
    </row>
    <row r="73" spans="1:9" x14ac:dyDescent="0.25">
      <c r="A73" t="s">
        <v>3150</v>
      </c>
      <c r="B73" t="s">
        <v>3171</v>
      </c>
      <c r="C73" s="5">
        <v>45812</v>
      </c>
      <c r="D73" t="s">
        <v>3172</v>
      </c>
      <c r="E73">
        <v>670</v>
      </c>
      <c r="F73" t="s">
        <v>3420</v>
      </c>
      <c r="G73" t="s">
        <v>3171</v>
      </c>
      <c r="H73">
        <v>670</v>
      </c>
      <c r="I73" s="5">
        <v>45839</v>
      </c>
    </row>
    <row r="74" spans="1:9" x14ac:dyDescent="0.25">
      <c r="A74" t="s">
        <v>3150</v>
      </c>
      <c r="B74" t="s">
        <v>3165</v>
      </c>
      <c r="C74" s="5">
        <v>45811</v>
      </c>
      <c r="D74" t="s">
        <v>3166</v>
      </c>
      <c r="E74">
        <v>8900</v>
      </c>
      <c r="F74" t="s">
        <v>3420</v>
      </c>
      <c r="G74" t="s">
        <v>3165</v>
      </c>
      <c r="H74">
        <v>8900</v>
      </c>
      <c r="I74" s="5">
        <v>45840</v>
      </c>
    </row>
    <row r="75" spans="1:9" x14ac:dyDescent="0.25">
      <c r="A75" t="s">
        <v>3308</v>
      </c>
      <c r="B75" t="s">
        <v>3423</v>
      </c>
      <c r="C75" s="5">
        <v>45840</v>
      </c>
      <c r="D75" t="s">
        <v>3249</v>
      </c>
      <c r="E75">
        <v>280</v>
      </c>
      <c r="F75" t="s">
        <v>3420</v>
      </c>
      <c r="G75" t="s">
        <v>3423</v>
      </c>
      <c r="H75">
        <v>280</v>
      </c>
      <c r="I75" s="5">
        <v>45852</v>
      </c>
    </row>
    <row r="76" spans="1:9" x14ac:dyDescent="0.25">
      <c r="A76" t="s">
        <v>3308</v>
      </c>
      <c r="B76" t="s">
        <v>3424</v>
      </c>
      <c r="C76" s="5">
        <v>45840</v>
      </c>
      <c r="D76" t="s">
        <v>3425</v>
      </c>
      <c r="E76">
        <v>720</v>
      </c>
      <c r="F76" t="s">
        <v>3420</v>
      </c>
      <c r="G76" t="s">
        <v>3424</v>
      </c>
      <c r="H76">
        <v>720</v>
      </c>
      <c r="I76" s="5">
        <v>45868</v>
      </c>
    </row>
    <row r="77" spans="1:9" x14ac:dyDescent="0.25">
      <c r="A77" t="s">
        <v>3308</v>
      </c>
      <c r="B77" t="s">
        <v>3426</v>
      </c>
      <c r="C77" s="5">
        <v>45840</v>
      </c>
      <c r="D77" t="s">
        <v>3330</v>
      </c>
      <c r="E77">
        <v>94000</v>
      </c>
      <c r="F77" t="s">
        <v>3420</v>
      </c>
      <c r="G77" t="s">
        <v>3426</v>
      </c>
      <c r="H77">
        <v>94000</v>
      </c>
      <c r="I77" s="5">
        <v>45867</v>
      </c>
    </row>
    <row r="78" spans="1:9" x14ac:dyDescent="0.25">
      <c r="A78" t="s">
        <v>3308</v>
      </c>
      <c r="B78" t="s">
        <v>3427</v>
      </c>
      <c r="C78" s="5">
        <v>45842</v>
      </c>
      <c r="D78" t="s">
        <v>3389</v>
      </c>
      <c r="E78">
        <v>670</v>
      </c>
      <c r="F78" t="s">
        <v>3420</v>
      </c>
      <c r="G78" t="s">
        <v>3427</v>
      </c>
      <c r="H78">
        <v>670</v>
      </c>
      <c r="I78" s="5">
        <v>45861</v>
      </c>
    </row>
    <row r="79" spans="1:9" x14ac:dyDescent="0.25">
      <c r="A79" t="s">
        <v>3150</v>
      </c>
      <c r="B79" t="s">
        <v>3167</v>
      </c>
      <c r="C79" s="5">
        <v>45811</v>
      </c>
      <c r="D79" t="s">
        <v>3168</v>
      </c>
      <c r="E79">
        <v>37000</v>
      </c>
      <c r="F79" t="s">
        <v>3420</v>
      </c>
      <c r="G79" t="s">
        <v>3167</v>
      </c>
      <c r="H79">
        <v>37000</v>
      </c>
      <c r="I79" s="5">
        <v>45844</v>
      </c>
    </row>
    <row r="80" spans="1:9" x14ac:dyDescent="0.25">
      <c r="A80" t="s">
        <v>3150</v>
      </c>
      <c r="B80" t="s">
        <v>3173</v>
      </c>
      <c r="C80" s="5">
        <v>45812</v>
      </c>
      <c r="D80" t="s">
        <v>3174</v>
      </c>
      <c r="E80">
        <v>22000</v>
      </c>
      <c r="F80" t="s">
        <v>3420</v>
      </c>
      <c r="G80" t="s">
        <v>3173</v>
      </c>
      <c r="H80">
        <v>22000</v>
      </c>
      <c r="I80" s="5">
        <v>45845</v>
      </c>
    </row>
    <row r="81" spans="1:9" x14ac:dyDescent="0.25">
      <c r="A81" t="s">
        <v>3150</v>
      </c>
      <c r="B81" t="s">
        <v>3181</v>
      </c>
      <c r="C81" s="5">
        <v>45814</v>
      </c>
      <c r="D81" t="s">
        <v>3182</v>
      </c>
      <c r="E81">
        <v>740</v>
      </c>
      <c r="F81" t="s">
        <v>3420</v>
      </c>
      <c r="G81" t="s">
        <v>3181</v>
      </c>
      <c r="H81">
        <v>740</v>
      </c>
      <c r="I81" s="5">
        <v>45845</v>
      </c>
    </row>
    <row r="82" spans="1:9" x14ac:dyDescent="0.25">
      <c r="A82" t="s">
        <v>3308</v>
      </c>
      <c r="B82" t="s">
        <v>3428</v>
      </c>
      <c r="C82" s="5">
        <v>45846</v>
      </c>
      <c r="D82" t="s">
        <v>3275</v>
      </c>
      <c r="E82">
        <v>13000</v>
      </c>
      <c r="F82" t="s">
        <v>3420</v>
      </c>
      <c r="G82" t="s">
        <v>3428</v>
      </c>
      <c r="H82">
        <v>13000</v>
      </c>
      <c r="I82" s="5">
        <v>45856</v>
      </c>
    </row>
    <row r="83" spans="1:9" x14ac:dyDescent="0.25">
      <c r="A83" t="s">
        <v>3308</v>
      </c>
      <c r="B83" t="s">
        <v>3429</v>
      </c>
      <c r="C83" s="5">
        <v>45847</v>
      </c>
      <c r="D83" t="s">
        <v>3430</v>
      </c>
      <c r="E83">
        <v>230</v>
      </c>
      <c r="F83" t="s">
        <v>3420</v>
      </c>
      <c r="G83" t="s">
        <v>3429</v>
      </c>
      <c r="H83">
        <v>230</v>
      </c>
      <c r="I83" s="5">
        <v>45864</v>
      </c>
    </row>
    <row r="84" spans="1:9" x14ac:dyDescent="0.25">
      <c r="A84" t="s">
        <v>3150</v>
      </c>
      <c r="B84" t="s">
        <v>3151</v>
      </c>
      <c r="C84" s="5">
        <v>45809</v>
      </c>
      <c r="D84" t="s">
        <v>3152</v>
      </c>
      <c r="E84">
        <v>3100</v>
      </c>
      <c r="F84" t="s">
        <v>3420</v>
      </c>
      <c r="G84" t="s">
        <v>3151</v>
      </c>
      <c r="H84">
        <v>3100</v>
      </c>
      <c r="I84" s="5">
        <v>45847</v>
      </c>
    </row>
    <row r="85" spans="1:9" x14ac:dyDescent="0.25">
      <c r="A85" t="s">
        <v>3150</v>
      </c>
      <c r="B85" t="s">
        <v>3161</v>
      </c>
      <c r="C85" s="5">
        <v>45810</v>
      </c>
      <c r="D85" t="s">
        <v>3162</v>
      </c>
      <c r="E85">
        <v>7100</v>
      </c>
      <c r="F85" t="s">
        <v>3420</v>
      </c>
      <c r="G85" t="s">
        <v>3161</v>
      </c>
      <c r="H85">
        <v>7100</v>
      </c>
      <c r="I85" s="5">
        <v>45847</v>
      </c>
    </row>
    <row r="86" spans="1:9" x14ac:dyDescent="0.25">
      <c r="A86" t="s">
        <v>3308</v>
      </c>
      <c r="B86" t="s">
        <v>3431</v>
      </c>
      <c r="C86" s="5">
        <v>45849</v>
      </c>
      <c r="D86" t="s">
        <v>3188</v>
      </c>
      <c r="E86">
        <v>23000</v>
      </c>
      <c r="F86" t="s">
        <v>3420</v>
      </c>
      <c r="G86" t="s">
        <v>3431</v>
      </c>
      <c r="H86">
        <v>23000</v>
      </c>
      <c r="I86" s="5">
        <v>45864</v>
      </c>
    </row>
    <row r="87" spans="1:9" x14ac:dyDescent="0.25">
      <c r="A87" t="s">
        <v>3308</v>
      </c>
      <c r="B87" t="s">
        <v>3432</v>
      </c>
      <c r="C87" s="5">
        <v>45849</v>
      </c>
      <c r="D87" t="s">
        <v>3433</v>
      </c>
      <c r="E87">
        <v>150</v>
      </c>
      <c r="F87" t="s">
        <v>3420</v>
      </c>
      <c r="G87" t="s">
        <v>3432</v>
      </c>
      <c r="H87">
        <v>150</v>
      </c>
      <c r="I87" s="5">
        <v>45861</v>
      </c>
    </row>
    <row r="88" spans="1:9" x14ac:dyDescent="0.25">
      <c r="A88" t="s">
        <v>3308</v>
      </c>
      <c r="B88" t="s">
        <v>3434</v>
      </c>
      <c r="C88" s="5">
        <v>45849</v>
      </c>
      <c r="D88" t="s">
        <v>3435</v>
      </c>
      <c r="E88">
        <v>4900</v>
      </c>
      <c r="F88" t="s">
        <v>3420</v>
      </c>
      <c r="G88" t="s">
        <v>3434</v>
      </c>
      <c r="H88">
        <v>4900</v>
      </c>
      <c r="I88" s="5">
        <v>45866</v>
      </c>
    </row>
    <row r="89" spans="1:9" x14ac:dyDescent="0.25">
      <c r="A89" t="s">
        <v>3150</v>
      </c>
      <c r="B89" t="s">
        <v>3175</v>
      </c>
      <c r="C89" s="5">
        <v>45813</v>
      </c>
      <c r="D89" t="s">
        <v>3176</v>
      </c>
      <c r="E89">
        <v>66000</v>
      </c>
      <c r="F89" t="s">
        <v>3420</v>
      </c>
      <c r="G89" t="s">
        <v>3175</v>
      </c>
      <c r="H89">
        <v>66000</v>
      </c>
      <c r="I89" s="5">
        <v>45850</v>
      </c>
    </row>
    <row r="90" spans="1:9" x14ac:dyDescent="0.25">
      <c r="A90" t="s">
        <v>3150</v>
      </c>
      <c r="B90" t="s">
        <v>3153</v>
      </c>
      <c r="C90" s="5">
        <v>45809</v>
      </c>
      <c r="D90" t="s">
        <v>3154</v>
      </c>
      <c r="E90">
        <v>12000</v>
      </c>
      <c r="F90" t="s">
        <v>3420</v>
      </c>
      <c r="G90" t="s">
        <v>3153</v>
      </c>
      <c r="H90">
        <v>12000</v>
      </c>
      <c r="I90" s="5">
        <v>45852</v>
      </c>
    </row>
    <row r="91" spans="1:9" x14ac:dyDescent="0.25">
      <c r="A91" t="s">
        <v>3308</v>
      </c>
      <c r="B91" t="s">
        <v>3436</v>
      </c>
      <c r="C91" s="5">
        <v>45851</v>
      </c>
      <c r="D91" t="s">
        <v>3156</v>
      </c>
      <c r="E91">
        <v>710</v>
      </c>
      <c r="F91" t="s">
        <v>3420</v>
      </c>
      <c r="G91" t="s">
        <v>3436</v>
      </c>
      <c r="H91">
        <v>710</v>
      </c>
      <c r="I91" s="5">
        <v>45861</v>
      </c>
    </row>
    <row r="92" spans="1:9" x14ac:dyDescent="0.25">
      <c r="A92" t="s">
        <v>3308</v>
      </c>
      <c r="B92" t="s">
        <v>3437</v>
      </c>
      <c r="C92" s="5">
        <v>45851</v>
      </c>
      <c r="D92" t="s">
        <v>3172</v>
      </c>
      <c r="E92">
        <v>5900</v>
      </c>
      <c r="F92" t="s">
        <v>3420</v>
      </c>
      <c r="G92" t="s">
        <v>3437</v>
      </c>
      <c r="H92">
        <v>5900</v>
      </c>
      <c r="I92" s="5">
        <v>45863</v>
      </c>
    </row>
    <row r="93" spans="1:9" x14ac:dyDescent="0.25">
      <c r="A93" t="s">
        <v>3150</v>
      </c>
      <c r="B93" t="s">
        <v>3159</v>
      </c>
      <c r="C93" s="5">
        <v>45810</v>
      </c>
      <c r="D93" t="s">
        <v>3160</v>
      </c>
      <c r="E93">
        <v>760</v>
      </c>
      <c r="F93" t="s">
        <v>3420</v>
      </c>
      <c r="G93" t="s">
        <v>3159</v>
      </c>
      <c r="H93">
        <v>760</v>
      </c>
      <c r="I93" s="5">
        <v>45854</v>
      </c>
    </row>
    <row r="94" spans="1:9" x14ac:dyDescent="0.25">
      <c r="A94" t="s">
        <v>3308</v>
      </c>
      <c r="B94" t="s">
        <v>3438</v>
      </c>
      <c r="C94" s="5">
        <v>45852</v>
      </c>
      <c r="D94" t="s">
        <v>3439</v>
      </c>
      <c r="E94">
        <v>310</v>
      </c>
      <c r="F94" t="s">
        <v>3420</v>
      </c>
      <c r="G94" t="s">
        <v>3438</v>
      </c>
      <c r="H94">
        <v>310</v>
      </c>
      <c r="I94" s="5">
        <v>45865</v>
      </c>
    </row>
    <row r="95" spans="1:9" x14ac:dyDescent="0.25">
      <c r="A95" t="s">
        <v>3308</v>
      </c>
      <c r="B95" t="s">
        <v>3440</v>
      </c>
      <c r="C95" s="5">
        <v>45857</v>
      </c>
      <c r="D95" t="s">
        <v>3441</v>
      </c>
      <c r="E95">
        <v>81000</v>
      </c>
      <c r="F95" t="s">
        <v>3420</v>
      </c>
      <c r="G95" t="s">
        <v>3440</v>
      </c>
      <c r="H95">
        <v>81000</v>
      </c>
      <c r="I95" s="5">
        <v>45869</v>
      </c>
    </row>
    <row r="96" spans="1:9" x14ac:dyDescent="0.25">
      <c r="A96" t="s">
        <v>3150</v>
      </c>
      <c r="B96" t="s">
        <v>3155</v>
      </c>
      <c r="C96" s="5">
        <v>45809</v>
      </c>
      <c r="D96" t="s">
        <v>3156</v>
      </c>
      <c r="E96">
        <v>900</v>
      </c>
      <c r="F96" t="s">
        <v>3295</v>
      </c>
      <c r="G96" t="s">
        <v>3155</v>
      </c>
      <c r="H96">
        <v>900</v>
      </c>
      <c r="I96" s="5">
        <v>45837</v>
      </c>
    </row>
    <row r="97" spans="1:9" x14ac:dyDescent="0.25">
      <c r="A97" t="s">
        <v>3150</v>
      </c>
      <c r="B97" t="s">
        <v>3157</v>
      </c>
      <c r="C97" s="5">
        <v>45810</v>
      </c>
      <c r="D97" t="s">
        <v>3158</v>
      </c>
      <c r="E97">
        <v>370</v>
      </c>
      <c r="F97" t="s">
        <v>3295</v>
      </c>
      <c r="G97" t="s">
        <v>3157</v>
      </c>
      <c r="H97">
        <v>370</v>
      </c>
      <c r="I97" s="5">
        <v>45838</v>
      </c>
    </row>
    <row r="98" spans="1:9" x14ac:dyDescent="0.25">
      <c r="A98" t="s">
        <v>3150</v>
      </c>
      <c r="B98" t="s">
        <v>3169</v>
      </c>
      <c r="C98" s="5">
        <v>45812</v>
      </c>
      <c r="D98" t="s">
        <v>3170</v>
      </c>
      <c r="E98">
        <v>61000</v>
      </c>
      <c r="F98" t="s">
        <v>3295</v>
      </c>
      <c r="G98" t="s">
        <v>3169</v>
      </c>
      <c r="H98">
        <v>61000</v>
      </c>
      <c r="I98" s="5">
        <v>45830</v>
      </c>
    </row>
    <row r="99" spans="1:9" x14ac:dyDescent="0.25">
      <c r="A99" t="s">
        <v>3150</v>
      </c>
      <c r="B99" t="s">
        <v>3177</v>
      </c>
      <c r="C99" s="5">
        <v>45813</v>
      </c>
      <c r="D99" t="s">
        <v>3178</v>
      </c>
      <c r="E99">
        <v>7300</v>
      </c>
      <c r="F99" t="s">
        <v>3295</v>
      </c>
      <c r="G99" t="s">
        <v>3177</v>
      </c>
      <c r="H99">
        <v>7300</v>
      </c>
      <c r="I99" s="5">
        <v>45831</v>
      </c>
    </row>
    <row r="100" spans="1:9" x14ac:dyDescent="0.25">
      <c r="A100" t="s">
        <v>3150</v>
      </c>
      <c r="B100" t="s">
        <v>3163</v>
      </c>
      <c r="C100" s="5">
        <v>45811</v>
      </c>
      <c r="D100" t="s">
        <v>3164</v>
      </c>
      <c r="E100">
        <v>9000</v>
      </c>
      <c r="F100" t="s">
        <v>3295</v>
      </c>
      <c r="G100" t="s">
        <v>3163</v>
      </c>
      <c r="H100">
        <v>9000</v>
      </c>
      <c r="I100" s="5">
        <v>45836</v>
      </c>
    </row>
    <row r="101" spans="1:9" x14ac:dyDescent="0.25">
      <c r="A101" t="s">
        <v>3150</v>
      </c>
      <c r="B101" t="s">
        <v>3179</v>
      </c>
      <c r="C101" s="5">
        <v>45813</v>
      </c>
      <c r="D101" t="s">
        <v>3180</v>
      </c>
      <c r="E101">
        <v>9400</v>
      </c>
      <c r="F101" t="s">
        <v>3295</v>
      </c>
      <c r="G101" t="s">
        <v>3179</v>
      </c>
      <c r="H101">
        <v>9400</v>
      </c>
      <c r="I101" s="5">
        <v>45835</v>
      </c>
    </row>
    <row r="102" spans="1:9" x14ac:dyDescent="0.25">
      <c r="A102" t="s">
        <v>3150</v>
      </c>
      <c r="B102" t="s">
        <v>3183</v>
      </c>
      <c r="C102" s="5">
        <v>45814</v>
      </c>
      <c r="D102" t="s">
        <v>3184</v>
      </c>
      <c r="E102">
        <v>31000</v>
      </c>
      <c r="F102" t="s">
        <v>3295</v>
      </c>
      <c r="G102" t="s">
        <v>3183</v>
      </c>
      <c r="H102">
        <v>31000</v>
      </c>
      <c r="I102" s="5">
        <v>45836</v>
      </c>
    </row>
    <row r="103" spans="1:9" x14ac:dyDescent="0.25">
      <c r="A103" t="s">
        <v>3150</v>
      </c>
      <c r="B103" t="s">
        <v>3185</v>
      </c>
      <c r="C103" s="5">
        <v>45814</v>
      </c>
      <c r="D103" t="s">
        <v>3186</v>
      </c>
      <c r="E103">
        <v>360</v>
      </c>
      <c r="F103" t="s">
        <v>3420</v>
      </c>
      <c r="G103" t="s">
        <v>3185</v>
      </c>
      <c r="H103">
        <v>360</v>
      </c>
      <c r="I103" s="5">
        <v>45857</v>
      </c>
    </row>
    <row r="104" spans="1:9" x14ac:dyDescent="0.25">
      <c r="A104" t="s">
        <v>3150</v>
      </c>
      <c r="B104" t="s">
        <v>3187</v>
      </c>
      <c r="C104" s="5">
        <v>45815</v>
      </c>
      <c r="D104" t="s">
        <v>3188</v>
      </c>
      <c r="E104">
        <v>960</v>
      </c>
      <c r="F104" t="s">
        <v>3420</v>
      </c>
      <c r="G104" t="s">
        <v>3187</v>
      </c>
      <c r="H104">
        <v>960</v>
      </c>
      <c r="I104" s="5">
        <v>45851</v>
      </c>
    </row>
    <row r="105" spans="1:9" x14ac:dyDescent="0.25">
      <c r="A105" t="s">
        <v>3150</v>
      </c>
      <c r="B105" t="s">
        <v>3189</v>
      </c>
      <c r="C105" s="5">
        <v>45815</v>
      </c>
      <c r="D105" t="s">
        <v>3190</v>
      </c>
      <c r="E105">
        <v>9800</v>
      </c>
      <c r="F105" t="s">
        <v>3295</v>
      </c>
      <c r="G105" t="s">
        <v>3189</v>
      </c>
      <c r="H105">
        <v>9800</v>
      </c>
      <c r="I105" s="5">
        <v>45831</v>
      </c>
    </row>
    <row r="106" spans="1:9" x14ac:dyDescent="0.25">
      <c r="A106" t="s">
        <v>3150</v>
      </c>
      <c r="B106" t="s">
        <v>3191</v>
      </c>
      <c r="C106" s="5">
        <v>45815</v>
      </c>
      <c r="D106" t="s">
        <v>3192</v>
      </c>
      <c r="E106">
        <v>65000</v>
      </c>
      <c r="F106" t="s">
        <v>3420</v>
      </c>
      <c r="G106" t="s">
        <v>3191</v>
      </c>
      <c r="H106">
        <v>65000</v>
      </c>
      <c r="I106" s="5">
        <v>45841</v>
      </c>
    </row>
    <row r="107" spans="1:9" x14ac:dyDescent="0.25">
      <c r="A107" t="s">
        <v>3150</v>
      </c>
      <c r="B107" t="s">
        <v>3193</v>
      </c>
      <c r="C107" s="5">
        <v>45816</v>
      </c>
      <c r="D107" t="s">
        <v>3194</v>
      </c>
      <c r="E107">
        <v>16000</v>
      </c>
      <c r="F107" t="s">
        <v>3295</v>
      </c>
      <c r="G107" t="s">
        <v>3193</v>
      </c>
      <c r="H107">
        <v>16000</v>
      </c>
      <c r="I107" s="5">
        <v>45827</v>
      </c>
    </row>
    <row r="108" spans="1:9" x14ac:dyDescent="0.25">
      <c r="A108" t="s">
        <v>3150</v>
      </c>
      <c r="B108" t="s">
        <v>3195</v>
      </c>
      <c r="C108" s="5">
        <v>45816</v>
      </c>
      <c r="D108" t="s">
        <v>3196</v>
      </c>
      <c r="E108">
        <v>810</v>
      </c>
      <c r="F108" t="s">
        <v>3420</v>
      </c>
      <c r="G108" t="s">
        <v>3195</v>
      </c>
      <c r="H108">
        <v>810</v>
      </c>
      <c r="I108" s="5">
        <v>45845</v>
      </c>
    </row>
    <row r="109" spans="1:9" x14ac:dyDescent="0.25">
      <c r="A109" t="s">
        <v>3150</v>
      </c>
      <c r="B109" t="s">
        <v>3197</v>
      </c>
      <c r="C109" s="5">
        <v>45817</v>
      </c>
      <c r="D109" t="s">
        <v>3198</v>
      </c>
      <c r="E109">
        <v>490</v>
      </c>
      <c r="F109" t="s">
        <v>3420</v>
      </c>
      <c r="G109" t="s">
        <v>3197</v>
      </c>
      <c r="H109">
        <v>490</v>
      </c>
      <c r="I109" s="5">
        <v>45855</v>
      </c>
    </row>
    <row r="110" spans="1:9" x14ac:dyDescent="0.25">
      <c r="A110" t="s">
        <v>3150</v>
      </c>
      <c r="B110" t="s">
        <v>3199</v>
      </c>
      <c r="C110" s="5">
        <v>45817</v>
      </c>
      <c r="D110" t="s">
        <v>3200</v>
      </c>
      <c r="E110">
        <v>71000</v>
      </c>
      <c r="F110" t="s">
        <v>3295</v>
      </c>
      <c r="G110" t="s">
        <v>3199</v>
      </c>
      <c r="H110">
        <v>71000</v>
      </c>
      <c r="I110" s="5">
        <v>45837</v>
      </c>
    </row>
    <row r="111" spans="1:9" x14ac:dyDescent="0.25">
      <c r="A111" t="s">
        <v>3150</v>
      </c>
      <c r="B111" t="s">
        <v>3201</v>
      </c>
      <c r="C111" s="5">
        <v>45817</v>
      </c>
      <c r="D111" t="s">
        <v>3202</v>
      </c>
      <c r="E111">
        <v>720</v>
      </c>
      <c r="F111" t="s">
        <v>3295</v>
      </c>
      <c r="G111" t="s">
        <v>3201</v>
      </c>
      <c r="H111">
        <v>720</v>
      </c>
      <c r="I111" s="5">
        <v>45833</v>
      </c>
    </row>
    <row r="112" spans="1:9" x14ac:dyDescent="0.25">
      <c r="A112" t="s">
        <v>3150</v>
      </c>
      <c r="B112" t="s">
        <v>3203</v>
      </c>
      <c r="C112" s="5">
        <v>45817</v>
      </c>
      <c r="D112" t="s">
        <v>3188</v>
      </c>
      <c r="E112">
        <v>66000</v>
      </c>
      <c r="F112" t="s">
        <v>3420</v>
      </c>
      <c r="G112" t="s">
        <v>3203</v>
      </c>
      <c r="H112">
        <v>66000</v>
      </c>
      <c r="I112" s="5">
        <v>45860</v>
      </c>
    </row>
    <row r="113" spans="1:9" x14ac:dyDescent="0.25">
      <c r="A113" t="s">
        <v>3150</v>
      </c>
      <c r="B113" t="s">
        <v>3204</v>
      </c>
      <c r="C113" s="5">
        <v>45818</v>
      </c>
      <c r="D113" t="s">
        <v>3205</v>
      </c>
      <c r="E113">
        <v>2500</v>
      </c>
      <c r="F113" t="s">
        <v>3420</v>
      </c>
      <c r="G113" t="s">
        <v>3204</v>
      </c>
      <c r="H113">
        <v>2500</v>
      </c>
      <c r="I113" s="5">
        <v>45842</v>
      </c>
    </row>
    <row r="114" spans="1:9" x14ac:dyDescent="0.25">
      <c r="A114" t="s">
        <v>3150</v>
      </c>
      <c r="B114" t="s">
        <v>3206</v>
      </c>
      <c r="C114" s="5">
        <v>45819</v>
      </c>
      <c r="D114" t="s">
        <v>3194</v>
      </c>
      <c r="E114">
        <v>33000</v>
      </c>
      <c r="F114" t="s">
        <v>3420</v>
      </c>
      <c r="G114" t="s">
        <v>3206</v>
      </c>
      <c r="H114">
        <v>33000</v>
      </c>
      <c r="I114" s="5">
        <v>45844</v>
      </c>
    </row>
    <row r="115" spans="1:9" x14ac:dyDescent="0.25">
      <c r="A115" t="s">
        <v>3150</v>
      </c>
      <c r="B115" t="s">
        <v>3207</v>
      </c>
      <c r="C115" s="5">
        <v>45819</v>
      </c>
      <c r="D115" t="s">
        <v>3176</v>
      </c>
      <c r="E115">
        <v>94000</v>
      </c>
      <c r="F115" t="s">
        <v>3420</v>
      </c>
      <c r="G115" t="s">
        <v>3207</v>
      </c>
      <c r="H115">
        <v>94000</v>
      </c>
      <c r="I115" s="5">
        <v>45856</v>
      </c>
    </row>
    <row r="116" spans="1:9" x14ac:dyDescent="0.25">
      <c r="A116" t="s">
        <v>3150</v>
      </c>
      <c r="B116" t="s">
        <v>3208</v>
      </c>
      <c r="C116" s="5">
        <v>45820</v>
      </c>
      <c r="D116" t="s">
        <v>3209</v>
      </c>
      <c r="E116">
        <v>370</v>
      </c>
      <c r="F116" t="s">
        <v>3420</v>
      </c>
      <c r="G116" t="s">
        <v>3208</v>
      </c>
      <c r="H116">
        <v>370</v>
      </c>
      <c r="I116" s="5">
        <v>45865</v>
      </c>
    </row>
    <row r="117" spans="1:9" x14ac:dyDescent="0.25">
      <c r="A117" t="s">
        <v>3150</v>
      </c>
      <c r="B117" t="s">
        <v>3210</v>
      </c>
      <c r="C117" s="5">
        <v>45821</v>
      </c>
      <c r="D117" t="s">
        <v>3211</v>
      </c>
      <c r="E117">
        <v>3900</v>
      </c>
      <c r="F117" t="s">
        <v>3420</v>
      </c>
      <c r="G117" t="s">
        <v>3210</v>
      </c>
      <c r="H117">
        <v>3900</v>
      </c>
      <c r="I117" s="5">
        <v>45843</v>
      </c>
    </row>
    <row r="118" spans="1:9" x14ac:dyDescent="0.25">
      <c r="A118" t="s">
        <v>3150</v>
      </c>
      <c r="B118" t="s">
        <v>3212</v>
      </c>
      <c r="C118" s="5">
        <v>45821</v>
      </c>
      <c r="D118" t="s">
        <v>3213</v>
      </c>
      <c r="E118">
        <v>73000</v>
      </c>
      <c r="F118" t="s">
        <v>3420</v>
      </c>
      <c r="G118" t="s">
        <v>3212</v>
      </c>
      <c r="H118">
        <v>73000</v>
      </c>
      <c r="I118" s="5">
        <v>45840</v>
      </c>
    </row>
    <row r="119" spans="1:9" x14ac:dyDescent="0.25">
      <c r="A119" t="s">
        <v>3150</v>
      </c>
      <c r="B119" t="s">
        <v>3214</v>
      </c>
      <c r="C119" s="5">
        <v>45822</v>
      </c>
      <c r="D119" t="s">
        <v>3215</v>
      </c>
      <c r="E119">
        <v>57000</v>
      </c>
      <c r="F119" t="s">
        <v>3420</v>
      </c>
      <c r="G119" t="s">
        <v>3214</v>
      </c>
      <c r="H119">
        <v>57000</v>
      </c>
      <c r="I119" s="5">
        <v>45855</v>
      </c>
    </row>
    <row r="120" spans="1:9" x14ac:dyDescent="0.25">
      <c r="A120" t="s">
        <v>3150</v>
      </c>
      <c r="B120" t="s">
        <v>3216</v>
      </c>
      <c r="C120" s="5">
        <v>45822</v>
      </c>
      <c r="D120" t="s">
        <v>3217</v>
      </c>
      <c r="E120">
        <v>77000</v>
      </c>
      <c r="F120" t="s">
        <v>3420</v>
      </c>
      <c r="G120" t="s">
        <v>3216</v>
      </c>
      <c r="H120">
        <v>77000</v>
      </c>
      <c r="I120" s="5">
        <v>45844</v>
      </c>
    </row>
    <row r="121" spans="1:9" x14ac:dyDescent="0.25">
      <c r="A121" t="s">
        <v>3150</v>
      </c>
      <c r="B121" t="s">
        <v>3218</v>
      </c>
      <c r="C121" s="5">
        <v>45823</v>
      </c>
      <c r="D121" t="s">
        <v>3219</v>
      </c>
      <c r="E121">
        <v>400</v>
      </c>
      <c r="F121" t="s">
        <v>3295</v>
      </c>
      <c r="G121" t="s">
        <v>3218</v>
      </c>
      <c r="H121">
        <v>400</v>
      </c>
      <c r="I121" s="5">
        <v>45836</v>
      </c>
    </row>
    <row r="122" spans="1:9" x14ac:dyDescent="0.25">
      <c r="A122" t="s">
        <v>3150</v>
      </c>
      <c r="B122" t="s">
        <v>3220</v>
      </c>
      <c r="C122" s="5">
        <v>45823</v>
      </c>
      <c r="D122" t="s">
        <v>3221</v>
      </c>
      <c r="E122">
        <v>1100</v>
      </c>
      <c r="F122" t="s">
        <v>3420</v>
      </c>
      <c r="G122" t="s">
        <v>3220</v>
      </c>
      <c r="H122">
        <v>1100</v>
      </c>
      <c r="I122" s="5">
        <v>45850</v>
      </c>
    </row>
    <row r="123" spans="1:9" x14ac:dyDescent="0.25">
      <c r="A123" t="s">
        <v>3150</v>
      </c>
      <c r="B123" t="s">
        <v>3222</v>
      </c>
      <c r="C123" s="5">
        <v>45823</v>
      </c>
      <c r="D123" t="s">
        <v>3223</v>
      </c>
      <c r="E123">
        <v>53000</v>
      </c>
      <c r="F123" t="s">
        <v>3420</v>
      </c>
      <c r="G123" t="s">
        <v>3222</v>
      </c>
      <c r="H123">
        <v>53000</v>
      </c>
      <c r="I123" s="5">
        <v>45857</v>
      </c>
    </row>
    <row r="124" spans="1:9" x14ac:dyDescent="0.25">
      <c r="A124" t="s">
        <v>3150</v>
      </c>
      <c r="B124" t="s">
        <v>3224</v>
      </c>
      <c r="C124" s="5">
        <v>45823</v>
      </c>
      <c r="D124" t="s">
        <v>3225</v>
      </c>
      <c r="E124">
        <v>1600</v>
      </c>
      <c r="F124" t="s">
        <v>3420</v>
      </c>
      <c r="G124" t="s">
        <v>3224</v>
      </c>
      <c r="H124">
        <v>1600</v>
      </c>
      <c r="I124" s="5">
        <v>45847</v>
      </c>
    </row>
    <row r="125" spans="1:9" x14ac:dyDescent="0.25">
      <c r="A125" t="s">
        <v>3150</v>
      </c>
      <c r="B125" t="s">
        <v>3226</v>
      </c>
      <c r="C125" s="5">
        <v>45824</v>
      </c>
      <c r="D125" t="s">
        <v>3211</v>
      </c>
      <c r="E125">
        <v>19000</v>
      </c>
      <c r="F125" t="s">
        <v>3420</v>
      </c>
      <c r="G125" t="s">
        <v>3226</v>
      </c>
      <c r="H125">
        <v>19000</v>
      </c>
      <c r="I125" s="5">
        <v>45848</v>
      </c>
    </row>
    <row r="126" spans="1:9" x14ac:dyDescent="0.25">
      <c r="A126" t="s">
        <v>3150</v>
      </c>
      <c r="B126" t="s">
        <v>3227</v>
      </c>
      <c r="C126" s="5">
        <v>45824</v>
      </c>
      <c r="D126" t="s">
        <v>3228</v>
      </c>
      <c r="E126">
        <v>160</v>
      </c>
      <c r="F126" t="s">
        <v>3420</v>
      </c>
      <c r="G126" t="s">
        <v>3227</v>
      </c>
      <c r="H126">
        <v>160</v>
      </c>
      <c r="I126" s="5">
        <v>45841</v>
      </c>
    </row>
    <row r="127" spans="1:9" x14ac:dyDescent="0.25">
      <c r="A127" t="s">
        <v>3150</v>
      </c>
      <c r="B127" t="s">
        <v>3229</v>
      </c>
      <c r="C127" s="5">
        <v>45825</v>
      </c>
      <c r="D127" t="s">
        <v>3230</v>
      </c>
      <c r="E127">
        <v>720</v>
      </c>
      <c r="F127" t="s">
        <v>3420</v>
      </c>
      <c r="G127" t="s">
        <v>3229</v>
      </c>
      <c r="H127">
        <v>720</v>
      </c>
      <c r="I127" s="5">
        <v>45843</v>
      </c>
    </row>
    <row r="128" spans="1:9" x14ac:dyDescent="0.25">
      <c r="A128" t="s">
        <v>3150</v>
      </c>
      <c r="B128" t="s">
        <v>3231</v>
      </c>
      <c r="C128" s="5">
        <v>45825</v>
      </c>
      <c r="D128" t="s">
        <v>3225</v>
      </c>
      <c r="E128">
        <v>9300</v>
      </c>
      <c r="F128" t="s">
        <v>3420</v>
      </c>
      <c r="G128" t="s">
        <v>3231</v>
      </c>
      <c r="H128">
        <v>9300</v>
      </c>
      <c r="I128" s="5">
        <v>45840</v>
      </c>
    </row>
    <row r="129" spans="1:9" x14ac:dyDescent="0.25">
      <c r="A129" t="s">
        <v>3150</v>
      </c>
      <c r="B129" t="s">
        <v>3232</v>
      </c>
      <c r="C129" s="5">
        <v>45825</v>
      </c>
      <c r="D129" t="s">
        <v>3233</v>
      </c>
      <c r="E129">
        <v>4000</v>
      </c>
      <c r="F129" t="s">
        <v>3420</v>
      </c>
      <c r="G129" t="s">
        <v>3232</v>
      </c>
      <c r="H129">
        <v>4000</v>
      </c>
      <c r="I129" s="5">
        <v>45857</v>
      </c>
    </row>
    <row r="130" spans="1:9" x14ac:dyDescent="0.25">
      <c r="A130" t="s">
        <v>3150</v>
      </c>
      <c r="B130" t="s">
        <v>3234</v>
      </c>
      <c r="C130" s="5">
        <v>45825</v>
      </c>
      <c r="D130" t="s">
        <v>3235</v>
      </c>
      <c r="E130">
        <v>7200</v>
      </c>
      <c r="F130" t="s">
        <v>3420</v>
      </c>
      <c r="G130" t="s">
        <v>3234</v>
      </c>
      <c r="H130">
        <v>7200</v>
      </c>
      <c r="I130" s="5">
        <v>45866</v>
      </c>
    </row>
    <row r="131" spans="1:9" x14ac:dyDescent="0.25">
      <c r="A131" t="s">
        <v>3150</v>
      </c>
      <c r="B131" t="s">
        <v>3236</v>
      </c>
      <c r="C131" s="5">
        <v>45826</v>
      </c>
      <c r="D131" t="s">
        <v>3237</v>
      </c>
      <c r="E131">
        <v>5000</v>
      </c>
      <c r="F131" t="s">
        <v>3420</v>
      </c>
      <c r="G131" t="s">
        <v>3236</v>
      </c>
      <c r="H131">
        <v>5000</v>
      </c>
      <c r="I131" s="5">
        <v>45852</v>
      </c>
    </row>
    <row r="132" spans="1:9" x14ac:dyDescent="0.25">
      <c r="A132" t="s">
        <v>3150</v>
      </c>
      <c r="B132" t="s">
        <v>3238</v>
      </c>
      <c r="C132" s="5">
        <v>45826</v>
      </c>
      <c r="D132" t="s">
        <v>3158</v>
      </c>
      <c r="E132">
        <v>66000</v>
      </c>
      <c r="F132" t="s">
        <v>3420</v>
      </c>
      <c r="G132" t="s">
        <v>3238</v>
      </c>
      <c r="H132">
        <v>66000</v>
      </c>
      <c r="I132" s="5">
        <v>45843</v>
      </c>
    </row>
    <row r="133" spans="1:9" x14ac:dyDescent="0.25">
      <c r="A133" t="s">
        <v>3150</v>
      </c>
      <c r="B133" t="s">
        <v>3239</v>
      </c>
      <c r="C133" s="5">
        <v>45826</v>
      </c>
      <c r="D133" t="s">
        <v>3182</v>
      </c>
      <c r="E133">
        <v>3900</v>
      </c>
      <c r="F133" t="s">
        <v>3295</v>
      </c>
      <c r="G133" t="s">
        <v>3239</v>
      </c>
      <c r="H133">
        <v>3900</v>
      </c>
      <c r="I133" s="5">
        <v>45837</v>
      </c>
    </row>
    <row r="134" spans="1:9" x14ac:dyDescent="0.25">
      <c r="A134" t="s">
        <v>3150</v>
      </c>
      <c r="B134" t="s">
        <v>3240</v>
      </c>
      <c r="C134" s="5">
        <v>45826</v>
      </c>
      <c r="D134" t="s">
        <v>3217</v>
      </c>
      <c r="E134">
        <v>80000</v>
      </c>
      <c r="F134" t="s">
        <v>3420</v>
      </c>
      <c r="G134" t="s">
        <v>3240</v>
      </c>
      <c r="H134">
        <v>80000</v>
      </c>
      <c r="I134" s="5">
        <v>45867</v>
      </c>
    </row>
    <row r="135" spans="1:9" x14ac:dyDescent="0.25">
      <c r="A135" t="s">
        <v>3150</v>
      </c>
      <c r="B135" t="s">
        <v>3241</v>
      </c>
      <c r="C135" s="5">
        <v>45826</v>
      </c>
      <c r="D135" t="s">
        <v>3223</v>
      </c>
      <c r="E135">
        <v>2600</v>
      </c>
      <c r="F135" t="s">
        <v>3420</v>
      </c>
      <c r="G135" t="s">
        <v>3241</v>
      </c>
      <c r="H135">
        <v>2600</v>
      </c>
      <c r="I135" s="5">
        <v>45866</v>
      </c>
    </row>
    <row r="136" spans="1:9" x14ac:dyDescent="0.25">
      <c r="A136" t="s">
        <v>3150</v>
      </c>
      <c r="B136" t="s">
        <v>3242</v>
      </c>
      <c r="C136" s="5">
        <v>45827</v>
      </c>
      <c r="D136" t="s">
        <v>3243</v>
      </c>
      <c r="E136">
        <v>380</v>
      </c>
      <c r="F136" t="s">
        <v>3420</v>
      </c>
      <c r="G136" t="s">
        <v>3242</v>
      </c>
      <c r="H136">
        <v>380</v>
      </c>
      <c r="I136" s="5">
        <v>45857</v>
      </c>
    </row>
    <row r="137" spans="1:9" x14ac:dyDescent="0.25">
      <c r="A137" t="s">
        <v>3150</v>
      </c>
      <c r="B137" t="s">
        <v>3244</v>
      </c>
      <c r="C137" s="5">
        <v>45827</v>
      </c>
      <c r="D137" t="s">
        <v>3184</v>
      </c>
      <c r="E137">
        <v>1700</v>
      </c>
      <c r="F137" t="s">
        <v>3420</v>
      </c>
      <c r="G137" t="s">
        <v>3244</v>
      </c>
      <c r="H137">
        <v>1700</v>
      </c>
      <c r="I137" s="5">
        <v>45859</v>
      </c>
    </row>
    <row r="138" spans="1:9" x14ac:dyDescent="0.25">
      <c r="A138" t="s">
        <v>3150</v>
      </c>
      <c r="B138" t="s">
        <v>3245</v>
      </c>
      <c r="C138" s="5">
        <v>45827</v>
      </c>
      <c r="D138" t="s">
        <v>3246</v>
      </c>
      <c r="E138">
        <v>47000</v>
      </c>
      <c r="F138" t="s">
        <v>3420</v>
      </c>
      <c r="G138" t="s">
        <v>3245</v>
      </c>
      <c r="H138">
        <v>47000</v>
      </c>
      <c r="I138" s="5">
        <v>45858</v>
      </c>
    </row>
    <row r="139" spans="1:9" x14ac:dyDescent="0.25">
      <c r="A139" t="s">
        <v>3150</v>
      </c>
      <c r="B139" t="s">
        <v>3247</v>
      </c>
      <c r="C139" s="5">
        <v>45827</v>
      </c>
      <c r="D139" t="s">
        <v>3156</v>
      </c>
      <c r="E139">
        <v>49000</v>
      </c>
      <c r="F139" t="s">
        <v>3420</v>
      </c>
      <c r="G139" t="s">
        <v>3247</v>
      </c>
      <c r="H139">
        <v>49000</v>
      </c>
      <c r="I139" s="5">
        <v>45858</v>
      </c>
    </row>
    <row r="140" spans="1:9" x14ac:dyDescent="0.25">
      <c r="A140" t="s">
        <v>3150</v>
      </c>
      <c r="B140" t="s">
        <v>3248</v>
      </c>
      <c r="C140" s="5">
        <v>45828</v>
      </c>
      <c r="D140" t="s">
        <v>3249</v>
      </c>
      <c r="E140">
        <v>340</v>
      </c>
      <c r="F140" t="s">
        <v>3420</v>
      </c>
      <c r="G140" t="s">
        <v>3248</v>
      </c>
      <c r="H140">
        <v>340</v>
      </c>
      <c r="I140" s="5">
        <v>45845</v>
      </c>
    </row>
    <row r="141" spans="1:9" x14ac:dyDescent="0.25">
      <c r="A141" t="s">
        <v>3150</v>
      </c>
      <c r="B141" t="s">
        <v>3250</v>
      </c>
      <c r="C141" s="5">
        <v>45828</v>
      </c>
      <c r="D141" t="s">
        <v>3251</v>
      </c>
      <c r="E141">
        <v>400</v>
      </c>
      <c r="F141" t="s">
        <v>3420</v>
      </c>
      <c r="G141" t="s">
        <v>3250</v>
      </c>
      <c r="H141">
        <v>400</v>
      </c>
      <c r="I141" s="5">
        <v>45857</v>
      </c>
    </row>
    <row r="142" spans="1:9" x14ac:dyDescent="0.25">
      <c r="A142" t="s">
        <v>3150</v>
      </c>
      <c r="B142" t="s">
        <v>3252</v>
      </c>
      <c r="C142" s="5">
        <v>45828</v>
      </c>
      <c r="D142" t="s">
        <v>3253</v>
      </c>
      <c r="E142">
        <v>30000</v>
      </c>
      <c r="F142" t="s">
        <v>3420</v>
      </c>
      <c r="G142" t="s">
        <v>3252</v>
      </c>
      <c r="H142">
        <v>30000</v>
      </c>
      <c r="I142" s="5">
        <v>45855</v>
      </c>
    </row>
    <row r="143" spans="1:9" x14ac:dyDescent="0.25">
      <c r="A143" t="s">
        <v>3150</v>
      </c>
      <c r="B143" t="s">
        <v>3254</v>
      </c>
      <c r="C143" s="5">
        <v>45828</v>
      </c>
      <c r="D143" t="s">
        <v>3255</v>
      </c>
      <c r="E143">
        <v>54000</v>
      </c>
      <c r="F143" t="s">
        <v>3420</v>
      </c>
      <c r="G143" t="s">
        <v>3254</v>
      </c>
      <c r="H143">
        <v>54000</v>
      </c>
      <c r="I143" s="5">
        <v>45867</v>
      </c>
    </row>
    <row r="144" spans="1:9" x14ac:dyDescent="0.25">
      <c r="A144" t="s">
        <v>3150</v>
      </c>
      <c r="B144" t="s">
        <v>3256</v>
      </c>
      <c r="C144" s="5">
        <v>45829</v>
      </c>
      <c r="D144" t="s">
        <v>3257</v>
      </c>
      <c r="E144">
        <v>870</v>
      </c>
      <c r="F144" t="s">
        <v>3420</v>
      </c>
      <c r="G144" t="s">
        <v>3256</v>
      </c>
      <c r="H144">
        <v>870</v>
      </c>
      <c r="I144" s="5">
        <v>45860</v>
      </c>
    </row>
    <row r="145" spans="1:9" x14ac:dyDescent="0.25">
      <c r="A145" t="s">
        <v>3150</v>
      </c>
      <c r="B145" t="s">
        <v>3258</v>
      </c>
      <c r="C145" s="5">
        <v>45830</v>
      </c>
      <c r="D145" t="s">
        <v>3259</v>
      </c>
      <c r="E145">
        <v>5600</v>
      </c>
      <c r="F145" t="s">
        <v>3420</v>
      </c>
      <c r="G145" t="s">
        <v>3258</v>
      </c>
      <c r="H145">
        <v>5600</v>
      </c>
      <c r="I145" s="5">
        <v>45859</v>
      </c>
    </row>
    <row r="146" spans="1:9" x14ac:dyDescent="0.25">
      <c r="A146" t="s">
        <v>3150</v>
      </c>
      <c r="B146" t="s">
        <v>3260</v>
      </c>
      <c r="C146" s="5">
        <v>45830</v>
      </c>
      <c r="D146" t="s">
        <v>3261</v>
      </c>
      <c r="E146">
        <v>71000</v>
      </c>
      <c r="F146" t="s">
        <v>3420</v>
      </c>
      <c r="G146" t="s">
        <v>3260</v>
      </c>
      <c r="H146">
        <v>71000</v>
      </c>
      <c r="I146" s="5">
        <v>45847</v>
      </c>
    </row>
    <row r="147" spans="1:9" x14ac:dyDescent="0.25">
      <c r="A147" t="s">
        <v>3150</v>
      </c>
      <c r="B147" t="s">
        <v>3262</v>
      </c>
      <c r="C147" s="5">
        <v>45831</v>
      </c>
      <c r="D147" t="s">
        <v>3263</v>
      </c>
      <c r="E147">
        <v>9900</v>
      </c>
      <c r="F147" t="s">
        <v>3420</v>
      </c>
      <c r="G147" t="s">
        <v>3262</v>
      </c>
      <c r="H147">
        <v>9900</v>
      </c>
      <c r="I147" s="5">
        <v>45842</v>
      </c>
    </row>
    <row r="148" spans="1:9" x14ac:dyDescent="0.25">
      <c r="A148" t="s">
        <v>3150</v>
      </c>
      <c r="B148" t="s">
        <v>3264</v>
      </c>
      <c r="C148" s="5">
        <v>45831</v>
      </c>
      <c r="D148" t="s">
        <v>3265</v>
      </c>
      <c r="E148">
        <v>60000</v>
      </c>
      <c r="F148" t="s">
        <v>3420</v>
      </c>
      <c r="G148" t="s">
        <v>3264</v>
      </c>
      <c r="H148">
        <v>60000</v>
      </c>
      <c r="I148" s="5">
        <v>45865</v>
      </c>
    </row>
    <row r="149" spans="1:9" x14ac:dyDescent="0.25">
      <c r="A149" t="s">
        <v>3150</v>
      </c>
      <c r="B149" t="s">
        <v>3266</v>
      </c>
      <c r="C149" s="5">
        <v>45831</v>
      </c>
      <c r="D149" t="s">
        <v>3267</v>
      </c>
      <c r="E149">
        <v>890</v>
      </c>
      <c r="F149" t="s">
        <v>3420</v>
      </c>
      <c r="G149" t="s">
        <v>3266</v>
      </c>
      <c r="H149">
        <v>890</v>
      </c>
      <c r="I149" s="5">
        <v>45863</v>
      </c>
    </row>
    <row r="150" spans="1:9" x14ac:dyDescent="0.25">
      <c r="A150" t="s">
        <v>3150</v>
      </c>
      <c r="B150" t="s">
        <v>3268</v>
      </c>
      <c r="C150" s="5">
        <v>45831</v>
      </c>
      <c r="D150" t="s">
        <v>3269</v>
      </c>
      <c r="E150">
        <v>58000</v>
      </c>
      <c r="F150" t="s">
        <v>3420</v>
      </c>
      <c r="G150" t="s">
        <v>3268</v>
      </c>
      <c r="H150">
        <v>58000</v>
      </c>
      <c r="I150" s="5">
        <v>45848</v>
      </c>
    </row>
    <row r="151" spans="1:9" x14ac:dyDescent="0.25">
      <c r="A151" t="s">
        <v>3150</v>
      </c>
      <c r="B151" t="s">
        <v>3270</v>
      </c>
      <c r="C151" s="5">
        <v>45832</v>
      </c>
      <c r="D151" t="s">
        <v>3271</v>
      </c>
      <c r="E151">
        <v>44000</v>
      </c>
      <c r="F151" t="s">
        <v>3420</v>
      </c>
      <c r="G151" t="s">
        <v>3270</v>
      </c>
      <c r="H151">
        <v>44000</v>
      </c>
      <c r="I151" s="5">
        <v>45869</v>
      </c>
    </row>
    <row r="152" spans="1:9" x14ac:dyDescent="0.25">
      <c r="A152" t="s">
        <v>3150</v>
      </c>
      <c r="B152" t="s">
        <v>3272</v>
      </c>
      <c r="C152" s="5">
        <v>45832</v>
      </c>
      <c r="D152" t="s">
        <v>3273</v>
      </c>
      <c r="E152">
        <v>93000</v>
      </c>
      <c r="F152" t="s">
        <v>3420</v>
      </c>
      <c r="G152" t="s">
        <v>3272</v>
      </c>
      <c r="H152">
        <v>93000</v>
      </c>
      <c r="I152" s="5">
        <v>45862</v>
      </c>
    </row>
    <row r="153" spans="1:9" x14ac:dyDescent="0.25">
      <c r="A153" t="s">
        <v>3150</v>
      </c>
      <c r="B153" t="s">
        <v>3274</v>
      </c>
      <c r="C153" s="5">
        <v>45833</v>
      </c>
      <c r="D153" t="s">
        <v>3275</v>
      </c>
      <c r="E153">
        <v>73000</v>
      </c>
      <c r="F153" t="s">
        <v>3420</v>
      </c>
      <c r="G153" t="s">
        <v>3274</v>
      </c>
      <c r="H153">
        <v>73000</v>
      </c>
      <c r="I153" s="5">
        <v>45867</v>
      </c>
    </row>
    <row r="154" spans="1:9" x14ac:dyDescent="0.25">
      <c r="A154" t="s">
        <v>3150</v>
      </c>
      <c r="B154" t="s">
        <v>3276</v>
      </c>
      <c r="C154" s="5">
        <v>45833</v>
      </c>
      <c r="D154" t="s">
        <v>3277</v>
      </c>
      <c r="E154">
        <v>730</v>
      </c>
      <c r="F154" t="s">
        <v>3420</v>
      </c>
      <c r="G154" t="s">
        <v>3276</v>
      </c>
      <c r="H154">
        <v>730</v>
      </c>
      <c r="I154" s="5">
        <v>45846</v>
      </c>
    </row>
    <row r="155" spans="1:9" x14ac:dyDescent="0.25">
      <c r="A155" t="s">
        <v>3150</v>
      </c>
      <c r="B155" t="s">
        <v>3278</v>
      </c>
      <c r="C155" s="5">
        <v>45834</v>
      </c>
      <c r="D155" t="s">
        <v>3279</v>
      </c>
      <c r="E155">
        <v>720</v>
      </c>
      <c r="F155" t="s">
        <v>3420</v>
      </c>
      <c r="G155" t="s">
        <v>3278</v>
      </c>
      <c r="H155">
        <v>720</v>
      </c>
      <c r="I155" s="5">
        <v>45862</v>
      </c>
    </row>
    <row r="156" spans="1:9" x14ac:dyDescent="0.25">
      <c r="A156" t="s">
        <v>3150</v>
      </c>
      <c r="B156" t="s">
        <v>3280</v>
      </c>
      <c r="C156" s="5">
        <v>45834</v>
      </c>
      <c r="D156" t="s">
        <v>3281</v>
      </c>
      <c r="E156">
        <v>590</v>
      </c>
      <c r="F156" t="s">
        <v>3303</v>
      </c>
      <c r="G156" t="s">
        <v>3280</v>
      </c>
      <c r="H156">
        <v>590</v>
      </c>
      <c r="I156" s="5">
        <v>45871</v>
      </c>
    </row>
    <row r="157" spans="1:9" x14ac:dyDescent="0.25">
      <c r="A157" t="s">
        <v>3150</v>
      </c>
      <c r="B157" t="s">
        <v>3282</v>
      </c>
      <c r="C157" s="5">
        <v>45834</v>
      </c>
      <c r="D157" t="s">
        <v>3198</v>
      </c>
      <c r="E157">
        <v>460</v>
      </c>
      <c r="F157" t="s">
        <v>3303</v>
      </c>
      <c r="G157" t="s">
        <v>3282</v>
      </c>
      <c r="H157">
        <v>460</v>
      </c>
      <c r="I157" s="5">
        <v>45876</v>
      </c>
    </row>
    <row r="158" spans="1:9" x14ac:dyDescent="0.25">
      <c r="A158" t="s">
        <v>3150</v>
      </c>
      <c r="B158" t="s">
        <v>3283</v>
      </c>
      <c r="C158" s="5">
        <v>45835</v>
      </c>
      <c r="D158" t="s">
        <v>3284</v>
      </c>
      <c r="E158">
        <v>970</v>
      </c>
      <c r="F158" t="s">
        <v>3420</v>
      </c>
      <c r="G158" t="s">
        <v>3283</v>
      </c>
      <c r="H158">
        <v>970</v>
      </c>
      <c r="I158" s="5">
        <v>45859</v>
      </c>
    </row>
    <row r="159" spans="1:9" x14ac:dyDescent="0.25">
      <c r="A159" t="s">
        <v>3150</v>
      </c>
      <c r="B159" t="s">
        <v>3285</v>
      </c>
      <c r="C159" s="5">
        <v>45835</v>
      </c>
      <c r="D159" t="s">
        <v>3286</v>
      </c>
      <c r="E159">
        <v>91000</v>
      </c>
      <c r="F159" t="s">
        <v>3303</v>
      </c>
      <c r="G159" t="s">
        <v>3285</v>
      </c>
      <c r="H159">
        <v>91000</v>
      </c>
      <c r="I159" s="5">
        <v>45872</v>
      </c>
    </row>
    <row r="160" spans="1:9" x14ac:dyDescent="0.25">
      <c r="A160" t="s">
        <v>3150</v>
      </c>
      <c r="B160" t="s">
        <v>3287</v>
      </c>
      <c r="C160" s="5">
        <v>45835</v>
      </c>
      <c r="D160" t="s">
        <v>3277</v>
      </c>
      <c r="E160">
        <v>67000</v>
      </c>
      <c r="F160" t="s">
        <v>3303</v>
      </c>
      <c r="G160" t="s">
        <v>3287</v>
      </c>
      <c r="H160">
        <v>67000</v>
      </c>
      <c r="I160" s="5">
        <v>45870</v>
      </c>
    </row>
    <row r="161" spans="1:9" x14ac:dyDescent="0.25">
      <c r="A161" t="s">
        <v>3150</v>
      </c>
      <c r="B161" t="s">
        <v>3288</v>
      </c>
      <c r="C161" s="5">
        <v>45837</v>
      </c>
      <c r="D161" t="s">
        <v>3289</v>
      </c>
      <c r="E161">
        <v>1300</v>
      </c>
      <c r="F161" t="s">
        <v>3420</v>
      </c>
      <c r="G161" t="s">
        <v>3288</v>
      </c>
      <c r="H161">
        <v>1300</v>
      </c>
      <c r="I161" s="5">
        <v>45860</v>
      </c>
    </row>
    <row r="162" spans="1:9" x14ac:dyDescent="0.25">
      <c r="A162" t="s">
        <v>3150</v>
      </c>
      <c r="B162" t="s">
        <v>3290</v>
      </c>
      <c r="C162" s="5">
        <v>45837</v>
      </c>
      <c r="D162" t="s">
        <v>3291</v>
      </c>
      <c r="E162">
        <v>130</v>
      </c>
      <c r="F162" t="s">
        <v>3303</v>
      </c>
      <c r="G162" t="s">
        <v>3290</v>
      </c>
      <c r="H162">
        <v>130</v>
      </c>
      <c r="I162" s="5">
        <v>45878</v>
      </c>
    </row>
    <row r="163" spans="1:9" x14ac:dyDescent="0.25">
      <c r="A163" t="s">
        <v>3150</v>
      </c>
      <c r="B163" t="s">
        <v>3292</v>
      </c>
      <c r="C163" s="5">
        <v>45838</v>
      </c>
      <c r="D163" t="s">
        <v>3293</v>
      </c>
      <c r="E163">
        <v>3700</v>
      </c>
      <c r="F163" t="s">
        <v>3420</v>
      </c>
      <c r="G163" t="s">
        <v>3292</v>
      </c>
      <c r="H163">
        <v>3700</v>
      </c>
      <c r="I163" s="5">
        <v>45869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DA2F-EEF1-4A91-8ABD-29EAD1CA54D7}">
  <dimension ref="A1:L81"/>
  <sheetViews>
    <sheetView showGridLines="0" topLeftCell="G1" workbookViewId="0">
      <selection activeCell="I3" sqref="I3"/>
    </sheetView>
  </sheetViews>
  <sheetFormatPr defaultRowHeight="15" x14ac:dyDescent="0.25"/>
  <cols>
    <col min="1" max="2" width="1" customWidth="1"/>
    <col min="3" max="3" width="14.75" bestFit="1" customWidth="1"/>
    <col min="4" max="4" width="16" bestFit="1" customWidth="1"/>
    <col min="5" max="5" width="13.125" bestFit="1" customWidth="1"/>
    <col min="6" max="6" width="11" bestFit="1" customWidth="1"/>
    <col min="7" max="7" width="9.25" bestFit="1" customWidth="1"/>
    <col min="9" max="9" width="16.125" bestFit="1" customWidth="1"/>
    <col min="10" max="10" width="16" bestFit="1" customWidth="1"/>
    <col min="11" max="11" width="9.25" bestFit="1" customWidth="1"/>
    <col min="12" max="12" width="12.875" bestFit="1" customWidth="1"/>
  </cols>
  <sheetData>
    <row r="1" spans="1:12" s="3" customFormat="1" ht="24" x14ac:dyDescent="0.4">
      <c r="A1" s="15"/>
      <c r="C1" s="3" t="s">
        <v>3145</v>
      </c>
    </row>
    <row r="3" spans="1:12" x14ac:dyDescent="0.25">
      <c r="C3" t="s">
        <v>3146</v>
      </c>
      <c r="D3" t="s">
        <v>3147</v>
      </c>
      <c r="E3" t="s">
        <v>3148</v>
      </c>
      <c r="F3" t="s">
        <v>4</v>
      </c>
      <c r="G3" t="s">
        <v>3149</v>
      </c>
      <c r="I3" t="s">
        <v>3146</v>
      </c>
      <c r="J3" t="s">
        <v>3147</v>
      </c>
      <c r="K3" t="s">
        <v>3149</v>
      </c>
      <c r="L3" t="s">
        <v>3294</v>
      </c>
    </row>
    <row r="4" spans="1:12" x14ac:dyDescent="0.25">
      <c r="C4" t="s">
        <v>3150</v>
      </c>
      <c r="D4" t="s">
        <v>3151</v>
      </c>
      <c r="E4" s="5">
        <v>45809</v>
      </c>
      <c r="F4" t="s">
        <v>3152</v>
      </c>
      <c r="G4">
        <v>3100</v>
      </c>
      <c r="I4" t="s">
        <v>3295</v>
      </c>
      <c r="J4" t="s">
        <v>3193</v>
      </c>
      <c r="K4">
        <v>16000</v>
      </c>
      <c r="L4" s="5">
        <v>45827</v>
      </c>
    </row>
    <row r="5" spans="1:12" x14ac:dyDescent="0.25">
      <c r="C5" t="s">
        <v>3150</v>
      </c>
      <c r="D5" t="s">
        <v>3153</v>
      </c>
      <c r="E5" s="5">
        <v>45809</v>
      </c>
      <c r="F5" t="s">
        <v>3154</v>
      </c>
      <c r="G5">
        <v>12000</v>
      </c>
      <c r="I5" t="s">
        <v>3295</v>
      </c>
      <c r="J5" t="s">
        <v>3169</v>
      </c>
      <c r="K5">
        <v>61000</v>
      </c>
      <c r="L5" s="5">
        <v>45830</v>
      </c>
    </row>
    <row r="6" spans="1:12" x14ac:dyDescent="0.25">
      <c r="C6" t="s">
        <v>3150</v>
      </c>
      <c r="D6" t="s">
        <v>3155</v>
      </c>
      <c r="E6" s="5">
        <v>45809</v>
      </c>
      <c r="F6" t="s">
        <v>3156</v>
      </c>
      <c r="G6">
        <v>900</v>
      </c>
      <c r="I6" t="s">
        <v>3295</v>
      </c>
      <c r="J6" t="s">
        <v>3177</v>
      </c>
      <c r="K6">
        <v>7300</v>
      </c>
      <c r="L6" s="5">
        <v>45831</v>
      </c>
    </row>
    <row r="7" spans="1:12" x14ac:dyDescent="0.25">
      <c r="C7" t="s">
        <v>3150</v>
      </c>
      <c r="D7" t="s">
        <v>3157</v>
      </c>
      <c r="E7" s="5">
        <v>45810</v>
      </c>
      <c r="F7" t="s">
        <v>3158</v>
      </c>
      <c r="G7">
        <v>370</v>
      </c>
      <c r="I7" t="s">
        <v>3295</v>
      </c>
      <c r="J7" t="s">
        <v>3189</v>
      </c>
      <c r="K7">
        <v>9800</v>
      </c>
      <c r="L7" s="5">
        <v>45831</v>
      </c>
    </row>
    <row r="8" spans="1:12" x14ac:dyDescent="0.25">
      <c r="C8" t="s">
        <v>3150</v>
      </c>
      <c r="D8" t="s">
        <v>3159</v>
      </c>
      <c r="E8" s="5">
        <v>45810</v>
      </c>
      <c r="F8" t="s">
        <v>3160</v>
      </c>
      <c r="G8">
        <v>760</v>
      </c>
      <c r="I8" t="s">
        <v>3295</v>
      </c>
      <c r="J8" t="s">
        <v>3201</v>
      </c>
      <c r="K8">
        <v>720</v>
      </c>
      <c r="L8" s="5">
        <v>45833</v>
      </c>
    </row>
    <row r="9" spans="1:12" x14ac:dyDescent="0.25">
      <c r="C9" t="s">
        <v>3150</v>
      </c>
      <c r="D9" t="s">
        <v>3161</v>
      </c>
      <c r="E9" s="5">
        <v>45810</v>
      </c>
      <c r="F9" t="s">
        <v>3162</v>
      </c>
      <c r="G9">
        <v>7100</v>
      </c>
      <c r="I9" t="s">
        <v>3295</v>
      </c>
      <c r="J9" t="s">
        <v>3179</v>
      </c>
      <c r="K9">
        <v>9400</v>
      </c>
      <c r="L9" s="5">
        <v>45835</v>
      </c>
    </row>
    <row r="10" spans="1:12" x14ac:dyDescent="0.25">
      <c r="C10" t="s">
        <v>3150</v>
      </c>
      <c r="D10" t="s">
        <v>3163</v>
      </c>
      <c r="E10" s="5">
        <v>45811</v>
      </c>
      <c r="F10" t="s">
        <v>3164</v>
      </c>
      <c r="G10">
        <v>9000</v>
      </c>
      <c r="I10" t="s">
        <v>3295</v>
      </c>
      <c r="J10" t="s">
        <v>3163</v>
      </c>
      <c r="K10">
        <v>9000</v>
      </c>
      <c r="L10" s="5">
        <v>45836</v>
      </c>
    </row>
    <row r="11" spans="1:12" x14ac:dyDescent="0.25">
      <c r="C11" t="s">
        <v>3150</v>
      </c>
      <c r="D11" t="s">
        <v>3165</v>
      </c>
      <c r="E11" s="5">
        <v>45811</v>
      </c>
      <c r="F11" t="s">
        <v>3166</v>
      </c>
      <c r="G11">
        <v>8900</v>
      </c>
      <c r="I11" t="s">
        <v>3295</v>
      </c>
      <c r="J11" t="s">
        <v>3183</v>
      </c>
      <c r="K11">
        <v>31000</v>
      </c>
      <c r="L11" s="5">
        <v>45836</v>
      </c>
    </row>
    <row r="12" spans="1:12" x14ac:dyDescent="0.25">
      <c r="C12" t="s">
        <v>3150</v>
      </c>
      <c r="D12" t="s">
        <v>3167</v>
      </c>
      <c r="E12" s="5">
        <v>45811</v>
      </c>
      <c r="F12" t="s">
        <v>3168</v>
      </c>
      <c r="G12">
        <v>37000</v>
      </c>
      <c r="I12" t="s">
        <v>3295</v>
      </c>
      <c r="J12" t="s">
        <v>3218</v>
      </c>
      <c r="K12">
        <v>400</v>
      </c>
      <c r="L12" s="5">
        <v>45836</v>
      </c>
    </row>
    <row r="13" spans="1:12" x14ac:dyDescent="0.25">
      <c r="C13" t="s">
        <v>3150</v>
      </c>
      <c r="D13" t="s">
        <v>3169</v>
      </c>
      <c r="E13" s="5">
        <v>45812</v>
      </c>
      <c r="F13" t="s">
        <v>3170</v>
      </c>
      <c r="G13">
        <v>61000</v>
      </c>
      <c r="I13" t="s">
        <v>3295</v>
      </c>
      <c r="J13" t="s">
        <v>3155</v>
      </c>
      <c r="K13">
        <v>900</v>
      </c>
      <c r="L13" s="5">
        <v>45837</v>
      </c>
    </row>
    <row r="14" spans="1:12" x14ac:dyDescent="0.25">
      <c r="C14" t="s">
        <v>3150</v>
      </c>
      <c r="D14" t="s">
        <v>3171</v>
      </c>
      <c r="E14" s="5">
        <v>45812</v>
      </c>
      <c r="F14" t="s">
        <v>3172</v>
      </c>
      <c r="G14">
        <v>670</v>
      </c>
      <c r="I14" t="s">
        <v>3295</v>
      </c>
      <c r="J14" t="s">
        <v>3199</v>
      </c>
      <c r="K14">
        <v>71000</v>
      </c>
      <c r="L14" s="5">
        <v>45837</v>
      </c>
    </row>
    <row r="15" spans="1:12" x14ac:dyDescent="0.25">
      <c r="C15" t="s">
        <v>3150</v>
      </c>
      <c r="D15" t="s">
        <v>3173</v>
      </c>
      <c r="E15" s="5">
        <v>45812</v>
      </c>
      <c r="F15" t="s">
        <v>3174</v>
      </c>
      <c r="G15">
        <v>22000</v>
      </c>
      <c r="I15" t="s">
        <v>3295</v>
      </c>
      <c r="J15" t="s">
        <v>3239</v>
      </c>
      <c r="K15">
        <v>3900</v>
      </c>
      <c r="L15" s="5">
        <v>45837</v>
      </c>
    </row>
    <row r="16" spans="1:12" x14ac:dyDescent="0.25">
      <c r="C16" t="s">
        <v>3150</v>
      </c>
      <c r="D16" t="s">
        <v>3175</v>
      </c>
      <c r="E16" s="5">
        <v>45813</v>
      </c>
      <c r="F16" t="s">
        <v>3176</v>
      </c>
      <c r="G16">
        <v>66000</v>
      </c>
      <c r="I16" t="s">
        <v>3295</v>
      </c>
      <c r="J16" t="s">
        <v>3157</v>
      </c>
      <c r="K16">
        <v>370</v>
      </c>
      <c r="L16" s="5">
        <v>45838</v>
      </c>
    </row>
    <row r="17" spans="3:7" x14ac:dyDescent="0.25">
      <c r="C17" t="s">
        <v>3150</v>
      </c>
      <c r="D17" t="s">
        <v>3177</v>
      </c>
      <c r="E17" s="5">
        <v>45813</v>
      </c>
      <c r="F17" t="s">
        <v>3178</v>
      </c>
      <c r="G17">
        <v>7300</v>
      </c>
    </row>
    <row r="18" spans="3:7" x14ac:dyDescent="0.25">
      <c r="C18" t="s">
        <v>3150</v>
      </c>
      <c r="D18" t="s">
        <v>3179</v>
      </c>
      <c r="E18" s="5">
        <v>45813</v>
      </c>
      <c r="F18" t="s">
        <v>3180</v>
      </c>
      <c r="G18">
        <v>9400</v>
      </c>
    </row>
    <row r="19" spans="3:7" x14ac:dyDescent="0.25">
      <c r="C19" t="s">
        <v>3150</v>
      </c>
      <c r="D19" t="s">
        <v>3181</v>
      </c>
      <c r="E19" s="5">
        <v>45814</v>
      </c>
      <c r="F19" t="s">
        <v>3182</v>
      </c>
      <c r="G19">
        <v>740</v>
      </c>
    </row>
    <row r="20" spans="3:7" x14ac:dyDescent="0.25">
      <c r="C20" t="s">
        <v>3150</v>
      </c>
      <c r="D20" t="s">
        <v>3183</v>
      </c>
      <c r="E20" s="5">
        <v>45814</v>
      </c>
      <c r="F20" t="s">
        <v>3184</v>
      </c>
      <c r="G20">
        <v>31000</v>
      </c>
    </row>
    <row r="21" spans="3:7" x14ac:dyDescent="0.25">
      <c r="C21" t="s">
        <v>3150</v>
      </c>
      <c r="D21" t="s">
        <v>3185</v>
      </c>
      <c r="E21" s="5">
        <v>45814</v>
      </c>
      <c r="F21" t="s">
        <v>3186</v>
      </c>
      <c r="G21">
        <v>360</v>
      </c>
    </row>
    <row r="22" spans="3:7" x14ac:dyDescent="0.25">
      <c r="C22" t="s">
        <v>3150</v>
      </c>
      <c r="D22" t="s">
        <v>3187</v>
      </c>
      <c r="E22" s="5">
        <v>45815</v>
      </c>
      <c r="F22" t="s">
        <v>3188</v>
      </c>
      <c r="G22">
        <v>960</v>
      </c>
    </row>
    <row r="23" spans="3:7" x14ac:dyDescent="0.25">
      <c r="C23" t="s">
        <v>3150</v>
      </c>
      <c r="D23" t="s">
        <v>3189</v>
      </c>
      <c r="E23" s="5">
        <v>45815</v>
      </c>
      <c r="F23" t="s">
        <v>3190</v>
      </c>
      <c r="G23">
        <v>9800</v>
      </c>
    </row>
    <row r="24" spans="3:7" x14ac:dyDescent="0.25">
      <c r="C24" t="s">
        <v>3150</v>
      </c>
      <c r="D24" t="s">
        <v>3191</v>
      </c>
      <c r="E24" s="5">
        <v>45815</v>
      </c>
      <c r="F24" t="s">
        <v>3192</v>
      </c>
      <c r="G24">
        <v>65000</v>
      </c>
    </row>
    <row r="25" spans="3:7" x14ac:dyDescent="0.25">
      <c r="C25" t="s">
        <v>3150</v>
      </c>
      <c r="D25" t="s">
        <v>3193</v>
      </c>
      <c r="E25" s="5">
        <v>45816</v>
      </c>
      <c r="F25" t="s">
        <v>3194</v>
      </c>
      <c r="G25">
        <v>16000</v>
      </c>
    </row>
    <row r="26" spans="3:7" x14ac:dyDescent="0.25">
      <c r="C26" t="s">
        <v>3150</v>
      </c>
      <c r="D26" t="s">
        <v>3195</v>
      </c>
      <c r="E26" s="5">
        <v>45816</v>
      </c>
      <c r="F26" t="s">
        <v>3196</v>
      </c>
      <c r="G26">
        <v>810</v>
      </c>
    </row>
    <row r="27" spans="3:7" x14ac:dyDescent="0.25">
      <c r="C27" t="s">
        <v>3150</v>
      </c>
      <c r="D27" t="s">
        <v>3197</v>
      </c>
      <c r="E27" s="5">
        <v>45817</v>
      </c>
      <c r="F27" t="s">
        <v>3198</v>
      </c>
      <c r="G27">
        <v>490</v>
      </c>
    </row>
    <row r="28" spans="3:7" x14ac:dyDescent="0.25">
      <c r="C28" t="s">
        <v>3150</v>
      </c>
      <c r="D28" t="s">
        <v>3199</v>
      </c>
      <c r="E28" s="5">
        <v>45817</v>
      </c>
      <c r="F28" t="s">
        <v>3200</v>
      </c>
      <c r="G28">
        <v>71000</v>
      </c>
    </row>
    <row r="29" spans="3:7" x14ac:dyDescent="0.25">
      <c r="C29" t="s">
        <v>3150</v>
      </c>
      <c r="D29" t="s">
        <v>3201</v>
      </c>
      <c r="E29" s="5">
        <v>45817</v>
      </c>
      <c r="F29" t="s">
        <v>3202</v>
      </c>
      <c r="G29">
        <v>720</v>
      </c>
    </row>
    <row r="30" spans="3:7" x14ac:dyDescent="0.25">
      <c r="C30" t="s">
        <v>3150</v>
      </c>
      <c r="D30" t="s">
        <v>3203</v>
      </c>
      <c r="E30" s="5">
        <v>45817</v>
      </c>
      <c r="F30" t="s">
        <v>3188</v>
      </c>
      <c r="G30">
        <v>66000</v>
      </c>
    </row>
    <row r="31" spans="3:7" x14ac:dyDescent="0.25">
      <c r="C31" t="s">
        <v>3150</v>
      </c>
      <c r="D31" t="s">
        <v>3204</v>
      </c>
      <c r="E31" s="5">
        <v>45818</v>
      </c>
      <c r="F31" t="s">
        <v>3205</v>
      </c>
      <c r="G31">
        <v>2500</v>
      </c>
    </row>
    <row r="32" spans="3:7" x14ac:dyDescent="0.25">
      <c r="C32" t="s">
        <v>3150</v>
      </c>
      <c r="D32" t="s">
        <v>3206</v>
      </c>
      <c r="E32" s="5">
        <v>45819</v>
      </c>
      <c r="F32" t="s">
        <v>3194</v>
      </c>
      <c r="G32">
        <v>33000</v>
      </c>
    </row>
    <row r="33" spans="3:7" x14ac:dyDescent="0.25">
      <c r="C33" t="s">
        <v>3150</v>
      </c>
      <c r="D33" t="s">
        <v>3207</v>
      </c>
      <c r="E33" s="5">
        <v>45819</v>
      </c>
      <c r="F33" t="s">
        <v>3176</v>
      </c>
      <c r="G33">
        <v>94000</v>
      </c>
    </row>
    <row r="34" spans="3:7" x14ac:dyDescent="0.25">
      <c r="C34" t="s">
        <v>3150</v>
      </c>
      <c r="D34" t="s">
        <v>3208</v>
      </c>
      <c r="E34" s="5">
        <v>45820</v>
      </c>
      <c r="F34" t="s">
        <v>3209</v>
      </c>
      <c r="G34">
        <v>370</v>
      </c>
    </row>
    <row r="35" spans="3:7" x14ac:dyDescent="0.25">
      <c r="C35" t="s">
        <v>3150</v>
      </c>
      <c r="D35" t="s">
        <v>3210</v>
      </c>
      <c r="E35" s="5">
        <v>45821</v>
      </c>
      <c r="F35" t="s">
        <v>3211</v>
      </c>
      <c r="G35">
        <v>3900</v>
      </c>
    </row>
    <row r="36" spans="3:7" x14ac:dyDescent="0.25">
      <c r="C36" t="s">
        <v>3150</v>
      </c>
      <c r="D36" t="s">
        <v>3212</v>
      </c>
      <c r="E36" s="5">
        <v>45821</v>
      </c>
      <c r="F36" t="s">
        <v>3213</v>
      </c>
      <c r="G36">
        <v>73000</v>
      </c>
    </row>
    <row r="37" spans="3:7" x14ac:dyDescent="0.25">
      <c r="C37" t="s">
        <v>3150</v>
      </c>
      <c r="D37" t="s">
        <v>3214</v>
      </c>
      <c r="E37" s="5">
        <v>45822</v>
      </c>
      <c r="F37" t="s">
        <v>3215</v>
      </c>
      <c r="G37">
        <v>57000</v>
      </c>
    </row>
    <row r="38" spans="3:7" x14ac:dyDescent="0.25">
      <c r="C38" t="s">
        <v>3150</v>
      </c>
      <c r="D38" t="s">
        <v>3216</v>
      </c>
      <c r="E38" s="5">
        <v>45822</v>
      </c>
      <c r="F38" t="s">
        <v>3217</v>
      </c>
      <c r="G38">
        <v>77000</v>
      </c>
    </row>
    <row r="39" spans="3:7" x14ac:dyDescent="0.25">
      <c r="C39" t="s">
        <v>3150</v>
      </c>
      <c r="D39" t="s">
        <v>3218</v>
      </c>
      <c r="E39" s="5">
        <v>45823</v>
      </c>
      <c r="F39" t="s">
        <v>3219</v>
      </c>
      <c r="G39">
        <v>400</v>
      </c>
    </row>
    <row r="40" spans="3:7" x14ac:dyDescent="0.25">
      <c r="C40" t="s">
        <v>3150</v>
      </c>
      <c r="D40" t="s">
        <v>3220</v>
      </c>
      <c r="E40" s="5">
        <v>45823</v>
      </c>
      <c r="F40" t="s">
        <v>3221</v>
      </c>
      <c r="G40">
        <v>1100</v>
      </c>
    </row>
    <row r="41" spans="3:7" x14ac:dyDescent="0.25">
      <c r="C41" t="s">
        <v>3150</v>
      </c>
      <c r="D41" t="s">
        <v>3222</v>
      </c>
      <c r="E41" s="5">
        <v>45823</v>
      </c>
      <c r="F41" t="s">
        <v>3223</v>
      </c>
      <c r="G41">
        <v>53000</v>
      </c>
    </row>
    <row r="42" spans="3:7" x14ac:dyDescent="0.25">
      <c r="C42" t="s">
        <v>3150</v>
      </c>
      <c r="D42" t="s">
        <v>3224</v>
      </c>
      <c r="E42" s="5">
        <v>45823</v>
      </c>
      <c r="F42" t="s">
        <v>3225</v>
      </c>
      <c r="G42">
        <v>1600</v>
      </c>
    </row>
    <row r="43" spans="3:7" x14ac:dyDescent="0.25">
      <c r="C43" t="s">
        <v>3150</v>
      </c>
      <c r="D43" t="s">
        <v>3226</v>
      </c>
      <c r="E43" s="5">
        <v>45824</v>
      </c>
      <c r="F43" t="s">
        <v>3211</v>
      </c>
      <c r="G43">
        <v>19000</v>
      </c>
    </row>
    <row r="44" spans="3:7" x14ac:dyDescent="0.25">
      <c r="C44" t="s">
        <v>3150</v>
      </c>
      <c r="D44" t="s">
        <v>3227</v>
      </c>
      <c r="E44" s="5">
        <v>45824</v>
      </c>
      <c r="F44" t="s">
        <v>3228</v>
      </c>
      <c r="G44">
        <v>160</v>
      </c>
    </row>
    <row r="45" spans="3:7" x14ac:dyDescent="0.25">
      <c r="C45" t="s">
        <v>3150</v>
      </c>
      <c r="D45" t="s">
        <v>3229</v>
      </c>
      <c r="E45" s="5">
        <v>45825</v>
      </c>
      <c r="F45" t="s">
        <v>3230</v>
      </c>
      <c r="G45">
        <v>720</v>
      </c>
    </row>
    <row r="46" spans="3:7" x14ac:dyDescent="0.25">
      <c r="C46" t="s">
        <v>3150</v>
      </c>
      <c r="D46" t="s">
        <v>3231</v>
      </c>
      <c r="E46" s="5">
        <v>45825</v>
      </c>
      <c r="F46" t="s">
        <v>3225</v>
      </c>
      <c r="G46">
        <v>9300</v>
      </c>
    </row>
    <row r="47" spans="3:7" x14ac:dyDescent="0.25">
      <c r="C47" t="s">
        <v>3150</v>
      </c>
      <c r="D47" t="s">
        <v>3232</v>
      </c>
      <c r="E47" s="5">
        <v>45825</v>
      </c>
      <c r="F47" t="s">
        <v>3233</v>
      </c>
      <c r="G47">
        <v>4000</v>
      </c>
    </row>
    <row r="48" spans="3:7" x14ac:dyDescent="0.25">
      <c r="C48" t="s">
        <v>3150</v>
      </c>
      <c r="D48" t="s">
        <v>3234</v>
      </c>
      <c r="E48" s="5">
        <v>45825</v>
      </c>
      <c r="F48" t="s">
        <v>3235</v>
      </c>
      <c r="G48">
        <v>7200</v>
      </c>
    </row>
    <row r="49" spans="3:7" x14ac:dyDescent="0.25">
      <c r="C49" t="s">
        <v>3150</v>
      </c>
      <c r="D49" t="s">
        <v>3236</v>
      </c>
      <c r="E49" s="5">
        <v>45826</v>
      </c>
      <c r="F49" t="s">
        <v>3237</v>
      </c>
      <c r="G49">
        <v>5000</v>
      </c>
    </row>
    <row r="50" spans="3:7" x14ac:dyDescent="0.25">
      <c r="C50" t="s">
        <v>3150</v>
      </c>
      <c r="D50" t="s">
        <v>3238</v>
      </c>
      <c r="E50" s="5">
        <v>45826</v>
      </c>
      <c r="F50" t="s">
        <v>3158</v>
      </c>
      <c r="G50">
        <v>66000</v>
      </c>
    </row>
    <row r="51" spans="3:7" x14ac:dyDescent="0.25">
      <c r="C51" t="s">
        <v>3150</v>
      </c>
      <c r="D51" t="s">
        <v>3239</v>
      </c>
      <c r="E51" s="5">
        <v>45826</v>
      </c>
      <c r="F51" t="s">
        <v>3182</v>
      </c>
      <c r="G51">
        <v>3900</v>
      </c>
    </row>
    <row r="52" spans="3:7" x14ac:dyDescent="0.25">
      <c r="C52" t="s">
        <v>3150</v>
      </c>
      <c r="D52" t="s">
        <v>3240</v>
      </c>
      <c r="E52" s="5">
        <v>45826</v>
      </c>
      <c r="F52" t="s">
        <v>3217</v>
      </c>
      <c r="G52">
        <v>80000</v>
      </c>
    </row>
    <row r="53" spans="3:7" x14ac:dyDescent="0.25">
      <c r="C53" t="s">
        <v>3150</v>
      </c>
      <c r="D53" t="s">
        <v>3241</v>
      </c>
      <c r="E53" s="5">
        <v>45826</v>
      </c>
      <c r="F53" t="s">
        <v>3223</v>
      </c>
      <c r="G53">
        <v>2600</v>
      </c>
    </row>
    <row r="54" spans="3:7" x14ac:dyDescent="0.25">
      <c r="C54" t="s">
        <v>3150</v>
      </c>
      <c r="D54" t="s">
        <v>3242</v>
      </c>
      <c r="E54" s="5">
        <v>45827</v>
      </c>
      <c r="F54" t="s">
        <v>3243</v>
      </c>
      <c r="G54">
        <v>380</v>
      </c>
    </row>
    <row r="55" spans="3:7" x14ac:dyDescent="0.25">
      <c r="C55" t="s">
        <v>3150</v>
      </c>
      <c r="D55" t="s">
        <v>3244</v>
      </c>
      <c r="E55" s="5">
        <v>45827</v>
      </c>
      <c r="F55" t="s">
        <v>3184</v>
      </c>
      <c r="G55">
        <v>1700</v>
      </c>
    </row>
    <row r="56" spans="3:7" x14ac:dyDescent="0.25">
      <c r="C56" t="s">
        <v>3150</v>
      </c>
      <c r="D56" t="s">
        <v>3245</v>
      </c>
      <c r="E56" s="5">
        <v>45827</v>
      </c>
      <c r="F56" t="s">
        <v>3246</v>
      </c>
      <c r="G56">
        <v>47000</v>
      </c>
    </row>
    <row r="57" spans="3:7" x14ac:dyDescent="0.25">
      <c r="C57" t="s">
        <v>3150</v>
      </c>
      <c r="D57" t="s">
        <v>3247</v>
      </c>
      <c r="E57" s="5">
        <v>45827</v>
      </c>
      <c r="F57" t="s">
        <v>3156</v>
      </c>
      <c r="G57">
        <v>49000</v>
      </c>
    </row>
    <row r="58" spans="3:7" x14ac:dyDescent="0.25">
      <c r="C58" t="s">
        <v>3150</v>
      </c>
      <c r="D58" t="s">
        <v>3248</v>
      </c>
      <c r="E58" s="5">
        <v>45828</v>
      </c>
      <c r="F58" t="s">
        <v>3249</v>
      </c>
      <c r="G58">
        <v>340</v>
      </c>
    </row>
    <row r="59" spans="3:7" x14ac:dyDescent="0.25">
      <c r="C59" t="s">
        <v>3150</v>
      </c>
      <c r="D59" t="s">
        <v>3250</v>
      </c>
      <c r="E59" s="5">
        <v>45828</v>
      </c>
      <c r="F59" t="s">
        <v>3251</v>
      </c>
      <c r="G59">
        <v>400</v>
      </c>
    </row>
    <row r="60" spans="3:7" x14ac:dyDescent="0.25">
      <c r="C60" t="s">
        <v>3150</v>
      </c>
      <c r="D60" t="s">
        <v>3252</v>
      </c>
      <c r="E60" s="5">
        <v>45828</v>
      </c>
      <c r="F60" t="s">
        <v>3253</v>
      </c>
      <c r="G60">
        <v>30000</v>
      </c>
    </row>
    <row r="61" spans="3:7" x14ac:dyDescent="0.25">
      <c r="C61" t="s">
        <v>3150</v>
      </c>
      <c r="D61" t="s">
        <v>3254</v>
      </c>
      <c r="E61" s="5">
        <v>45828</v>
      </c>
      <c r="F61" t="s">
        <v>3255</v>
      </c>
      <c r="G61">
        <v>54000</v>
      </c>
    </row>
    <row r="62" spans="3:7" x14ac:dyDescent="0.25">
      <c r="C62" t="s">
        <v>3150</v>
      </c>
      <c r="D62" t="s">
        <v>3256</v>
      </c>
      <c r="E62" s="5">
        <v>45829</v>
      </c>
      <c r="F62" t="s">
        <v>3257</v>
      </c>
      <c r="G62">
        <v>870</v>
      </c>
    </row>
    <row r="63" spans="3:7" x14ac:dyDescent="0.25">
      <c r="C63" t="s">
        <v>3150</v>
      </c>
      <c r="D63" t="s">
        <v>3258</v>
      </c>
      <c r="E63" s="5">
        <v>45830</v>
      </c>
      <c r="F63" t="s">
        <v>3259</v>
      </c>
      <c r="G63">
        <v>5600</v>
      </c>
    </row>
    <row r="64" spans="3:7" x14ac:dyDescent="0.25">
      <c r="C64" t="s">
        <v>3150</v>
      </c>
      <c r="D64" t="s">
        <v>3260</v>
      </c>
      <c r="E64" s="5">
        <v>45830</v>
      </c>
      <c r="F64" t="s">
        <v>3261</v>
      </c>
      <c r="G64">
        <v>71000</v>
      </c>
    </row>
    <row r="65" spans="3:7" x14ac:dyDescent="0.25">
      <c r="C65" t="s">
        <v>3150</v>
      </c>
      <c r="D65" t="s">
        <v>3262</v>
      </c>
      <c r="E65" s="5">
        <v>45831</v>
      </c>
      <c r="F65" t="s">
        <v>3263</v>
      </c>
      <c r="G65">
        <v>9900</v>
      </c>
    </row>
    <row r="66" spans="3:7" x14ac:dyDescent="0.25">
      <c r="C66" t="s">
        <v>3150</v>
      </c>
      <c r="D66" t="s">
        <v>3264</v>
      </c>
      <c r="E66" s="5">
        <v>45831</v>
      </c>
      <c r="F66" t="s">
        <v>3265</v>
      </c>
      <c r="G66">
        <v>60000</v>
      </c>
    </row>
    <row r="67" spans="3:7" x14ac:dyDescent="0.25">
      <c r="C67" t="s">
        <v>3150</v>
      </c>
      <c r="D67" t="s">
        <v>3266</v>
      </c>
      <c r="E67" s="5">
        <v>45831</v>
      </c>
      <c r="F67" t="s">
        <v>3267</v>
      </c>
      <c r="G67">
        <v>890</v>
      </c>
    </row>
    <row r="68" spans="3:7" x14ac:dyDescent="0.25">
      <c r="C68" t="s">
        <v>3150</v>
      </c>
      <c r="D68" t="s">
        <v>3268</v>
      </c>
      <c r="E68" s="5">
        <v>45831</v>
      </c>
      <c r="F68" t="s">
        <v>3269</v>
      </c>
      <c r="G68">
        <v>58000</v>
      </c>
    </row>
    <row r="69" spans="3:7" x14ac:dyDescent="0.25">
      <c r="C69" t="s">
        <v>3150</v>
      </c>
      <c r="D69" t="s">
        <v>3270</v>
      </c>
      <c r="E69" s="5">
        <v>45832</v>
      </c>
      <c r="F69" t="s">
        <v>3271</v>
      </c>
      <c r="G69">
        <v>44000</v>
      </c>
    </row>
    <row r="70" spans="3:7" x14ac:dyDescent="0.25">
      <c r="C70" t="s">
        <v>3150</v>
      </c>
      <c r="D70" t="s">
        <v>3272</v>
      </c>
      <c r="E70" s="5">
        <v>45832</v>
      </c>
      <c r="F70" t="s">
        <v>3273</v>
      </c>
      <c r="G70">
        <v>93000</v>
      </c>
    </row>
    <row r="71" spans="3:7" x14ac:dyDescent="0.25">
      <c r="C71" t="s">
        <v>3150</v>
      </c>
      <c r="D71" t="s">
        <v>3274</v>
      </c>
      <c r="E71" s="5">
        <v>45833</v>
      </c>
      <c r="F71" t="s">
        <v>3275</v>
      </c>
      <c r="G71">
        <v>73000</v>
      </c>
    </row>
    <row r="72" spans="3:7" x14ac:dyDescent="0.25">
      <c r="C72" t="s">
        <v>3150</v>
      </c>
      <c r="D72" t="s">
        <v>3276</v>
      </c>
      <c r="E72" s="5">
        <v>45833</v>
      </c>
      <c r="F72" t="s">
        <v>3277</v>
      </c>
      <c r="G72">
        <v>730</v>
      </c>
    </row>
    <row r="73" spans="3:7" x14ac:dyDescent="0.25">
      <c r="C73" t="s">
        <v>3150</v>
      </c>
      <c r="D73" t="s">
        <v>3278</v>
      </c>
      <c r="E73" s="5">
        <v>45834</v>
      </c>
      <c r="F73" t="s">
        <v>3279</v>
      </c>
      <c r="G73">
        <v>720</v>
      </c>
    </row>
    <row r="74" spans="3:7" x14ac:dyDescent="0.25">
      <c r="C74" t="s">
        <v>3150</v>
      </c>
      <c r="D74" t="s">
        <v>3280</v>
      </c>
      <c r="E74" s="5">
        <v>45834</v>
      </c>
      <c r="F74" t="s">
        <v>3281</v>
      </c>
      <c r="G74">
        <v>590</v>
      </c>
    </row>
    <row r="75" spans="3:7" x14ac:dyDescent="0.25">
      <c r="C75" t="s">
        <v>3150</v>
      </c>
      <c r="D75" t="s">
        <v>3282</v>
      </c>
      <c r="E75" s="5">
        <v>45834</v>
      </c>
      <c r="F75" t="s">
        <v>3198</v>
      </c>
      <c r="G75">
        <v>460</v>
      </c>
    </row>
    <row r="76" spans="3:7" x14ac:dyDescent="0.25">
      <c r="C76" t="s">
        <v>3150</v>
      </c>
      <c r="D76" t="s">
        <v>3283</v>
      </c>
      <c r="E76" s="5">
        <v>45835</v>
      </c>
      <c r="F76" t="s">
        <v>3284</v>
      </c>
      <c r="G76">
        <v>970</v>
      </c>
    </row>
    <row r="77" spans="3:7" x14ac:dyDescent="0.25">
      <c r="C77" t="s">
        <v>3150</v>
      </c>
      <c r="D77" t="s">
        <v>3285</v>
      </c>
      <c r="E77" s="5">
        <v>45835</v>
      </c>
      <c r="F77" t="s">
        <v>3286</v>
      </c>
      <c r="G77">
        <v>91000</v>
      </c>
    </row>
    <row r="78" spans="3:7" x14ac:dyDescent="0.25">
      <c r="C78" t="s">
        <v>3150</v>
      </c>
      <c r="D78" t="s">
        <v>3287</v>
      </c>
      <c r="E78" s="5">
        <v>45835</v>
      </c>
      <c r="F78" t="s">
        <v>3277</v>
      </c>
      <c r="G78">
        <v>67000</v>
      </c>
    </row>
    <row r="79" spans="3:7" x14ac:dyDescent="0.25">
      <c r="C79" t="s">
        <v>3150</v>
      </c>
      <c r="D79" t="s">
        <v>3288</v>
      </c>
      <c r="E79" s="5">
        <v>45837</v>
      </c>
      <c r="F79" t="s">
        <v>3289</v>
      </c>
      <c r="G79">
        <v>1300</v>
      </c>
    </row>
    <row r="80" spans="3:7" x14ac:dyDescent="0.25">
      <c r="C80" t="s">
        <v>3150</v>
      </c>
      <c r="D80" t="s">
        <v>3290</v>
      </c>
      <c r="E80" s="5">
        <v>45837</v>
      </c>
      <c r="F80" t="s">
        <v>3291</v>
      </c>
      <c r="G80">
        <v>130</v>
      </c>
    </row>
    <row r="81" spans="3:7" x14ac:dyDescent="0.25">
      <c r="C81" t="s">
        <v>3150</v>
      </c>
      <c r="D81" t="s">
        <v>3292</v>
      </c>
      <c r="E81" s="5">
        <v>45838</v>
      </c>
      <c r="F81" t="s">
        <v>3293</v>
      </c>
      <c r="G81">
        <v>3700</v>
      </c>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 C o l u m n s \ B u d g e t   I t e m   I D < / K e y > < / a : K e y > < a : V a l u e   i : t y p e = " T a b l e W i d g e t B a s e V i e w S t a t e " / > < / a : K e y V a l u e O f D i a g r a m O b j e c t K e y a n y T y p e z b w N T n L X > < a : K e y V a l u e O f D i a g r a m O b j e c t K e y a n y T y p e z b w N T n L X > < a : K e y > < K e y > C o l u m n s \ E m p l o y e e   I D < / K e y > < / a : K e y > < a : V a l u e   i : t y p e = " T a b l e W i d g e t B a s e V i e w S t a t e " / > < / a : K e y V a l u e O f D i a g r a m O b j e c t K e y a n y T y p e z b w N T n L X > < a : K e y V a l u e O f D i a g r a m O b j e c t K e y a n y T y p e z b w N T n L X > < a : K e y > < K e y > C o l u m n s \ V e n d o r   I D < / K e y > < / a : K e y > < a : V a l u e   i : t y p e = " T a b l e W i d g e t B a s e V i e w S t a t e " / > < / a : K e y V a l u e O f D i a g r a m O b j e c t K e y a n y T y p e z b w N T n L X > < a : K e y V a l u e O f D i a g r a m O b j e c t K e y a n y T y p e z b w N T n L X > < a : K e y > < K e y > C o l u m n s \ E x p e n s e   T y p e < / K e y > < / a : K e y > < a : V a l u e   i : t y p e = " T a b l e W i d g e t B a s e V i e w S t a t e " / > < / a : K e y V a l u e O f D i a g r a m O b j e c t K e y a n y T y p e z b w N T n L X > < a : K e y V a l u e O f D i a g r a m O b j e c t K e y a n y T y p e z b w N T n L X > < a : K e y > < K e y > C o l u m n s \ U n i t   P r i c e 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 C o l u m n s \ S u b t o t a l 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 N u m b e r < / 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 C o l u m n s \ E x p e n s e   T y p e 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  I D < / K e y > < / a : K e y > < a : V a l u e   i : t y p e = " T a b l e W i d g e t B a s e V i e w S t a t e " / > < / a : K e y V a l u e O f D i a g r a m O b j e c t K e y a n y T y p e z b w N T n L X > < a : K e y V a l u e O f D i a g r a m O b j e c t K e y a n y T y p e z b w N T n L X > < a : K e y > < K e y > C o l u m n s \ E m p l o y e e   F i r s t   N a m e < / K e y > < / a : K e y > < a : V a l u e   i : t y p e = " T a b l e W i d g e t B a s e V i e w S t a t e " / > < / a : K e y V a l u e O f D i a g r a m O b j e c t K e y a n y T y p e z b w N T n L X > < a : K e y V a l u e O f D i a g r a m O b j e c t K e y a n y T y p e z b w N T n L X > < a : K e y > < K e y > C o l u m n s \ E m p l o y e e   L a s t   N a m e < / K e y > < / a : K e y > < a : V a l u e   i : t y p e = " T a b l e W i d g e t B a s e V i e w S t a t e " / > < / a : K e y V a l u e O f D i a g r a m O b j e c t K e y a n y T y p e z b w N T n L X > < a : K e y V a l u e O f D i a g r a m O b j e c t K e y a n y T y p e z b w N T n L X > < a : K e y > < K e y > C o l u m n s \ S u p e r v i s o r < / K e y > < / a : K e y > < a : V a l u e   i : t y p e = " T a b l e W i d g e t B a s e V i e w S t a t e " / > < / a : K e y V a l u e O f D i a g r a m O b j e c t K e y a n y T y p e z b w N T n L X > < a : K e y V a l u e O f D i a g r a m O b j e c t K e y a n y T y p e z b w N T n L X > < a : K e y > < K e y > C o l u m n s \ D e p a r t m e n t 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 V e n d o r s 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 V e n d o r s 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 C o l u m n s \ V e n d o r   I D < / K e y > < / a : K e y > < a : V a l u e   i : t y p e = " T a b l e W i d g e t B a s e V i e w S t a t e " / > < / a : K e y V a l u e O f D i a g r a m O b j e c t K e y a n y T y p e z b w N T n L X > < a : K e y V a l u e O f D i a g r a m O b j e c t K e y a n y T y p e z b w N T n L X > < a : K e y > < K e y > C o l u m n s \ V e n d o r   R e g i o n 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 M o n t h - t o - m o n t h   e x p e n s e s 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 M o n t h - t o - m o n t h   e x p e n s e s 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 C o l u m n s \ S o u r c e . N a m e < / K e y > < / a : K e y > < a : V a l u e   i : t y p e = " T a b l e W i d g e t B a s e V i e w S t a t e " / > < / a : K e y V a l u e O f D i a g r a m O b j e c t K e y a n y T y p e z b w N T n L X > < a : K e y V a l u e O f D i a g r a m O b j e c t K e y a n y T y p e z b w N T n L X > < a : K e y > < K e y > C o l u m n s \ E m p l o y e e   I D < / K e y > < / a : K e y > < a : V a l u e   i : t y p e = " T a b l e W i d g e t B a s e V i e w S t a t e " / > < / a : K e y V a l u e O f D i a g r a m O b j e c t K e y a n y T y p e z b w N T n L X > < a : K e y V a l u e O f D i a g r a m O b j e c t K e y a n y T y p e z b w N T n L X > < a : K e y > < K e y > C o l u m n s \ E x p e n s e   I D < / K e y > < / a : K e y > < a : V a l u e   i : t y p e = " T a b l e W i d g e t B a s e V i e w S t a t e " / > < / a : K e y V a l u e O f D i a g r a m O b j e c t K e y a n y T y p e z b w N T n L X > < a : K e y V a l u e O f D i a g r a m O b j e c t K e y a n y T y p e z b w N T n L X > < a : K e y > < K e y > C o l u m n s \ E x p e n s e   D a t e < / K e y > < / a : K e y > < a : V a l u e   i : t y p e = " T a b l e W i d g e t B a s e V i e w S t a t e " / > < / a : K e y V a l u e O f D i a g r a m O b j e c t K e y a n y T y p e z b w N T n L X > < a : K e y V a l u e O f D i a g r a m O b j e c t K e y a n y T y p e z b w N T n L X > < a : K e y > < K e y > C o l u m n s \ V e n d o r   I D < / K e y > < / a : K e y > < a : V a l u e   i : t y p e = " T a b l e W i d g e t B a s e V i e w S t a t e " / > < / a : K e y V a l u e O f D i a g r a m O b j e c t K e y a n y T y p e z b w N T n L X > < a : K e y V a l u e O f D i a g r a m O b j e c t K e y a n y T y p e z b w N T n L X > < a : K e y > < K e y > C o l u m n s \ E x p e n s e   T y p e < / K e y > < / a : K e y > < a : V a l u e   i : t y p e = " T a b l e W i d g e t B a s e V i e w S t a t e " / > < / a : K e y V a l u e O f D i a g r a m O b j e c t K e y a n y T y p e z b w N T n L X > < a : K e y V a l u e O f D i a g r a m O b j e c t K e y a n y T y p e z b w N T n L X > < a : K e y > < K e y > C o l u m n s \ S u b t o t a l 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T a b l e X M L _ V e n d o r s " > < C u s t o m C o n t e n t > < ! [ C D A T A [ < T a b l e W i d g e t G r i d S e r i a l i z a t i o n   x m l n s : x s d = " h t t p : / / w w w . w 3 . o r g / 2 0 0 1 / X M L S c h e m a "   x m l n s : x s i = " h t t p : / / w w w . w 3 . o r g / 2 0 0 1 / X M L S c h e m a - i n s t a n c e " > < C o l u m n S u g g e s t e d T y p e   / > < C o l u m n F o r m a t   / > < C o l u m n A c c u r a c y   / > < C o l u m n C u r r e n c y S y m b o l   / > < C o l u m n P o s i t i v e P a t t e r n   / > < C o l u m n N e g a t i v e P a t t e r n   / > < C o l u m n W i d t h s > < i t e m > < k e y > < s t r i n g > V e n d o r   I D < / s t r i n g > < / k e y > < v a l u e > < i n t > 1 1 8 < / i n t > < / v a l u e > < / i t e m > < i t e m > < k e y > < s t r i n g > V e n d o r   R e g i o n < / s t r i n g > < / k e y > < v a l u e > < i n t > 1 5 4 < / i n t > < / v a l u e > < / i t e m > < / C o l u m n W i d t h s > < C o l u m n D i s p l a y I n d e x > < i t e m > < k e y > < s t r i n g > V e n d o r   I D < / s t r i n g > < / k e y > < v a l u e > < i n t > 0 < / i n t > < / v a l u e > < / i t e m > < i t e m > < k e y > < s t r i n g > V e n d o r   R e g i o n < / 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C l i e n t W i n d o w X M L " > < C u s t o m C o n t e n t > < ! [ C D A T A [ A c c o u n t s ] ] > < / 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I s S a n d b o x E m b e d d e d " > < C u s t o m C o n t e n t > < ! [ C D A T A [ y e s ] ] > < / C u s t o m C o n t e n t > < / G e m i n i > 
</file>

<file path=customXml/item15.xml>��< ? x m l   v e r s i o n = " 1 . 0 "   e n c o d i n g = " U T F - 1 6 " ? > < G e m i n i   x m l n s = " h t t p : / / g e m i n i / p i v o t c u s t o m i z a t i o n / T a b l e X M L _ A c c o u n t s " > < C u s t o m C o n t e n t > < ! [ C D A T A [ < T a b l e W i d g e t G r i d S e r i a l i z a t i o n   x m l n s : x s d = " h t t p : / / w w w . w 3 . o r g / 2 0 0 1 / X M L S c h e m a "   x m l n s : x s i = " h t t p : / / w w w . w 3 . o r g / 2 0 0 1 / X M L S c h e m a - i n s t a n c e " > < C o l u m n S u g g e s t e d T y p e   / > < C o l u m n F o r m a t   / > < C o l u m n A c c u r a c y   / > < C o l u m n C u r r e n c y S y m b o l   / > < C o l u m n P o s i t i v e P a t t e r n   / > < C o l u m n N e g a t i v e P a t t e r n   / > < C o l u m n W i d t h s > < i t e m > < k e y > < s t r i n g > A c c o u n t   N u m b e r < / s t r i n g > < / k e y > < v a l u e > < i n t > 1 7 3 < / i n t > < / v a l u e > < / i t e m > < i t e m > < k e y > < s t r i n g > A c c o u n t   N a m e < / s t r i n g > < / k e y > < v a l u e > < i n t > 1 5 6 < / i n t > < / v a l u e > < / i t e m > < i t e m > < k e y > < s t r i n g > E x p e n s e   T y p e < / s t r i n g > < / k e y > < v a l u e > < i n t > 1 4 5 < / i n t > < / v a l u e > < / i t e m > < / C o l u m n W i d t h s > < C o l u m n D i s p l a y I n d e x > < i t e m > < k e y > < s t r i n g > A c c o u n t   N u m b e r < / s t r i n g > < / k e y > < v a l u e > < i n t > 0 < / i n t > < / v a l u e > < / i t e m > < i t e m > < k e y > < s t r i n g > A c c o u n t   N a m e < / s t r i n g > < / k e y > < v a l u e > < i n t > 1 < / i n t > < / v a l u e > < / i t e m > < i t e m > < k e y > < s t r i n g > E x p e n s e   T y p e < / 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P o w e r P i v o t V e r s i o n " > < C u s t o m C o n t e n t > < ! [ C D A T A [ 2 0 1 5 . 1 3 0 . 1 6 0 6 . 4 6 ] ] > < / C u s t o m C o n t e n t > < / G e m i n i > 
</file>

<file path=customXml/item17.xml>��< ? x m l   v e r s i o n = " 1 . 0 "   e n c o d i n g = " U T F - 1 6 " ? > < G e m i n i   x m l n s = " h t t p : / / g e m i n i / p i v o t c u s t o m i z a t i o n / M a n u a l C a l c M o d e " > < C u s t o m C o n t e n t > < ! [ C D A T A [ F a l s e ] ] > < / C u s t o m C o n t e n t > < / G e m i n i > 
</file>

<file path=customXml/item18.xml>��< ? x m l   v e r s i o n = " 1 . 0 "   e n c o d i n g = " U T F - 1 6 " ? > < G e m i n i   x m l n s = " h t t p : / / g e m i n i / p i v o t c u s t o m i z a t i o n / T a b l e X M L _ B u d g e t " > < C u s t o m C o n t e n t > < ! [ C D A T A [ < T a b l e W i d g e t G r i d S e r i a l i z a t i o n   x m l n s : x s d = " h t t p : / / w w w . w 3 . o r g / 2 0 0 1 / X M L S c h e m a "   x m l n s : x s i = " h t t p : / / w w w . w 3 . o r g / 2 0 0 1 / X M L S c h e m a - i n s t a n c e " > < C o l u m n S u g g e s t e d T y p e   / > < C o l u m n F o r m a t   / > < C o l u m n A c c u r a c y   / > < C o l u m n C u r r e n c y S y m b o l   / > < C o l u m n P o s i t i v e P a t t e r n   / > < C o l u m n N e g a t i v e P a t t e r n   / > < C o l u m n W i d t h s > < i t e m > < k e y > < s t r i n g > B u d g e t   I t e m   I D < / s t r i n g > < / k e y > < v a l u e > < i n t > 1 5 8 < / i n t > < / v a l u e > < / i t e m > < i t e m > < k e y > < s t r i n g > E m p l o y e e   I D < / s t r i n g > < / k e y > < v a l u e > < i n t > 1 4 0 < / i n t > < / v a l u e > < / i t e m > < i t e m > < k e y > < s t r i n g > V e n d o r   I D < / s t r i n g > < / k e y > < v a l u e > < i n t > 1 1 8 < / i n t > < / v a l u e > < / i t e m > < i t e m > < k e y > < s t r i n g > E x p e n s e   T y p e < / s t r i n g > < / k e y > < v a l u e > < i n t > 1 4 5 < / i n t > < / v a l u e > < / i t e m > < i t e m > < k e y > < s t r i n g > U n i t   P r i c e < / s t r i n g > < / k e y > < v a l u e > < i n t > 1 1 7 < / i n t > < / v a l u e > < / i t e m > < i t e m > < k e y > < s t r i n g > Q u a n t i t y < / s t r i n g > < / k e y > < v a l u e > < i n t > 1 0 9 < / i n t > < / v a l u e > < / i t e m > < i t e m > < k e y > < s t r i n g > S u b t o t a l < / s t r i n g > < / k e y > < v a l u e > < i n t > 1 0 9 < / i n t > < / v a l u e > < / i t e m > < / C o l u m n W i d t h s > < C o l u m n D i s p l a y I n d e x > < i t e m > < k e y > < s t r i n g > B u d g e t   I t e m   I D < / s t r i n g > < / k e y > < v a l u e > < i n t > 0 < / i n t > < / v a l u e > < / i t e m > < i t e m > < k e y > < s t r i n g > E m p l o y e e   I D < / s t r i n g > < / k e y > < v a l u e > < i n t > 1 < / i n t > < / v a l u e > < / i t e m > < i t e m > < k e y > < s t r i n g > V e n d o r   I D < / s t r i n g > < / k e y > < v a l u e > < i n t > 2 < / i n t > < / v a l u e > < / i t e m > < i t e m > < k e y > < s t r i n g > E x p e n s e   T y p e < / s t r i n g > < / k e y > < v a l u e > < i n t > 3 < / i n t > < / v a l u e > < / i t e m > < i t e m > < k e y > < s t r i n g > U n i t   P r i c e < / s t r i n g > < / k e y > < v a l u e > < i n t > 4 < / i n t > < / v a l u e > < / i t e m > < i t e m > < k e y > < s t r i n g > Q u a n t i t y < / s t r i n g > < / k e y > < v a l u e > < i n t > 5 < / i n t > < / v a l u e > < / i t e m > < i t e m > < k e y > < s t r i n g > S u b t o t a l < / 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 2 0 2 5 - 1 0 - 1 3 T 1 5 : 3 2 : 2 5 . 2 8 0 6 1 5 3 - 0 4 : 0 0 < / L a s t P r o c e s s e d T i m e > < / D a t a M o d e l i n g S a n d b o x . S e r i a l i z e d S a n d b o x E r r o r C a c h e > ] ] > < / C u s t o m C o n t e n t > < / G e m i n i > 
</file>

<file path=customXml/item2.xml>��< ? x m l   v e r s i o n = " 1 . 0 "   e n c o d i n g = " U T F - 1 6 " ? > < G e m i n i   x m l n s = " h t t p : / / g e m i n i / p i v o t c u s t o m i z a t i o n / 1 b f 0 3 d 5 4 - e 1 a 4 - 4 3 2 9 - 8 8 a 6 - d 7 0 3 d 9 8 4 b b 2 c " > < C u s t o m C o n t e n t > < ! [ C D A T A [ < ? x m l   v e r s i o n = " 1 . 0 "   e n c o d i n g = " u t f - 1 6 " ? > < S e t t i n g s > < C a l c u l a t e d F i e l d s > < i t e m > < M e a s u r e N a m e > B u d g e t e d   L o c a l   V e n d o r s < / M e a s u r e N a m e > < D i s p l a y N a m e > B u d g e t e d   L o c a l   V e n d o r s < / D i s p l a y N a m e > < V i s i b l e > T r u e < / V i s i b l e > < / i t e m > < i t e m > < M e a s u r e N a m e > H a l f w a y   P o i n t   B u d g e t < / M e a s u r e N a m e > < D i s p l a y N a m e > H a l f w a y   P o i n t   B u d g e t < / D i s p l a y N a m e > < V i s i b l e > T r u e < / V i s i b l e > < / i t e m > < / C a l c u l a t e d F i e l d s > < S A H o s t H a s h > 0 < / S A H o s t H a s h > < G e m i n i F i e l d L i s t V i s i b l e > T r u e < / G e m i n i F i e l d L i s t V i s i b l e > < / S e t t i n g s > ] ] > < / 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 B u d g e t < / K e y > < V a l u e   x m l n s : a = " h t t p : / / s c h e m a s . d a t a c o n t r a c t . o r g / 2 0 0 4 / 0 7 / M i c r o s o f t . A n a l y s i s S e r v i c e s . C o m m o n " > < a : H a s F o c u s > t r u e < / a : H a s F o c u s > < a : S i z e A t D p i 9 6 > 1 2 5 < / a : S i z e A t D p i 9 6 > < a : V i s i b l e > t r u e < / a : V i s i b l e > < / V a l u e > < / K e y V a l u e O f s t r i n g S a n d b o x E d i t o r . M e a s u r e G r i d S t a t e S c d E 3 5 R y > < K e y V a l u e O f s t r i n g S a n d b o x E d i t o r . M e a s u r e G r i d S t a t e S c d E 3 5 R y > < K e y > E m p l o y e e s < / K e y > < V a l u e   x m l n s : a = " h t t p : / / s c h e m a s . d a t a c o n t r a c t . o r g / 2 0 0 4 / 0 7 / M i c r o s o f t . A n a l y s i s S e r v i c e s . C o m m o n " > < a : H a s F o c u s > t r u e < / a : H a s F o c u s > < a : S i z e A t D p i 9 6 > 1 2 4 < / a : S i z e A t D p i 9 6 > < a : V i s i b l e > t r u e < / a : V i s i b l e > < / V a l u e > < / K e y V a l u e O f s t r i n g S a n d b o x E d i t o r . M e a s u r e G r i d S t a t e S c d E 3 5 R y > < K e y V a l u e O f s t r i n g S a n d b o x E d i t o r . M e a s u r e G r i d S t a t e S c d E 3 5 R y > < K e y > V e n d o r s < / K e y > < V a l u e   x m l n s : a = " h t t p : / / s c h e m a s . d a t a c o n t r a c t . o r g / 2 0 0 4 / 0 7 / M i c r o s o f t . A n a l y s i s S e r v i c e s . C o m m o n " > < a : H a s F o c u s > t r u e < / a : H a s F o c u s > < a : S i z e A t D p i 9 6 > 1 2 4 < / a : S i z e A t D p i 9 6 > < a : V i s i b l e > t r u e < / a : V i s i b l e > < / V a l u e > < / K e y V a l u e O f s t r i n g S a n d b o x E d i t o r . M e a s u r e G r i d S t a t e S c d E 3 5 R y > < K e y V a l u e O f s t r i n g S a n d b o x E d i t o r . M e a s u r e G r i d S t a t e S c d E 3 5 R y > < K e y > A c c o u n t s < / K e y > < V a l u e   x m l n s : a = " h t t p : / / s c h e m a s . d a t a c o n t r a c t . o r g / 2 0 0 4 / 0 7 / M i c r o s o f t . A n a l y s i s S e r v i c e s . C o m m o n " > < a : H a s F o c u s > t r u e < / a : H a s F o c u s > < a : S i z e A t D p i 9 6 > 1 3 0 < / a : S i z e A t D p i 9 6 > < a : V i s i b l e > t r u e < / a : V i s i b l e > < / V a l u e > < / K e y V a l u e O f s t r i n g S a n d b o x E d i t o r . M e a s u r e G r i d S t a t e S c d E 3 5 R y > < K e y V a l u e O f s t r i n g S a n d b o x E d i t o r . M e a s u r e G r i d S t a t e S c d E 3 5 R y > < K e y > M o n t h - t o - m o n t h   e x p e n s e s _ 5 e 5 b 7 7 4 9 - 6 f d f - 4 6 2 d - 8 4 b c - 0 6 c b a 2 4 f 1 0 c a < / K e y > < V a l u e   x m l n s : a = " h t t p : / / s c h e m a s . d a t a c o n t r a c t . o r g / 2 0 0 4 / 0 7 / M i c r o s o f t . A n a l y s i s S e r v i c e s . C o m m o n " > < a : H a s F o c u s > f a l s e < / a : H a s F o c u s > < a : S i z e A t D p i 9 6 > 1 2 3 < / a : S i z e A t D p i 9 6 > < a : V i s i b l e > t r u e < / a : V i s i b l e > < / V a l u e > < / K e y V a l u e O f s t r i n g S a n d b o x E d i t o r . M e a s u r e G r i d S t a t e S c d E 3 5 R y > < / A r r a y O f K e y V a l u e O f s t r i n g S a n d b o x E d i t o r . M e a s u r e G r i d S t a t e S c d E 3 5 R y > ] ] > < / C u s t o m C o n t e n t > < / G e m i n i > 
</file>

<file path=customXml/item21.xml>��< ? x m l   v e r s i o n = " 1 . 0 "   e n c o d i n g = " U T F - 1 6 " ? > < G e m i n i   x m l n s = " h t t p : / / g e m i n i / p i v o t c u s t o m i z a t i o n / R e l a t i o n s h i p A u t o D e t e c t i o n E n a b l e d " > < C u s t o m C o n t e n t > < ! [ C D A T A [ T r u e ] ] > < / C u s t o m C o n t e n t > < / G e m i n i > 
</file>

<file path=customXml/item22.xml>��< ? x m l   v e r s i o n = " 1 . 0 "   e n c o d i n g = " u t f - 1 6 " ? > < D a t a M a s h u p   s q m i d = " e f 2 f 9 0 1 0 - 0 4 2 b - 4 d 3 0 - 8 1 e c - 6 5 b 5 4 b 7 1 5 b 3 c "   x m l n s = " h t t p : / / s c h e m a s . m i c r o s o f t . c o m / D a t a M a s h u p " > A A A A A L w H A A B Q S w M E F A A C A A g A 7 m N M X E g Z o F 6 l A A A A 9 w A A A B I A H A B D b 2 5 m a W c v U G F j a 2 F n Z S 5 4 b W w g o h g A K K A U A A A A A A A A A A A A A A A A A A A A A A A A A A A A h Y 9 N D o I w G E S v Q r q n P x A S Q 0 p Z u J X E h G j c N q V C I 3 w Y W i x 3 c + G R v I I Y R d 2 5 n D d v M X O / 3 n g + d W 1 w 0 Y M 1 P W S I Y Y o C D a q v D N Q Z G t 0 x X K F c 8 K 1 U J 1 n r Y J b B p p O t M t Q 4 d 0 4 J 8 d 5 j H + N + q E l E K S O H Y l O q R n c S f W T z X w 4 N W C d B a S T 4 / j V G R J g l F D O a x J h y s l B e G P g a 0 T z 4 2 f 5 A v h 5 b N w 5 a a A h 3 J S d L 5 O R 9 Q j w A U E s D B B Q A A g A I A O 5 j T 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u Y 0 x c 5 K 3 4 s L U E A A D R H A A A E w A c A E Z v c m 1 1 b G F z L 1 N l Y 3 R p b 2 4 x L m 0 g o h g A K K A U A A A A A A A A A A A A A A A A A A A A A A A A A A A A 3 V l b c + I 2 F H 7 P T P 6 D x n m B G Y c B 3 P Z h u + w O J W F L d 5 O w Y d s + A L O j 4 J O g w Z a o L L N h G P 5 7 d f E V 2 6 T J b t I k e c H W k c 7 l 0 9 G n b + I A Z o I w i k b m t / X r 4 c H h Q T D H H F x 0 Z J 0 x K u b H g h 3 7 6 g H B 7 R J o A I G F O s g D c X i A 5 N + I h X w G c q T P P B d 4 o 0 8 8 C G p W 7 8 3 k z w B 4 M P l I 8 W y B v n B M K K E 3 k w s K J 5 y s A B 2 j c y A e O s M e L C Y n E C w E W 0 5 6 I e d A B f q b 8 c W k 3 W z / f N x q H r c c 1 G 4 2 0 Z B 9 A 4 6 G Z M W E X P z h Q / + i O 6 l K s G 6 b 5 I 4 s m Y 4 A V c 3 v x H W B I p 1 e S 1 X w B V 9 5 0 B i B J 0 u / Z N + C m q n E R o B n c z T u C s H J V S g g m L 4 f m 8 X T 9 + j t O y R 4 C K n / A V 2 x B a B e G A j m o 3 5 I D Y 5 p g K 7 r 9 p g X + r R W m Y y N L I k P D a 4 Z 9 / W Y F S V x t D t e G / d k o R K h a T 1 N 4 R I o 9 q V T E y Z b n L F E 4 7 X q Z G 2 0 s c 7 l T J W J Q a G h X 7 f Z I D 5 b y S A X Y i 5 3 o R j K 4 J i G K i S l Y m R 9 F 4 v O R D u 9 X W L q y u X a e e Q k E 8 3 Y 9 X M C b k W G Z e A a J 2 a K S k Y l v I v 0 k T X C / l I G 1 6 / 1 D N 6 9 O a Y 3 K r f 1 E t K U k v X G r T I q t x W V 2 J t d N I R c g A T c i q 1 C 6 l S G Z m s A N D g p 2 k y X 7 z O d Y J H 4 d O W z N v 4 F 1 G V 8 3 z J d k Y 0 G V P z y U 0 O 9 a O s o v B J M Y E 9 a z P m c r Y 1 x W z 8 8 I L Q U l i y P D D G X J c r G b 0 m w 8 r A i O Y 7 R e B A k c z 6 H w N c d d c Z s 9 B u h m K 8 H 8 q Q I c k 2 A d / K L b R 2 q Y 5 l p K u 8 d N 5 f w T 0 h k B t r d N E 9 t 6 X b n 8 i k j t t P b G X g N R U l X j C 1 q a T k 2 o q H n 2 T l G i B h M E 1 M E a / D V 7 H 0 n c r k Z D w T 4 H a t s q m V / J N T t W H q F N d 2 O 5 U 7 i a Q p z t f t 8 e X c W 9 R z Z + h y v y A 3 W l J S C 1 d w m n J f C k J m p 6 x 4 n Z K Y 3 X n a E K 9 O X T q y N Z c E t S D A w 7 8 v d D j 2 s z 5 v 1 x q p o A W t r o W l p o 1 S D m e m J O u q 8 S 2 c 8 v I 8 e s Z e U 6 x j I / W F S w E 2 0 b I + p u 4 T M I H g 2 3 W X G 9 P 7 L s S g 9 d A k z R m f E I 7 p b J n H W L 1 0 h o F q 7 X q U S t O 0 1 K w V d 4 B O p h Q j o u x W D Q T 3 H v H r o q Z V D 3 P j n o X 8 F v N J 8 T 4 X Q 9 V l I R V 4 b 3 P f 6 b + 9 e / x q f 7 5 E A 8 e b 8 Y B l g 8 r q P F G i X U f h o D i B a X / V P g b C N M a Z o / Z Z Q d N I v Q 8 5 8 J h Q b A J Z 8 G q Q 9 E 1 m i 8 V o 2 l I 3 G k b X r e a M Z l j d f Y E r P 7 V f B d 6 W A q I b j 5 d D 8 c 5 A W G s f 9 8 q I a 6 k y v P U B i l P b n j + j R x + r T X Y 1 S E m O f O B n i t S + 3 9 Y W J k z j r l y 9 O n D 3 i x H n t 4 s R 5 Q n H i / F d x 4 h T F i f P s x E m Z y s g u G 2 L i 5 k T L f S W I U 5 Q g z v d K E O d x J I h z T w n i v G 4 J U g X H y y H z 5 y F B n L s l S B X U m V 5 7 g A Q p 7 c 9 X L E H O g N 9 A q x R I k 9 c 5 B N L X H 4 z Q W i x X S y h S 8 l / c S e V W K 2 k 0 G y l n C q n G g F L g J X d Q M n f P 9 R P r i K z j w p 1 X I P K U u / N s r f k 7 9 t T Y 8 Z K M F 9 0 l p t R v Y b Y J k K O U Y q W F P W n / T 3 v y C a 5 F V 9 4 h 9 X 1 d E / / f v 1 y 5 m r M V 0 V V y x O q b s Q K 0 k 3 w 0 C N Q R i W n l I f d 7 1 A K b O 7 5 D x L Y + 4 Y F A + 7 9 j f M J V U 0 b h E v i K B K y o B 0 5 g i b l Q S O Z M + 2 7 9 f w F Q S w E C L Q A U A A I A C A D u Y 0 x c S B m g X q U A A A D 3 A A A A E g A A A A A A A A A A A A A A A A A A A A A A Q 2 9 u Z m l n L 1 B h Y 2 t h Z 2 U u e G 1 s U E s B A i 0 A F A A C A A g A 7 m N M X A / K 6 a u k A A A A 6 Q A A A B M A A A A A A A A A A A A A A A A A 8 Q A A A F t D b 2 5 0 Z W 5 0 X 1 R 5 c G V z X S 5 4 b W x Q S w E C L Q A U A A I A C A D u Y 0 x c 5 K 3 4 s L U E A A D R H A A A E w A A A A A A A A A A A A A A A A D i A Q A A R m 9 y b X V s Y X M v U 2 V j d G l v b j E u b V B L B Q Y A A A A A A w A D A M I A A A D k 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T e A A A A A A A A H F 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m d B Q U F B Q U F B Q U R h K 0 x T Z z F t V H p T S k V K V G J k W l l Q T k 9 L M V J 5 W V c 1 e l p t O X l i U 0 J H Y V d 4 b E l H W n l i M j B n V F c 5 d W R H Z 3 R k R z h 0 Y l c 5 d W R H Z 2 d a W G h 3 W l c 1 e l p Y T U F B Q U F B Q U F B Q U F B Q U F w M 0 Z x O H d 2 W U t V T 1 B 5 d H R m d F h G N j F B N U l a V 3 h 3 W l h J Z 1 V Y V m x j b W x s Y 3 d B Q j J 2 a T B v T l p r O D B p U k N V M j N X V 0 R 6 V G d B Q U F B Q U F B Q U F B T 1 p h c 0 x q b 3 o 4 R U 9 y N k t r L 2 5 a S n c 0 U n h V Y 2 1 G d W M y W n Z j b T B n U m 1 s c 1 p T Q m 1 j b T l 0 S U V s d W R t O X B Z M l Z 6 Q U F B Q 0 F B Q U F B Q U F B Q U E 1 N G R B W U g w b W h E a E N F U H d Y Q 0 0 r O V V P U 0 d W c 2 N H V n l J R k Y x W l h K c F p Y T U F B V G 1 X c k M 0 N k 0 v Q k R x K 2 l w U D U y U 2 N P R U F B Q U F B Q U F B Q U F K T n B x d G F D e l U 5 S 3 J U T D l s U z R 5 Z U t R Y 1 Z I S m h i b k 5 t Y j N K d E l F W n B i R 1 V n W m 5 K d m J T Q l F Z W G x 0 W l c 1 M G N 3 Q U F C Q U F B Q U F B Q U F B R F N Y a F Y 0 Q V R k d V N x R V B 0 T E x j S W R J R U R r a G x i S E J s Y 2 l C U m R X V n l h V 1 Z 6 Q U F H V G F h c l d n c z F Q U 3 E w e S 9 a V X V N b m l r Q U F B Q U F B P T 0 i I C 8 + P C 9 T d G F i b G V F b n R y a W V z P j w v S X R l b T 4 8 S X R l b T 4 8 S X R l b U x v Y 2 F 0 a W 9 u P j x J d G V t V H l w Z T 5 G b 3 J t d W x h P C 9 J d G V t V H l w Z T 4 8 S X R l b V B h d G g + U 2 V j d G l v b j E v T W 9 u d G g t d G 8 t b W 9 u d G g l M j B l e H B l b n N l c z w v S X R l b V B h d G g + P C 9 J d G V t T G 9 j Y X R p b 2 4 + P F N 0 Y W J s Z U V u d H J p Z X M + P E V u d H J 5 I F R 5 c G U 9 I k l z U H J p d m F 0 Z S I g V m F s d W U 9 I m w w I i A v P j x F b n R y e S B U e X B l P S J R d W V y e U l E I i B W Y W x 1 Z T 0 i c 2 U 1 N j g 0 M T Q 0 L T I z N T Q t N D R k N S 0 5 M G F i L W R m Z m M 5 Y z E 0 M j k x M C I g L z 4 8 R W 5 0 c n k g V H l w Z T 0 i R m l s b E V u Y W J s Z W Q i I F Z h b H V l P S J s M C I g L z 4 8 R W 5 0 c n k g V H l w Z T 0 i R m l s b E 9 i a m V j d F R 5 c G U i I F Z h b H V l P S J z Q 2 9 u b m V j d G l v b k 9 u b H k i I C 8 + P E V u d H J 5 I F R 5 c G U 9 I k Z p b G x U b 0 R h d G F N b 2 R l b E V u Y W J s Z W Q i I F Z h b H V l P S J s M S 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l J l b G F 0 a W 9 u c 2 h p c E l u Z m 9 D b 2 5 0 Y W l u Z X I i I F Z h b H V l P S J z e y Z x d W 9 0 O 2 N v b H V t b k N v d W 5 0 J n F 1 b 3 Q 7 O j c s J n F 1 b 3 Q 7 a 2 V 5 Q 2 9 s d W 1 u T m F t Z X M m c X V v d D s 6 W 1 0 s J n F 1 b 3 Q 7 c X V l c n l S Z W x h d G l v b n N o a X B z J n F 1 b 3 Q 7 O l t d L C Z x d W 9 0 O 2 N v b H V t b k l k Z W 5 0 a X R p Z X M m c X V v d D s 6 W y Z x d W 9 0 O 1 N l Y 3 R p b 2 4 x L 0 1 v b n R o L X R v L W 1 v b n R o I G V 4 c G V u c 2 V z L 0 N o Y W 5 n Z W Q g V H l w Z S 5 7 U 2 9 1 c m N l L k 5 h b W U s M H 0 m c X V v d D s s J n F 1 b 3 Q 7 U 2 V j d G l v b j E v T W 9 u d G g t d G 8 t b W 9 u d G g g Z X h w Z W 5 z Z X M v Q 2 h h b m d l Z C B U e X B l L n t F b X B s b 3 l l Z S B J R C w x f S Z x d W 9 0 O y w m c X V v d D t T Z W N 0 a W 9 u M S 9 N b 2 5 0 a C 1 0 b y 1 t b 2 5 0 a C B l e H B l b n N l c y 9 D a G F u Z 2 V k I F R 5 c G U u e 0 V 4 c G V u c 2 U g S U Q s M n 0 m c X V v d D s s J n F 1 b 3 Q 7 U 2 V j d G l v b j E v T W 9 u d G g t d G 8 t b W 9 u d G g g Z X h w Z W 5 z Z X M v Q 2 h h b m d l Z C B U e X B l L n t F e H B l b n N l I E R h d G U s M 3 0 m c X V v d D s s J n F 1 b 3 Q 7 U 2 V j d G l v b j E v T W 9 u d G g t d G 8 t b W 9 u d G g g Z X h w Z W 5 z Z X M v Q 2 h h b m d l Z C B U e X B l L n t W Z W 5 k b 3 I g S U Q s N H 0 m c X V v d D s s J n F 1 b 3 Q 7 U 2 V j d G l v b j E v T W 9 u d G g t d G 8 t b W 9 u d G g g Z X h w Z W 5 z Z X M v Q 2 h h b m d l Z C B U e X B l L n t F e H B l b n N l I F R 5 c G U s N X 0 m c X V v d D s s J n F 1 b 3 Q 7 U 2 V j d G l v b j E v T W 9 u d G g t d G 8 t b W 9 u d G g g Z X h w Z W 5 z Z X M v Q 2 h h b m d l Z C B U e X B l L n t T d W J 0 b 3 R h b C w 2 f S Z x d W 9 0 O 1 0 s J n F 1 b 3 Q 7 Q 2 9 s d W 1 u Q 2 9 1 b n Q m c X V v d D s 6 N y w m c X V v d D t L Z X l D b 2 x 1 b W 5 O Y W 1 l c y Z x d W 9 0 O z p b X S w m c X V v d D t D b 2 x 1 b W 5 J Z G V u d G l 0 a W V z J n F 1 b 3 Q 7 O l s m c X V v d D t T Z W N 0 a W 9 u M S 9 N b 2 5 0 a C 1 0 b y 1 t b 2 5 0 a C B l e H B l b n N l c y 9 D a G F u Z 2 V k I F R 5 c G U u e 1 N v d X J j Z S 5 O Y W 1 l L D B 9 J n F 1 b 3 Q 7 L C Z x d W 9 0 O 1 N l Y 3 R p b 2 4 x L 0 1 v b n R o L X R v L W 1 v b n R o I G V 4 c G V u c 2 V z L 0 N o Y W 5 n Z W Q g V H l w Z S 5 7 R W 1 w b G 9 5 Z W U g S U Q s M X 0 m c X V v d D s s J n F 1 b 3 Q 7 U 2 V j d G l v b j E v T W 9 u d G g t d G 8 t b W 9 u d G g g Z X h w Z W 5 z Z X M v Q 2 h h b m d l Z C B U e X B l L n t F e H B l b n N l I E l E L D J 9 J n F 1 b 3 Q 7 L C Z x d W 9 0 O 1 N l Y 3 R p b 2 4 x L 0 1 v b n R o L X R v L W 1 v b n R o I G V 4 c G V u c 2 V z L 0 N o Y W 5 n Z W Q g V H l w Z S 5 7 R X h w Z W 5 z Z S B E Y X R l L D N 9 J n F 1 b 3 Q 7 L C Z x d W 9 0 O 1 N l Y 3 R p b 2 4 x L 0 1 v b n R o L X R v L W 1 v b n R o I G V 4 c G V u c 2 V z L 0 N o Y W 5 n Z W Q g V H l w Z S 5 7 V m V u Z G 9 y I E l E L D R 9 J n F 1 b 3 Q 7 L C Z x d W 9 0 O 1 N l Y 3 R p b 2 4 x L 0 1 v b n R o L X R v L W 1 v b n R o I G V 4 c G V u c 2 V z L 0 N o Y W 5 n Z W Q g V H l w Z S 5 7 R X h w Z W 5 z Z S B U e X B l L D V 9 J n F 1 b 3 Q 7 L C Z x d W 9 0 O 1 N l Y 3 R p b 2 4 x L 0 1 v b n R o L X R v L W 1 v b n R o I G V 4 c G V u c 2 V z L 0 N o Y W 5 n Z W Q g V H l w Z S 5 7 U 3 V i d G 9 0 Y W w s N n 0 m c X V v d D t d L C Z x d W 9 0 O 1 J l b G F 0 a W 9 u c 2 h p c E l u Z m 8 m c X V v d D s 6 W 1 1 9 I i A v P j x F b n R y e S B U e X B l P S J G a W x s U 3 R h d H V z I i B W Y W x 1 Z T 0 i c 0 N v b X B s Z X R l I i A v P j x F b n R y e S B U e X B l P S J G a W x s Q 2 9 s d W 1 u T m F t Z X M i I F Z h b H V l P S J z W y Z x d W 9 0 O 1 N v d X J j Z S 5 O Y W 1 l J n F 1 b 3 Q 7 L C Z x d W 9 0 O 0 V t c G x v e W V l I E l E J n F 1 b 3 Q 7 L C Z x d W 9 0 O 0 V 4 c G V u c 2 U g S U Q m c X V v d D s s J n F 1 b 3 Q 7 R X h w Z W 5 z Z S B E Y X R l J n F 1 b 3 Q 7 L C Z x d W 9 0 O 1 Z l b m R v c i B J R C Z x d W 9 0 O y w m c X V v d D t F e H B l b n N l I F R 5 c G U m c X V v d D s s J n F 1 b 3 Q 7 U 3 V i d G 9 0 Y W w m c X V v d D t d I i A v P j x F b n R y e S B U e X B l P S J G a W x s Q 2 9 s d W 1 u V H l w Z X M i I F Z h b H V l P S J z Q m d Z R 0 N R W U R F U T 0 9 I i A v P j x F b n R y e S B U e X B l P S J G a W x s T G F z d F V w Z G F 0 Z W Q i I F Z h b H V l P S J k M j A y N S 0 x M C 0 x M 1 Q x O T o w O T o 1 M S 4 2 M j Q 3 N z M 1 W i I g L z 4 8 R W 5 0 c n k g V H l w Z T 0 i R m l s b E V y c m 9 y Q 2 9 1 b n Q i I F Z h b H V l P S J s M C I g L z 4 8 R W 5 0 c n k g V H l w Z T 0 i R m l s b E V y c m 9 y Q 2 9 k Z S I g V m F s d W U 9 I n N V b m t u b 3 d u I i A v P j x F b n R y e S B U e X B l P S J G a W x s Q 2 9 1 b n Q i I F Z h b H V l P S J s N j U z I i A v P j x F b n R y e S B U e X B l P S J B Z G R l Z F R v R G F 0 Y U 1 v Z G V s I i B W Y W x 1 Z T 0 i b D E i I C 8 + P C 9 T d G F i b G V F b n R y a W V z P j w v S X R l b T 4 8 S X R l b T 4 8 S X R l b U x v Y 2 F 0 a W 9 u P j x J d G V t V H l w Z T 5 G b 3 J t d W x h P C 9 J d G V t V H l w Z T 4 8 S X R l b V B h d G g + U 2 V j d G l v b j E v T W 9 u d G g t d G 8 t b W 9 u d G g l M j B l e H B l b n N l c y 9 T b 3 V y Y 2 U 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l F 1 Z X J 5 S U Q i I F Z h b H V l P S J z Y m R l Z D B i O D I t O T A 4 M S 0 0 Z T Q x L W I 1 O W Q t N 2 U 4 O G Q 5 M G U 4 N 2 Q w I i A v P j x F b n R y e S B U e X B l P S J M b 2 F k V G 9 S Z X B v c n R E a X N h Y m x l Z C I g V m F s d W U 9 I m w x I i A v P j x F b n R y e S B U e X B l P S J R d W V y e U d y b 3 V w S U Q i I F Z h b H V l P S J z Z j M 2 Y T c x Y T c t Z D g w Y i 0 0 M z I 5 L T h m Y 2 E t Z G I 1 Z m I 1 N z E 3 Y W Q 0 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B Z G R l Z F R v R G F 0 Y U 1 v Z G V s I i B W Y W x 1 Z T 0 i b D A i I C 8 + P E V u d H J 5 I F R 5 c G U 9 I k Z p b G x F c n J v c k N v Z G U i I F Z h b H V l P S J z V W 5 r b m 9 3 b i I g L z 4 8 R W 5 0 c n k g V H l w Z T 0 i R m l s b E x h c 3 R V c G R h d G V k I i B W Y W x 1 Z T 0 i Z D I w M j U t M T A t M T N U M T k 6 M D E 6 M j M u N D Q y N T U 3 M 1 o i I C 8 + P E V u d H J 5 I F R 5 c G U 9 I k Z p b G x T d G F 0 d X M i I F Z h b H V l P S J z Q 2 9 t c G x l d G U i I C 8 + P C 9 T d G F i b G V F b n R y a W V z P j w v S X R l b T 4 8 S X R l b T 4 8 S X R l b U x v Y 2 F 0 a W 9 u P j x J d G V t V H l w Z T 5 G b 3 J t d W x h P C 9 J d G V t V H l w Z T 4 8 S X R l b V B h d G g + U 2 V j d G l v b j E v U 2 F t c G x l J T I w R m l s Z T w v S X R l b V B h d G g + P C 9 J d G V t T G 9 j Y X R p b 2 4 + P F N 0 Y W J s Z U V u d H J p Z X M + P E V u d H J 5 I F R 5 c G U 9 I k l z U H J p d m F 0 Z S I g V m F s d W U 9 I m w w I i A v P j x F b n R y e S B U e X B l P S J R d W V y e U l E I i B W Y W x 1 Z T 0 i c z Y 0 M 2 I 1 N G U 3 L T B h N W Q t N D c w M C 1 i M z R l L W R k M D R l O D M 5 N G Q 0 N S I g L z 4 8 R W 5 0 c n k g V H l w Z T 0 i T G 9 h Z G V k V G 9 B b m F s e X N p c 1 N l c n Z p Y 2 V z I i B W Y W x 1 Z T 0 i b D A i I C 8 + P E V u d H J 5 I F R 5 c G U 9 I k Z p b G x F c n J v c k N v Z G U i I F Z h b H V l P S J z V W 5 r b m 9 3 b i I g L z 4 8 R W 5 0 c n k g V H l w Z T 0 i R m l s b E x h c 3 R V c G R h d G V k I i B W Y W x 1 Z T 0 i Z D I w M j U t M T A t M T N U M T k 6 M D k 6 N T I u N j A 5 O D I 3 N 1 o i I C 8 + P E V u d H J 5 I F R 5 c G U 9 I k Z p b G x T d G F 0 d X M i I F Z h b H V l P S J z Q 2 9 t c G x l d G U i I C 8 + P E V u d H J 5 I F R 5 c G U 9 I k x v Y W R U b 1 J l c G 9 y d E R p c 2 F i b G V k I i B W Y W x 1 Z T 0 i b D E i I C 8 + P E V u d H J 5 I F R 5 c G U 9 I l F 1 Z X J 5 R 3 J v d X B J R C I g V m F s d W U 9 I n N m M z Z h N z F h N y 1 k O D B i L T Q z M j k t O G Z j Y S 1 k Y j V m Y j U 3 M T d h Z D Q 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F k Z G V k V G 9 E Y X R h T W 9 k Z W w i I F Z h b H V l P S J s M C I g L z 4 8 L 1 N 0 Y W J s Z U V u d H J p Z X M + P C 9 J d G V t P j x J d G V t P j x J d G V t T G 9 j Y X R p b 2 4 + P E l 0 Z W 1 U e X B l P k Z v c m 1 1 b G E 8 L 0 l 0 Z W 1 U e X B l P j x J d G V t U G F 0 a D 5 T Z W N 0 a W 9 u M S 9 T Y W 1 w b G U l M j B G a W x l L 1 N v d X J j Z T 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U c m F u c 2 Z v c m 0 l M j B T Y W 1 w b G U l M j B G a W x l P C 9 J d G V t U G F 0 a D 4 8 L 0 l 0 Z W 1 M b 2 N h d G l v b j 4 8 U 3 R h Y m x l R W 5 0 c m l l c z 4 8 R W 5 0 c n k g V H l w Z T 0 i S X N Q c m l 2 Y X R l I i B W Y W x 1 Z T 0 i b D A i I C 8 + P E V u d H J 5 I F R 5 c G U 9 I l F 1 Z X J 5 S U Q i I F Z h b H V l P S J z Z j Y y O D Y 0 Z j A t Z j g x O S 0 0 O T h i L W J j Y j I t M 2 M y O D V i Y m V j M T g 0 I i A v P j x F b n R y e S B U e X B l P S J M b 2 F k V G 9 S Z X B v c n R E a X N h Y m x l Z C I g V m F s d W U 9 I m w x I i A v P j x F b n R y e S B U e X B l P S J R d W V y e U d y b 3 V w S U Q i I F Z h b H V l P S J z Y T B i N G Y 4 Z G E t N j R k N i 0 0 O G Y z L T k x M D k t N G R i N z U 5 N j B m M z R l 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R m l s b G V k Q 2 9 t c G x l d G V S Z X N 1 b H R U b 1 d v c m t z a G V l d C I g V m F s d W U 9 I m w w I i A v P j x F b n R y e S B U e X B l P S J G a W x s U 3 R h d H V z I i B W Y W x 1 Z T 0 i c 0 N v b X B s Z X R l I i A v P j x F b n R y e S B U e X B l P S J G a W x s T G F z d F V w Z G F 0 Z W Q i I F Z h b H V l P S J k M j A y N S 0 x M C 0 x M 1 Q x O T o w O T o 1 M i 4 2 M D Q y M j g 1 W i I g L z 4 8 R W 5 0 c n k g V H l w Z T 0 i R m l s b E V y c m 9 y Q 2 9 k Z S I g V m F s d W U 9 I n N V b m t u b 3 d u I i A v P j x F b n R y e S B U e X B l P S J B Z G R l Z F R v R G F 0 Y U 1 v Z G V s I i B W Y W x 1 Z T 0 i b D A i I C 8 + P C 9 T d G F i b G V F b n R y a W V z P j w v S X R l b T 4 8 S X R l b T 4 8 S X R l b U x v Y 2 F 0 a W 9 u P j x J d G V t V H l w Z T 5 G b 3 J t d W x h P C 9 J d G V t V H l w Z T 4 8 S X R l b V B h d G g + U 2 V j d G l v b j E v V H J h b n N m b 3 J t J T I w U 2 F t c G x l J T I w R m l s Z S 9 T b 3 V y Y 2 U 8 L 0 l 0 Z W 1 Q Y X R o P j w v S X R l b U x v Y 2 F 0 a W 9 u P j x T d G F i b G V F b n R y a W V z I C 8 + P C 9 J d G V t P j x J d G V t P j x J d G V t T G 9 j Y X R p b 2 4 + P E l 0 Z W 1 U e X B l P k Z v c m 1 1 b G E 8 L 0 l 0 Z W 1 U e X B l P j x J d G V t U G F 0 a D 5 T Z W N 0 a W 9 u M S 9 U c m F u c 2 Z v c m 0 l M j B T Y W 1 w b G U l M j B G a W x l L 0 N 1 c n J l b n R N b 2 5 0 a E V 4 c G V u c 2 V z X 1 R h Y m x l P C 9 J d G V t U G F 0 a D 4 8 L 0 l 0 Z W 1 M b 2 N h d G l v b j 4 8 U 3 R h Y m x l R W 5 0 c m l l c y A v P j w v S X R l b T 4 8 S X R l b T 4 8 S X R l b U x v Y 2 F 0 a W 9 u P j x J d G V t V H l w Z T 5 G b 3 J t d W x h P C 9 J d G V t V H l w Z T 4 8 S X R l b V B h d G g + U 2 V j d G l v b j E v V H J h b n N m b 3 J t J T I w R m l s Z T w v S X R l b V B h d G g + P C 9 J d G V t T G 9 j Y X R p b 2 4 + P F N 0 Y W J s Z U V u d H J p Z X M + P E V u d H J 5 I F R 5 c G U 9 I k x v Y W R U b 1 J l c G 9 y d E R p c 2 F i b G V k I i B W Y W x 1 Z T 0 i b D E i I C 8 + P E V u d H J 5 I F R 5 c G U 9 I l F 1 Z X J 5 S U Q i I F Z h b H V l P S J z N j A 2 N j k 1 M j E t Y 2 J h M S 0 0 M D g 1 L W I 3 N m E t N z Y x M D I z M j J l Z m V l I i A v P j x F b n R y e S B U e X B l P S J R d W V y e U d y b 3 V w S U Q i I F Z h b H V l P S J z Z j M 2 Y T c x Y T c t Z D g w Y i 0 0 M z I 5 L T h m Y 2 E t Z G I 1 Z m I 1 N z E 3 Y W Q 0 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T A t M T N U M T k 6 M D E 6 M j M u N D g 4 O T g y M F o i I C 8 + P E V u d H J 5 I F R 5 c G U 9 I k Z p b G x T d G F 0 d X M i I F Z h b H V l P S J z Q 2 9 t c G x l d G U i I C 8 + P C 9 T d G F i b G V F b n R y a W V z P j w v S X R l b T 4 8 S X R l b T 4 8 S X R l b U x v Y 2 F 0 a W 9 u P j x J d G V t V H l w Z T 5 G b 3 J t d W x h P C 9 J d G V t V H l w Z T 4 8 S X R l b V B h d G g + U 2 V j d G l v b j E v V H J h b n N m b 3 J t J T I w R m l s Z S 9 T b 3 V y Y 2 U 8 L 0 l 0 Z W 1 Q Y X R o P j w v S X R l b U x v Y 2 F 0 a W 9 u P j x T d G F i b G V F b n R y a W V z I C 8 + P C 9 J d G V t P j x J d G V t P j x J d G V t T G 9 j Y X R p b 2 4 + P E l 0 Z W 1 U e X B l P k Z v c m 1 1 b G E 8 L 0 l 0 Z W 1 U e X B l P j x J d G V t U G F 0 a D 5 T Z W N 0 a W 9 u M S 9 N b 2 5 0 a C 1 0 b y 1 t b 2 5 0 a C U y M G V 4 c G V u c 2 V z L 0 Z p b H R l c m V k J T I w S G l k Z G V u J T I w R m l s Z X M x P C 9 J d G V t U G F 0 a D 4 8 L 0 l 0 Z W 1 M b 2 N h d G l v b j 4 8 U 3 R h Y m x l R W 5 0 c m l l c y A v P j w v S X R l b T 4 8 S X R l b T 4 8 S X R l b U x v Y 2 F 0 a W 9 u P j x J d G V t V H l w Z T 5 G b 3 J t d W x h P C 9 J d G V t V H l w Z T 4 8 S X R l b V B h d G g + U 2 V j d G l v b j E v T W 9 u d G g t d G 8 t b W 9 u d G g l M j B l e H B l b n N l c y 9 J b n Z v a 2 U l M j B D d X N 0 b 2 0 l M j B G d W 5 j d G l v b j E 8 L 0 l 0 Z W 1 Q Y X R o P j w v S X R l b U x v Y 2 F 0 a W 9 u P j x T d G F i b G V F b n R y a W V z I C 8 + P C 9 J d G V t P j x J d G V t P j x J d G V t T G 9 j Y X R p b 2 4 + P E l 0 Z W 1 U e X B l P k Z v c m 1 1 b G E 8 L 0 l 0 Z W 1 U e X B l P j x J d G V t U G F 0 a D 5 T Z W N 0 a W 9 u M S 9 N b 2 5 0 a C 1 0 b y 1 t b 2 5 0 a C U y M G V 4 c G V u c 2 V z L 1 J l b m F t Z W Q l M j B D b 2 x 1 b W 5 z M T w v S X R l b V B h d G g + P C 9 J d G V t T G 9 j Y X R p b 2 4 + P F N 0 Y W J s Z U V u d H J p Z X M g L z 4 8 L 0 l 0 Z W 0 + P E l 0 Z W 0 + P E l 0 Z W 1 M b 2 N h d G l v b j 4 8 S X R l b V R 5 c G U + R m 9 y b X V s Y T w v S X R l b V R 5 c G U + P E l 0 Z W 1 Q Y X R o P l N l Y 3 R p b 2 4 x L 0 1 v b n R o L X R v L W 1 v b n R o J T I w Z X h w Z W 5 z Z X M v U m V t b 3 Z l Z C U y M E 9 0 a G V y J T I w Q 2 9 s d W 1 u c z E 8 L 0 l 0 Z W 1 Q Y X R o P j w v S X R l b U x v Y 2 F 0 a W 9 u P j x T d G F i b G V F b n R y a W V z I C 8 + P C 9 J d G V t P j x J d G V t P j x J d G V t T G 9 j Y X R p b 2 4 + P E l 0 Z W 1 U e X B l P k Z v c m 1 1 b G E 8 L 0 l 0 Z W 1 U e X B l P j x J d G V t U G F 0 a D 5 T Z W N 0 a W 9 u M S 9 N b 2 5 0 a C 1 0 b y 1 t b 2 5 0 a C U y M G V 4 c G V u c 2 V z L 0 V 4 c G F u Z G V k J T I w V G F i b G U l M j B D b 2 x 1 b W 4 x P C 9 J d G V t U G F 0 a D 4 8 L 0 l 0 Z W 1 M b 2 N h d G l v b j 4 8 U 3 R h Y m x l R W 5 0 c m l l c y A v P j w v S X R l b T 4 8 S X R l b T 4 8 S X R l b U x v Y 2 F 0 a W 9 u P j x J d G V t V H l w Z T 5 G b 3 J t d W x h P C 9 J d G V t V H l w Z T 4 8 S X R l b V B h d G g + U 2 V j d G l v b j E v T W 9 u d G g t d G 8 t b W 9 u d G g l M j B l e H B l b n N l c y 9 D a G F u Z 2 V k J T I w V H l w Z T w v S X R l b V B h d G g + P C 9 J d G V t T G 9 j Y X R p b 2 4 + P F N 0 Y W J s Z U V u d H J p Z X M g L z 4 8 L 0 l 0 Z W 0 + P E l 0 Z W 0 + P E l 0 Z W 1 M b 2 N h d G l v b j 4 8 S X R l b V R 5 c G U + R m 9 y b X V s Y T w v S X R l b V R 5 c G U + P E l 0 Z W 1 Q Y X R o P l N l Y 3 R p b 2 4 x L 0 l u d m 9 p Y 2 V z P C 9 J d G V t U G F 0 a D 4 8 L 0 l 0 Z W 1 M b 2 N h d G l v b j 4 8 U 3 R h Y m x l R W 5 0 c m l l c z 4 8 R W 5 0 c n k g V H l w Z T 0 i S X N Q c m l 2 Y X R l I i B W Y W x 1 Z T 0 i b D A i I C 8 + P E V u d H J 5 I F R 5 c G U 9 I l F 1 Z X J 5 S U Q i I F Z h b H V l P S J z N z Q 1 N W V l M z A t Z G E 2 Z C 0 0 Y m U z L T l k M z c t Z D F j Y z Y 2 Z W N j M 2 U 3 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l J l Y 2 9 2 Z X J 5 V G F y Z 2 V 0 U 2 h l Z X Q i I F Z h b H V l P S J z U m V j b 2 5 j a W x p Y X R p b 2 4 i I C 8 + P E V u d H J 5 I F R 5 c G U 9 I l J l Y 2 9 2 Z X J 5 V G F y Z 2 V 0 Q 2 9 s d W 1 u I i B W Y W x 1 Z T 0 i b D M i I C 8 + P E V u d H J 5 I F R 5 c G U 9 I l J l Y 2 9 2 Z X J 5 V G F y Z 2 V 0 U m 9 3 I i B W Y W x 1 Z T 0 i b D M i I C 8 + P E V u d H J 5 I F R 5 c G U 9 I k Z p b G x U Y X J n Z X Q i I F Z h b H V l P S J z S W 5 2 b 2 l j Z X M i I C 8 + P E V u d H J 5 I F R 5 c G U 9 I k Z p b G x l Z E N v b X B s Z X R l U m V z d W x 0 V G 9 X b 3 J r c 2 h l Z X Q i I F Z h b H V l P S J s M S I g L z 4 8 R W 5 0 c n k g V H l w Z T 0 i Q W R k Z W R U b 0 R h d G F N b 2 R l b C I g V m F s d W U 9 I m w w I i A v P j x F b n R y e S B U e X B l P S J G a W x s Q 2 9 1 b n Q i I F Z h b H V l P S J s N z g i I C 8 + P E V u d H J 5 I F R 5 c G U 9 I k Z p b G x F c n J v c k N v Z G U i I F Z h b H V l P S J z V W 5 r b m 9 3 b i I g L z 4 8 R W 5 0 c n k g V H l w Z T 0 i R m l s b E V y c m 9 y Q 2 9 1 b n Q i I F Z h b H V l P S J s M C I g L z 4 8 R W 5 0 c n k g V H l w Z T 0 i R m l s b E x h c 3 R V c G R h d G V k I i B W Y W x 1 Z T 0 i Z D I w M j U t M T A t M T N U M T k 6 M T M 6 N T U u M z c x O T I 1 N V o i I C 8 + P E V u d H J 5 I F R 5 c G U 9 I k Z p b G x D b 2 x 1 b W 5 U e X B l c y I g V m F s d W U 9 I n N C Z 1 l K Q m d N P S I g L z 4 8 R W 5 0 c n k g V H l w Z T 0 i R m l s b E N v b H V t b k 5 h b W V z I i B W Y W x 1 Z T 0 i c 1 s m c X V v d D t T b 3 V y Y 2 U u T m F t Z S Z x d W 9 0 O y w m c X V v d D t J b n Z v a W N l I E 5 1 b W J l c i Z x d W 9 0 O y w m c X V v d D t J b n Z v a W N l I E R h d G U m c X V v d D s s J n F 1 b 3 Q 7 V m V u Z G 9 y I E l E J n F 1 b 3 Q 7 L C Z x d W 9 0 O 0 F t b 3 V u d 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0 l u d m 9 p Y 2 V z L 0 F 1 d G 9 S Z W 1 v d m V k Q 2 9 s d W 1 u c z E u e 1 N v d X J j Z S 5 O Y W 1 l L D B 9 J n F 1 b 3 Q 7 L C Z x d W 9 0 O 1 N l Y 3 R p b 2 4 x L 0 l u d m 9 p Y 2 V z L 0 F 1 d G 9 S Z W 1 v d m V k Q 2 9 s d W 1 u c z E u e 0 l u d m 9 p Y 2 U g T n V t Y m V y L D F 9 J n F 1 b 3 Q 7 L C Z x d W 9 0 O 1 N l Y 3 R p b 2 4 x L 0 l u d m 9 p Y 2 V z L 0 F 1 d G 9 S Z W 1 v d m V k Q 2 9 s d W 1 u c z E u e 0 l u d m 9 p Y 2 U g R G F 0 Z S w y f S Z x d W 9 0 O y w m c X V v d D t T Z W N 0 a W 9 u M S 9 J b n Z v a W N l c y 9 B d X R v U m V t b 3 Z l Z E N v b H V t b n M x L n t W Z W 5 k b 3 I g S U Q s M 3 0 m c X V v d D s s J n F 1 b 3 Q 7 U 2 V j d G l v b j E v S W 5 2 b 2 l j Z X M v Q X V 0 b 1 J l b W 9 2 Z W R D b 2 x 1 b W 5 z M S 5 7 Q W 1 v d W 5 0 L D R 9 J n F 1 b 3 Q 7 X S w m c X V v d D t D b 2 x 1 b W 5 D b 3 V u d C Z x d W 9 0 O z o 1 L C Z x d W 9 0 O 0 t l e U N v b H V t b k 5 h b W V z J n F 1 b 3 Q 7 O l t d L C Z x d W 9 0 O 0 N v b H V t b k l k Z W 5 0 a X R p Z X M m c X V v d D s 6 W y Z x d W 9 0 O 1 N l Y 3 R p b 2 4 x L 0 l u d m 9 p Y 2 V z L 0 F 1 d G 9 S Z W 1 v d m V k Q 2 9 s d W 1 u c z E u e 1 N v d X J j Z S 5 O Y W 1 l L D B 9 J n F 1 b 3 Q 7 L C Z x d W 9 0 O 1 N l Y 3 R p b 2 4 x L 0 l u d m 9 p Y 2 V z L 0 F 1 d G 9 S Z W 1 v d m V k Q 2 9 s d W 1 u c z E u e 0 l u d m 9 p Y 2 U g T n V t Y m V y L D F 9 J n F 1 b 3 Q 7 L C Z x d W 9 0 O 1 N l Y 3 R p b 2 4 x L 0 l u d m 9 p Y 2 V z L 0 F 1 d G 9 S Z W 1 v d m V k Q 2 9 s d W 1 u c z E u e 0 l u d m 9 p Y 2 U g R G F 0 Z S w y f S Z x d W 9 0 O y w m c X V v d D t T Z W N 0 a W 9 u M S 9 J b n Z v a W N l c y 9 B d X R v U m V t b 3 Z l Z E N v b H V t b n M x L n t W Z W 5 k b 3 I g S U Q s M 3 0 m c X V v d D s s J n F 1 b 3 Q 7 U 2 V j d G l v b j E v S W 5 2 b 2 l j Z X M v Q X V 0 b 1 J l b W 9 2 Z W R D b 2 x 1 b W 5 z M S 5 7 Q W 1 v d W 5 0 L D R 9 J n F 1 b 3 Q 7 X S w m c X V v d D t S Z W x h d G l v b n N o a X B J b m Z v J n F 1 b 3 Q 7 O l t d f S I g L z 4 8 L 1 N 0 Y W J s Z U V u d H J p Z X M + P C 9 J d G V t P j x J d G V t P j x J d G V t T G 9 j Y X R p b 2 4 + P E l 0 Z W 1 U e X B l P k Z v c m 1 1 b G E 8 L 0 l 0 Z W 1 U e X B l P j x J d G V t U G F 0 a D 5 T Z W N 0 a W 9 u M S 9 J b n Z v a W N l c y 9 T b 3 V y Y 2 U 8 L 0 l 0 Z W 1 Q Y X R o P j w v S X R l b U x v Y 2 F 0 a W 9 u P j x T d G F i b G V F b n R y a W V z I C 8 + P C 9 J d G V t P j x J d G V t P j x J d G V t T G 9 j Y X R p b 2 4 + P E l 0 Z W 1 U e X B l P k Z v c m 1 1 b G E 8 L 0 l 0 Z W 1 U e X B l P j x J d G V t U G F 0 a D 5 T Z W N 0 a W 9 u M S 9 Q Y X J h b W V 0 Z X I y P C 9 J d G V t U G F 0 a D 4 8 L 0 l 0 Z W 1 M b 2 N h d G l v b j 4 8 U 3 R h Y m x l R W 5 0 c m l l c z 4 8 R W 5 0 c n k g V H l w Z T 0 i S X N Q c m l 2 Y X R l I i B W Y W x 1 Z T 0 i b D A i I C 8 + P E V u d H J 5 I F R 5 c G U 9 I l F 1 Z X J 5 S U Q i I F Z h b H V l P S J z N m V h M j Z i N j A t Y T R j Z S 0 0 M G N l L W E z M D A t N T Z k Y T k 4 N j F j N G Y 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U X V l c n l H c m 9 1 c E l E I i B W Y W x 1 Z T 0 i c z A 2 N z Q 3 O D B l L W Q y M D c t N D M 2 O C 0 4 N D I x L T B m Y z E 3 M D h j Z m J k N S I g L z 4 8 R W 5 0 c n k g V H l w Z T 0 i R m l s b G V k Q 2 9 t c G x l d G V S Z X N 1 b H R U b 1 d v c m t z a G V l d C I g V m F s d W U 9 I m w w I i A v P j x F b n R y e S B U e X B l P S J B Z G R l Z F R v R G F 0 Y U 1 v Z G V s I i B W Y W x 1 Z T 0 i b D A i I C 8 + P E V u d H J 5 I F R 5 c G U 9 I k Z p b G x F c n J v c k N v Z G U i I F Z h b H V l P S J z V W 5 r b m 9 3 b i I g L z 4 8 R W 5 0 c n k g V H l w Z T 0 i R m l s b E x h c 3 R V c G R h d G V k I i B W Y W x 1 Z T 0 i Z D I w M j U t M T A t M T N U M T k 6 M T M 6 N T Q u N D M z M j k 4 M l o i I C 8 + P E V u d H J 5 I F R 5 c G U 9 I k Z p b G x T d G F 0 d X M i I F Z h b H V l P S J z Q 2 9 t c G x l d G U i I C 8 + P C 9 T d G F i b G V F b n R y a W V z P j w v S X R l b T 4 8 S X R l b T 4 8 S X R l b U x v Y 2 F 0 a W 9 u P j x J d G V t V H l w Z T 5 G b 3 J t d W x h P C 9 J d G V t V H l w Z T 4 8 S X R l b V B h d G g + U 2 V j d G l v b j E v U 2 F t c G x l J T I w R m l s Z S U y M C g y K T w v S X R l b V B h d G g + P C 9 J d G V t T G 9 j Y X R p b 2 4 + P F N 0 Y W J s Z U V u d H J p Z X M + P E V u d H J 5 I F R 5 c G U 9 I k l z U H J p d m F 0 Z S I g V m F s d W U 9 I m w w I i A v P j x F b n R y e S B U e X B l P S J R d W V y e U l E I i B W Y W x 1 Z T 0 i c 2 J i Y m M y Y 2 U z L T M w M T Q t N D J j Y y 0 4 Z j V k L W E 0 O T d k Y m R l Y T l l M S I g L z 4 8 R W 5 0 c n k g V H l w Z T 0 i T G 9 h Z G V k V G 9 B b m F s e X N p c 1 N l c n Z p Y 2 V z I i B W Y W x 1 Z T 0 i b D A i I C 8 + P E V u d H J 5 I F R 5 c G U 9 I k Z p b G x T d G F 0 d X M i I F Z h b H V l P S J z Q 2 9 t c G x l d G U i I C 8 + P E V u d H J 5 I F R 5 c G U 9 I k Z p b G x M Y X N 0 V X B k Y X R l Z C I g V m F s d W U 9 I m Q y M D I 1 L T E w L T E z V D E 5 O j E z O j U 0 L j Q z M z I 5 O D J 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l F 1 Z X J 5 R 3 J v d X B J R C I g V m F s d W U 9 I n M w N j c 0 N z g w Z S 1 k M j A 3 L T Q z N j g t O D Q y M S 0 w Z m M x N z A 4 Y 2 Z i Z D U i I C 8 + P E V u d H J 5 I F R 5 c G U 9 I k Z p b G x l Z E N v b X B s Z X R l U m V z d W x 0 V G 9 X b 3 J r c 2 h l Z X Q i I F Z h b H V l P S J s M C I g L z 4 8 L 1 N 0 Y W J s Z U V u d H J p Z X M + P C 9 J d G V t P j x J d G V t P j x J d G V t T G 9 j Y X R p b 2 4 + P E l 0 Z W 1 U e X B l P k Z v c m 1 1 b G E 8 L 0 l 0 Z W 1 U e X B l P j x J d G V t U G F 0 a D 5 T Z W N 0 a W 9 u M S 9 T Y W 1 w b G U l M j B G a W x l J T I w K D I p L 1 N v d X J j Z T 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l F 1 Z X J 5 S U Q i I F Z h b H V l P S J z N W E z M T k 2 M D M t Z m Y z Z C 0 0 M 2 Z m L T g w N G M t Z j E 3 Y j A x N G R h Z m Y 0 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U X V l c n l H c m 9 1 c E l E I i B W Y W x 1 Z T 0 i c z J l Y W M 5 N j M 5 L T M z M 2 E t N D N m M C 1 h Y m U 4 L W E 5 M 2 Y 5 Z D k y N z B l M S I g L z 4 8 R W 5 0 c n k g V H l w Z T 0 i R m l s b G V k Q 2 9 t c G x l d G V S Z X N 1 b H R U b 1 d v c m t z a G V l d C I g V m F s d W U 9 I m w w I i A v P j x F b n R y e S B U e X B l P S J B Z G R l Z F R v R G F 0 Y U 1 v Z G V s I i B W Y W x 1 Z T 0 i b D A i I C 8 + P E V u d H J 5 I F R 5 c G U 9 I k Z p b G x F c n J v c k N v Z G U i I F Z h b H V l P S J z V W 5 r b m 9 3 b i I g L z 4 8 R W 5 0 c n k g V H l w Z T 0 i R m l s b E x h c 3 R V c G R h d G V k I i B W Y W x 1 Z T 0 i Z D I w M j U t M T A t M T N U M T k 6 M T M 6 N T Q u N D E 3 N T c 2 M 1 o i I C 8 + P E V u d H J 5 I F R 5 c G U 9 I k Z p b G x T d G F 0 d X M i I F Z h b H V l P S J z Q 2 9 t c G x l d G U i I C 8 + P C 9 T d G F i b G V F b n R y a W V z P j w v S X R l b T 4 8 S X R l b T 4 8 S X R l b U x v Y 2 F 0 a W 9 u P j x J d G V t V H l w Z T 5 G b 3 J t d W x h P C 9 J d G V t V H l w Z T 4 8 S X R l b V B h d G g + U 2 V j d G l v b j E v V H J h b n N m b 3 J t J T I w U 2 F t c G x l J T I w R m l s Z S U y M C g y K S 9 T b 3 V y Y 2 U 8 L 0 l 0 Z W 1 Q Y X R o P j w v S X R l b U x v Y 2 F 0 a W 9 u P j x T d G F i b G V F b n R y a W V z I C 8 + P C 9 J d G V t P j x J d G V t P j x J d G V t T G 9 j Y X R p b 2 4 + P E l 0 Z W 1 U e X B l P k Z v c m 1 1 b G E 8 L 0 l 0 Z W 1 U e X B l P j x J d G V t U G F 0 a D 5 T Z W N 0 a W 9 u M S 9 U c m F u c 2 Z v c m 0 l M j B T Y W 1 w b G U l M j B G a W x l J T I w K D I p L 1 N o Z W V 0 M V 9 T a G V l d D w v S X R l b V B h d G g + P C 9 J d G V t T G 9 j Y X R p b 2 4 + P F N 0 Y W J s Z U V u d H J p Z X M g L z 4 8 L 0 l 0 Z W 0 + P E l 0 Z W 0 + P E l 0 Z W 1 M b 2 N h d G l v b j 4 8 S X R l b V R 5 c G U + R m 9 y b X V s Y T w v S X R l b V R 5 c G U + P E l 0 Z W 1 Q Y X R o P l N l Y 3 R p b 2 4 x L 1 R y Y W 5 z Z m 9 y b S U y M F N h b X B s Z S U y M E Z p b G U l M j A o M i k v U H J v b W 9 0 Z W Q l M j B I Z W F k Z X J z P C 9 J d G V t U G F 0 a D 4 8 L 0 l 0 Z W 1 M b 2 N h d G l v b j 4 8 U 3 R h Y m x l R W 5 0 c m l l c y A v P j w v S X R l b T 4 8 S X R l b T 4 8 S X R l b U x v Y 2 F 0 a W 9 u P j x J d G V t V H l w Z T 5 G b 3 J t d W x h P C 9 J d G V t V H l w Z T 4 8 S X R l b V B h d G g + U 2 V j d G l v b j E v V H J h b n N m b 3 J t J T I w R m l s Z S U y M C g y K T w v S X R l b V B h d G g + P C 9 J d G V t T G 9 j Y X R p b 2 4 + P F N 0 Y W J s Z U V u d H J p Z X M + P E V u d H J 5 I F R 5 c G U 9 I k x v Y W R U b 1 J l c G 9 y d E R p c 2 F i b G V k I i B W Y W x 1 Z T 0 i b D E i I C 8 + P E V u d H J 5 I F R 5 c G U 9 I l F 1 Z X J 5 S U Q i I F Z h b H V l P S J z M j Y z Y 2 Z i N T A t Y z Q 2 N i 0 0 Z T E w L W E z M D A t Z j B j N D U 3 O G R l Z D Y 4 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z A 2 N z Q 3 O D B l L W Q y M D c t N D M 2 O C 0 4 N D I x L T B m Y z E 3 M D h j Z m J k N S I g L z 4 8 R W 5 0 c n k g V H l w Z T 0 i R m l s b G V k Q 2 9 t c G x l d G V S Z X N 1 b H R U b 1 d v c m t z a G V l d C I g V m F s d W U 9 I m w w I i A v P j x F b n R y e S B U e X B l P S J B Z G R l Z F R v R G F 0 Y U 1 v Z G V s I i B W Y W x 1 Z T 0 i b D A i I C 8 + P E V u d H J 5 I F R 5 c G U 9 I k Z p b G x F c n J v c k N v Z G U i I F Z h b H V l P S J z V W 5 r b m 9 3 b i I g L z 4 8 R W 5 0 c n k g V H l w Z T 0 i R m l s b E x h c 3 R V c G R h d G V k I i B W Y W x 1 Z T 0 i Z D I w M j U t M T A t M T N U M T k 6 M T M 6 N T Q u N D M z M j k 4 M l o i I C 8 + P E V u d H J 5 I F R 5 c G U 9 I k Z p b G x T d G F 0 d X M i I F Z h b H V l P S J z Q 2 9 t c G x l d G U i I C 8 + P C 9 T d G F i b G V F b n R y a W V z P j w v S X R l b T 4 8 S X R l b T 4 8 S X R l b U x v Y 2 F 0 a W 9 u P j x J d G V t V H l w Z T 5 G b 3 J t d W x h P C 9 J d G V t V H l w Z T 4 8 S X R l b V B h d G g + U 2 V j d G l v b j E v V H J h b n N m b 3 J t J T I w R m l s Z S U y M C g y K S 9 T b 3 V y Y 2 U 8 L 0 l 0 Z W 1 Q Y X R o P j w v S X R l b U x v Y 2 F 0 a W 9 u P j x T d G F i b G V F b n R y a W V z I C 8 + P C 9 J d G V t P j x J d G V t P j x J d G V t T G 9 j Y X R p b 2 4 + P E l 0 Z W 1 U e X B l P k Z v c m 1 1 b G E 8 L 0 l 0 Z W 1 U e X B l P j x J d G V t U G F 0 a D 5 T Z W N 0 a W 9 u M S 9 J b n Z v a W N l c y 9 G a W x 0 Z X J l Z C U y M E h p Z G R l b i U y M E Z p b G V z M T w v S X R l b V B h d G g + P C 9 J d G V t T G 9 j Y X R p b 2 4 + P F N 0 Y W J s Z U V u d H J p Z X M g L z 4 8 L 0 l 0 Z W 0 + P E l 0 Z W 0 + P E l 0 Z W 1 M b 2 N h d G l v b j 4 8 S X R l b V R 5 c G U + R m 9 y b X V s Y T w v S X R l b V R 5 c G U + P E l 0 Z W 1 Q Y X R o P l N l Y 3 R p b 2 4 x L 0 l u d m 9 p Y 2 V z L 0 l u d m 9 r Z S U y M E N 1 c 3 R v b S U y M E Z 1 b m N 0 a W 9 u M T w v S X R l b V B h d G g + P C 9 J d G V t T G 9 j Y X R p b 2 4 + P F N 0 Y W J s Z U V u d H J p Z X M g L z 4 8 L 0 l 0 Z W 0 + P E l 0 Z W 0 + P E l 0 Z W 1 M b 2 N h d G l v b j 4 8 S X R l b V R 5 c G U + R m 9 y b X V s Y T w v S X R l b V R 5 c G U + P E l 0 Z W 1 Q Y X R o P l N l Y 3 R p b 2 4 x L 0 l u d m 9 p Y 2 V z L 1 J l b m F t Z W Q l M j B D b 2 x 1 b W 5 z M T w v S X R l b V B h d G g + P C 9 J d G V t T G 9 j Y X R p b 2 4 + P F N 0 Y W J s Z U V u d H J p Z X M g L z 4 8 L 0 l 0 Z W 0 + P E l 0 Z W 0 + P E l 0 Z W 1 M b 2 N h d G l v b j 4 8 S X R l b V R 5 c G U + R m 9 y b X V s Y T w v S X R l b V R 5 c G U + P E l 0 Z W 1 Q Y X R o P l N l Y 3 R p b 2 4 x L 0 l u d m 9 p Y 2 V z L 1 J l b W 9 2 Z W Q l M j B P d G h l c i U y M E N v b H V t b n M x P C 9 J d G V t U G F 0 a D 4 8 L 0 l 0 Z W 1 M b 2 N h d G l v b j 4 8 U 3 R h Y m x l R W 5 0 c m l l c y A v P j w v S X R l b T 4 8 S X R l b T 4 8 S X R l b U x v Y 2 F 0 a W 9 u P j x J d G V t V H l w Z T 5 G b 3 J t d W x h P C 9 J d G V t V H l w Z T 4 8 S X R l b V B h d G g + U 2 V j d G l v b j E v S W 5 2 b 2 l j Z X M v R X h w Y W 5 k Z W Q l M j B U Y W J s Z S U y M E N v b H V t b j E 8 L 0 l 0 Z W 1 Q Y X R o P j w v S X R l b U x v Y 2 F 0 a W 9 u P j x T d G F i b G V F b n R y a W V z I C 8 + P C 9 J d G V t P j x J d G V t P j x J d G V t T G 9 j Y X R p b 2 4 + P E l 0 Z W 1 U e X B l P k Z v c m 1 1 b G E 8 L 0 l 0 Z W 1 U e X B l P j x J d G V t U G F 0 a D 5 T Z W N 0 a W 9 u M S 9 J b n Z v a W N l c y 9 D a G F u Z 2 V k J T I w V H l w Z T w v S X R l b V B h d G g + P C 9 J d G V t T G 9 j Y X R p b 2 4 + P F N 0 Y W J s Z U V u d H J p Z X M g L z 4 8 L 0 l 0 Z W 0 + P E l 0 Z W 0 + P E l 0 Z W 1 M b 2 N h d G l v b j 4 8 S X R l b V R 5 c G U + R m 9 y b X V s Y T w v S X R l b V R 5 c G U + P E l 0 Z W 1 Q Y X R o P l N l Y 3 R p b 2 4 x L 1 B h e W 1 l b n R z P C 9 J d G V t U G F 0 a D 4 8 L 0 l 0 Z W 1 M b 2 N h d G l v b j 4 8 U 3 R h Y m x l R W 5 0 c m l l c z 4 8 R W 5 0 c n k g V H l w Z T 0 i S X N Q c m l 2 Y X R l I i B W Y W x 1 Z T 0 i b D A i I C 8 + P E V u d H J 5 I F R 5 c G U 9 I l F 1 Z X J 5 S U Q i I F Z h b H V l P S J z Z D N i M G Y 5 O D c t M D I x M y 0 0 Y z I 0 L T h h Y T A t M T l j M 2 Y w N D A 0 M G Y x 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l J l Y 2 9 2 Z X J 5 V G F y Z 2 V 0 U 2 h l Z X Q i I F Z h b H V l P S J z U m V j b 2 5 j a W x p Y X R p b 2 4 i I C 8 + P E V u d H J 5 I F R 5 c G U 9 I l J l Y 2 9 2 Z X J 5 V G F y Z 2 V 0 Q 2 9 s d W 1 u I i B W Y W x 1 Z T 0 i b D k i I C 8 + P E V u d H J 5 I F R 5 c G U 9 I l J l Y 2 9 2 Z X J 5 V G F y Z 2 V 0 U m 9 3 I i B W Y W x 1 Z T 0 i b D M i I C 8 + P E V u d H J 5 I F R 5 c G U 9 I k Z p b G x U Y X J n Z X Q i I F Z h b H V l P S J z U G F 5 b W V u d H M i I C 8 + P E V u d H J 5 I F R 5 c G U 9 I k Z p b G x l Z E N v b X B s Z X R l U m V z d W x 0 V G 9 X b 3 J r c 2 h l Z X Q i I F Z h b H V l P S J s M S I g L z 4 8 R W 5 0 c n k g V H l w Z T 0 i Q W R k Z W R U b 0 R h d G F N b 2 R l b C I g V m F s d W U 9 I m w w I i A v P j x F b n R y e S B U e X B l P S J G a W x s Q 2 9 1 b n Q i I F Z h b H V l P S J s M T M i I C 8 + P E V u d H J 5 I F R 5 c G U 9 I k Z p b G x F c n J v c k N v Z G U i I F Z h b H V l P S J z V W 5 r b m 9 3 b i I g L z 4 8 R W 5 0 c n k g V H l w Z T 0 i R m l s b E V y c m 9 y Q 2 9 1 b n Q i I F Z h b H V l P S J s M C I g L z 4 8 R W 5 0 c n k g V H l w Z T 0 i R m l s b E x h c 3 R V c G R h d G V k I i B W Y W x 1 Z T 0 i Z D I w M j U t M T A t M T N U M T k 6 M T Q 6 M j k u M z k x N T M z M l o i I C 8 + P E V u d H J 5 I F R 5 c G U 9 I k Z p b G x D b 2 x 1 b W 5 U e X B l c y I g V m F s d W U 9 I n N C Z 1 l E Q 1 E 9 P S I g L z 4 8 R W 5 0 c n k g V H l w Z T 0 i R m l s b E N v b H V t b k 5 h b W V z I i B W Y W x 1 Z T 0 i c 1 s m c X V v d D t T b 3 V y Y 2 U u T m F t Z S Z x d W 9 0 O y w m c X V v d D t J b n Z v a W N l I E 5 1 b W J l c i Z x d W 9 0 O y w m c X V v d D t B b W 9 1 b n Q m c X V v d D s s J n F 1 b 3 Q 7 S W 5 2 b 2 l j Z S B Q Y W l k 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U G F 5 b W V u d H M v Q X V 0 b 1 J l b W 9 2 Z W R D b 2 x 1 b W 5 z M S 5 7 U 2 9 1 c m N l L k 5 h b W U s M H 0 m c X V v d D s s J n F 1 b 3 Q 7 U 2 V j d G l v b j E v U G F 5 b W V u d H M v Q X V 0 b 1 J l b W 9 2 Z W R D b 2 x 1 b W 5 z M S 5 7 S W 5 2 b 2 l j Z S B O d W 1 i Z X I s M X 0 m c X V v d D s s J n F 1 b 3 Q 7 U 2 V j d G l v b j E v U G F 5 b W V u d H M v Q X V 0 b 1 J l b W 9 2 Z W R D b 2 x 1 b W 5 z M S 5 7 Q W 1 v d W 5 0 L D J 9 J n F 1 b 3 Q 7 L C Z x d W 9 0 O 1 N l Y 3 R p b 2 4 x L 1 B h e W 1 l b n R z L 0 F 1 d G 9 S Z W 1 v d m V k Q 2 9 s d W 1 u c z E u e 0 l u d m 9 p Y 2 U g U G F p Z C w z f S Z x d W 9 0 O 1 0 s J n F 1 b 3 Q 7 Q 2 9 s d W 1 u Q 2 9 1 b n Q m c X V v d D s 6 N C w m c X V v d D t L Z X l D b 2 x 1 b W 5 O Y W 1 l c y Z x d W 9 0 O z p b X S w m c X V v d D t D b 2 x 1 b W 5 J Z G V u d G l 0 a W V z J n F 1 b 3 Q 7 O l s m c X V v d D t T Z W N 0 a W 9 u M S 9 Q Y X l t Z W 5 0 c y 9 B d X R v U m V t b 3 Z l Z E N v b H V t b n M x L n t T b 3 V y Y 2 U u T m F t Z S w w f S Z x d W 9 0 O y w m c X V v d D t T Z W N 0 a W 9 u M S 9 Q Y X l t Z W 5 0 c y 9 B d X R v U m V t b 3 Z l Z E N v b H V t b n M x L n t J b n Z v a W N l I E 5 1 b W J l c i w x f S Z x d W 9 0 O y w m c X V v d D t T Z W N 0 a W 9 u M S 9 Q Y X l t Z W 5 0 c y 9 B d X R v U m V t b 3 Z l Z E N v b H V t b n M x L n t B b W 9 1 b n Q s M n 0 m c X V v d D s s J n F 1 b 3 Q 7 U 2 V j d G l v b j E v U G F 5 b W V u d H M v Q X V 0 b 1 J l b W 9 2 Z W R D b 2 x 1 b W 5 z M S 5 7 S W 5 2 b 2 l j Z S B Q Y W l k L D N 9 J n F 1 b 3 Q 7 X S w m c X V v d D t S Z W x h d G l v b n N o a X B J b m Z v J n F 1 b 3 Q 7 O l t d f S I g L z 4 8 L 1 N 0 Y W J s Z U V u d H J p Z X M + P C 9 J d G V t P j x J d G V t P j x J d G V t T G 9 j Y X R p b 2 4 + P E l 0 Z W 1 U e X B l P k Z v c m 1 1 b G E 8 L 0 l 0 Z W 1 U e X B l P j x J d G V t U G F 0 a D 5 T Z W N 0 a W 9 u M S 9 Q Y X l t Z W 5 0 c y 9 T b 3 V y Y 2 U 8 L 0 l 0 Z W 1 Q Y X R o P j w v S X R l b U x v Y 2 F 0 a W 9 u P j x T d G F i b G V F b n R y a W V z I C 8 + P C 9 J d G V t P j x J d G V t P j x J d G V t T G 9 j Y X R p b 2 4 + P E l 0 Z W 1 U e X B l P k Z v c m 1 1 b G E 8 L 0 l 0 Z W 1 U e X B l P j x J d G V t U G F 0 a D 5 T Z W N 0 a W 9 u M S 9 Q Y X J h b W V 0 Z X I z P C 9 J d G V t U G F 0 a D 4 8 L 0 l 0 Z W 1 M b 2 N h d G l v b j 4 8 U 3 R h Y m x l R W 5 0 c m l l c z 4 8 R W 5 0 c n k g V H l w Z T 0 i S X N Q c m l 2 Y X R l I i B W Y W x 1 Z T 0 i b D A i I C 8 + P E V u d H J 5 I F R 5 c G U 9 I l F 1 Z X J 5 S U Q i I F Z h b H V l P S J z M j V l Z j Q 1 M W U t O T E w N C 0 0 M T J i L T k 1 Z T U t N W Y z N j B m M W U 3 Y j Z m 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U X V l c n l H c m 9 1 c E l E I i B W Y W x 1 Z T 0 i c z c 4 M T U 1 Z W Q y L T M 3 M D E t N G E 2 Z S 1 h M T B m L W I 0 Y j J k Y z I x Z D I w N C I g L z 4 8 R W 5 0 c n k g V H l w Z T 0 i R m l s b G V k Q 2 9 t c G x l d G V S Z X N 1 b H R U b 1 d v c m t z a G V l d C I g V m F s d W U 9 I m w w I i A v P j x F b n R y e S B U e X B l P S J B Z G R l Z F R v R G F 0 Y U 1 v Z G V s I i B W Y W x 1 Z T 0 i b D A i I C 8 + P E V u d H J 5 I F R 5 c G U 9 I k Z p b G x F c n J v c k N v Z G U i I F Z h b H V l P S J z V W 5 r b m 9 3 b i I g L z 4 8 R W 5 0 c n k g V H l w Z T 0 i R m l s b E x h c 3 R V c G R h d G V k I i B W Y W x 1 Z T 0 i Z D I w M j U t M T A t M T N U M T k 6 M T Q 6 M j c u O D Q 5 N j A 0 N V o i I C 8 + P E V u d H J 5 I F R 5 c G U 9 I k Z p b G x T d G F 0 d X M i I F Z h b H V l P S J z Q 2 9 t c G x l d G U i I C 8 + P C 9 T d G F i b G V F b n R y a W V z P j w v S X R l b T 4 8 S X R l b T 4 8 S X R l b U x v Y 2 F 0 a W 9 u P j x J d G V t V H l w Z T 5 G b 3 J t d W x h P C 9 J d G V t V H l w Z T 4 8 S X R l b V B h d G g + U 2 V j d G l v b j E v U 2 F t c G x l J T I w R m l s Z S U y M C g z K T w v S X R l b V B h d G g + P C 9 J d G V t T G 9 j Y X R p b 2 4 + P F N 0 Y W J s Z U V u d H J p Z X M + P E V u d H J 5 I F R 5 c G U 9 I k l z U H J p d m F 0 Z S I g V m F s d W U 9 I m w w I i A v P j x F b n R y e S B U e X B l P S J R d W V y e U l E I i B W Y W x 1 Z T 0 i c z N i N T U 2 Z j E 5 L W U w N j I t N G Q 2 M S 0 5 N z A 5 L T Q 2 M T M 1 M T U 3 O G I w M S I g L z 4 8 R W 5 0 c n k g V H l w Z T 0 i T G 9 h Z G V k V G 9 B b m F s e X N p c 1 N l c n Z p Y 2 V z I i B W Y W x 1 Z T 0 i b D A i I C 8 + P E V u d H J 5 I F R 5 c G U 9 I k Z p b G x T d G F 0 d X M i I F Z h b H V l P S J z Q 2 9 t c G x l d G U i I C 8 + P E V u d H J 5 I F R 5 c G U 9 I k Z p b G x M Y X N 0 V X B k Y X R l Z C I g V m F s d W U 9 I m Q y M D I 1 L T E w L T E z V D E 5 O j E 0 O j I 3 L j g 0 O T Y w N D V 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l F 1 Z X J 5 R 3 J v d X B J R C I g V m F s d W U 9 I n M 3 O D E 1 N W V k M i 0 z N z A x L T R h N m U t Y T E w Z i 1 i N G I y Z G M y M W Q y M D Q i I C 8 + P E V u d H J 5 I F R 5 c G U 9 I k Z p b G x l Z E N v b X B s Z X R l U m V z d W x 0 V G 9 X b 3 J r c 2 h l Z X Q i I F Z h b H V l P S J s M C I g L z 4 8 L 1 N 0 Y W J s Z U V u d H J p Z X M + P C 9 J d G V t P j x J d G V t P j x J d G V t T G 9 j Y X R p b 2 4 + P E l 0 Z W 1 U e X B l P k Z v c m 1 1 b G E 8 L 0 l 0 Z W 1 U e X B l P j x J d G V t U G F 0 a D 5 T Z W N 0 a W 9 u M S 9 T Y W 1 w b G U l M j B G a W x l J T I w K D M p L 1 N v d X J j Z T w v S X R l b V B h d G g + P C 9 J d G V t T G 9 j Y X R p b 2 4 + P F N 0 Y W J s Z U V u d H J p Z X M g L z 4 8 L 0 l 0 Z W 0 + P E l 0 Z W 0 + P E l 0 Z W 1 M b 2 N h d G l v b j 4 8 S X R l b V R 5 c G U + R m 9 y b X V s Y T w v S X R l b V R 5 c G U + P E l 0 Z W 1 Q Y X R o P l N l Y 3 R p b 2 4 x L 1 N h b X B s Z S U y M E Z p b G U l M j A o M y k v T m F 2 a W d h d G l v b j E 8 L 0 l 0 Z W 1 Q Y X R o P j w v S X R l b U x v Y 2 F 0 a W 9 u P j x T d G F i b G V F b n R y a W V z I C 8 + P C 9 J d G V t P j x J d G V t P j x J d G V t T G 9 j Y X R p b 2 4 + P E l 0 Z W 1 U e X B l P k Z v c m 1 1 b G E 8 L 0 l 0 Z W 1 U e X B l P j x J d G V t U G F 0 a D 5 T Z W N 0 a W 9 u M S 9 U c m F u c 2 Z v c m 0 l M j B T Y W 1 w b G U l M j B G a W x l J T I w K D M p P C 9 J d G V t U G F 0 a D 4 8 L 0 l 0 Z W 1 M b 2 N h d G l v b j 4 8 U 3 R h Y m x l R W 5 0 c m l l c z 4 8 R W 5 0 c n k g V H l w Z T 0 i S X N Q c m l 2 Y X R l I i B W Y W x 1 Z T 0 i b D A i I C 8 + P E V u d H J 5 I F R 5 c G U 9 I l F 1 Z X J 5 S U Q i I F Z h b H V l P S J z Y z J l Z T k 3 N z A t Y T l m M y 0 0 O G V l L T h l Y W U t N 2 U 4 N z g 3 Z G Q 1 Y T R l I i A v P j x F b n R y e S B U e X B l P S J M b 2 F k V G 9 S Z X B v c n R E a X N h Y m x l Z C I g V m F s d W U 9 I m w x 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S I g L z 4 8 R W 5 0 c n k g V H l w Z T 0 i U X V l c n l H c m 9 1 c E l E I i B W Y W x 1 Z T 0 i c 2 Q 2 Y W E 2 O T k z L W N k O D I t N G E 0 Z i 1 h Z D M y L W Z k O T U y Z T M y N z h h N C I g L z 4 8 R W 5 0 c n k g V H l w Z T 0 i R m l s b G V k Q 2 9 t c G x l d G V S Z X N 1 b H R U b 1 d v c m t z a G V l d C I g V m F s d W U 9 I m w w I i A v P j x F b n R y e S B U e X B l P S J B Z G R l Z F R v R G F 0 Y U 1 v Z G V s I i B W Y W x 1 Z T 0 i b D A i I C 8 + P E V u d H J 5 I F R 5 c G U 9 I k Z p b G x F c n J v c k N v Z G U i I F Z h b H V l P S J z V W 5 r b m 9 3 b i I g L z 4 8 R W 5 0 c n k g V H l w Z T 0 i R m l s b E x h c 3 R V c G R h d G V k I i B W Y W x 1 Z T 0 i Z D I w M j U t M T A t M T N U M T k 6 M T Q 6 M j c u O D Q 5 N j A 0 N V o i I C 8 + P E V u d H J 5 I F R 5 c G U 9 I k Z p b G x T d G F 0 d X M i I F Z h b H V l P S J z Q 2 9 t c G x l d G U i I C 8 + P C 9 T d G F i b G V F b n R y a W V z P j w v S X R l b T 4 8 S X R l b T 4 8 S X R l b U x v Y 2 F 0 a W 9 u P j x J d G V t V H l w Z T 5 G b 3 J t d W x h P C 9 J d G V t V H l w Z T 4 8 S X R l b V B h d G g + U 2 V j d G l v b j E v V H J h b n N m b 3 J t J T I w U 2 F t c G x l J T I w R m l s Z S U y M C g z K S 9 T b 3 V y Y 2 U 8 L 0 l 0 Z W 1 Q Y X R o P j w v S X R l b U x v Y 2 F 0 a W 9 u P j x T d G F i b G V F b n R y a W V z I C 8 + P C 9 J d G V t P j x J d G V t P j x J d G V t T G 9 j Y X R p b 2 4 + P E l 0 Z W 1 U e X B l P k Z v c m 1 1 b G E 8 L 0 l 0 Z W 1 U e X B l P j x J d G V t U G F 0 a D 5 T Z W N 0 a W 9 u M S 9 U c m F u c 2 Z v c m 0 l M j B T Y W 1 w b G U l M j B G a W x l J T I w K D M p L 1 N o Z W V 0 M V 9 T a G V l d D w v S X R l b V B h d G g + P C 9 J d G V t T G 9 j Y X R p b 2 4 + P F N 0 Y W J s Z U V u d H J p Z X M g L z 4 8 L 0 l 0 Z W 0 + P E l 0 Z W 0 + P E l 0 Z W 1 M b 2 N h d G l v b j 4 8 S X R l b V R 5 c G U + R m 9 y b X V s Y T w v S X R l b V R 5 c G U + P E l 0 Z W 1 Q Y X R o P l N l Y 3 R p b 2 4 x L 1 R y Y W 5 z Z m 9 y b S U y M F N h b X B s Z S U y M E Z p b G U l M j A o M y k v U H J v b W 9 0 Z W Q l M j B I Z W F k Z X J z P C 9 J d G V t U G F 0 a D 4 8 L 0 l 0 Z W 1 M b 2 N h d G l v b j 4 8 U 3 R h Y m x l R W 5 0 c m l l c y A v P j w v S X R l b T 4 8 S X R l b T 4 8 S X R l b U x v Y 2 F 0 a W 9 u P j x J d G V t V H l w Z T 5 G b 3 J t d W x h P C 9 J d G V t V H l w Z T 4 8 S X R l b V B h d G g + U 2 V j d G l v b j E v V H J h b n N m b 3 J t J T I w R m l s Z S U y M C g z K T w v S X R l b V B h d G g + P C 9 J d G V t T G 9 j Y X R p b 2 4 + P F N 0 Y W J s Z U V u d H J p Z X M + P E V u d H J 5 I F R 5 c G U 9 I k x v Y W R U b 1 J l c G 9 y d E R p c 2 F i b G V k I i B W Y W x 1 Z T 0 i b D E i I C 8 + P E V u d H J 5 I F R 5 c G U 9 I l F 1 Z X J 5 S U Q i I F Z h b H V l P S J z M W I 0 N z E x Z D A t O T Z m Z S 0 0 Z D M 3 L T k z N j c t N W N h N z M 5 Z G R l Z j k w 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z c 4 M T U 1 Z W Q y L T M 3 M D E t N G E 2 Z S 1 h M T B m L W I 0 Y j J k Y z I x Z D I w N C I g L z 4 8 R W 5 0 c n k g V H l w Z T 0 i R m l s b G V k Q 2 9 t c G x l d G V S Z X N 1 b H R U b 1 d v c m t z a G V l d C I g V m F s d W U 9 I m w w I i A v P j x F b n R y e S B U e X B l P S J B Z G R l Z F R v R G F 0 Y U 1 v Z G V s I i B W Y W x 1 Z T 0 i b D A i I C 8 + P E V u d H J 5 I F R 5 c G U 9 I k Z p b G x F c n J v c k N v Z G U i I F Z h b H V l P S J z V W 5 r b m 9 3 b i I g L z 4 8 R W 5 0 c n k g V H l w Z T 0 i R m l s b E x h c 3 R V c G R h d G V k I i B W Y W x 1 Z T 0 i Z D I w M j U t M T A t M T N U M T k 6 M T Q 6 M j c u O D Y 1 N T c 4 O F o i I C 8 + P E V u d H J 5 I F R 5 c G U 9 I k Z p b G x T d G F 0 d X M i I F Z h b H V l P S J z Q 2 9 t c G x l d G U i I C 8 + P C 9 T d G F i b G V F b n R y a W V z P j w v S X R l b T 4 8 S X R l b T 4 8 S X R l b U x v Y 2 F 0 a W 9 u P j x J d G V t V H l w Z T 5 G b 3 J t d W x h P C 9 J d G V t V H l w Z T 4 8 S X R l b V B h d G g + U 2 V j d G l v b j E v V H J h b n N m b 3 J t J T I w R m l s Z S U y M C g z K S 9 T b 3 V y Y 2 U 8 L 0 l 0 Z W 1 Q Y X R o P j w v S X R l b U x v Y 2 F 0 a W 9 u P j x T d G F i b G V F b n R y a W V z I C 8 + P C 9 J d G V t P j x J d G V t P j x J d G V t T G 9 j Y X R p b 2 4 + P E l 0 Z W 1 U e X B l P k Z v c m 1 1 b G E 8 L 0 l 0 Z W 1 U e X B l P j x J d G V t U G F 0 a D 5 T Z W N 0 a W 9 u M S 9 Q Y X l t Z W 5 0 c y 9 G a W x 0 Z X J l Z C U y M E h p Z G R l b i U y M E Z p b G V z M T w v S X R l b V B h d G g + P C 9 J d G V t T G 9 j Y X R p b 2 4 + P F N 0 Y W J s Z U V u d H J p Z X M g L z 4 8 L 0 l 0 Z W 0 + P E l 0 Z W 0 + P E l 0 Z W 1 M b 2 N h d G l v b j 4 8 S X R l b V R 5 c G U + R m 9 y b X V s Y T w v S X R l b V R 5 c G U + P E l 0 Z W 1 Q Y X R o P l N l Y 3 R p b 2 4 x L 1 B h e W 1 l b n R z L 0 l u d m 9 r Z S U y M E N 1 c 3 R v b S U y M E Z 1 b m N 0 a W 9 u M T w v S X R l b V B h d G g + P C 9 J d G V t T G 9 j Y X R p b 2 4 + P F N 0 Y W J s Z U V u d H J p Z X M g L z 4 8 L 0 l 0 Z W 0 + P E l 0 Z W 0 + P E l 0 Z W 1 M b 2 N h d G l v b j 4 8 S X R l b V R 5 c G U + R m 9 y b X V s Y T w v S X R l b V R 5 c G U + P E l 0 Z W 1 Q Y X R o P l N l Y 3 R p b 2 4 x L 1 B h e W 1 l b n R z L 1 J l b m F t Z W Q l M j B D b 2 x 1 b W 5 z M T w v S X R l b V B h d G g + P C 9 J d G V t T G 9 j Y X R p b 2 4 + P F N 0 Y W J s Z U V u d H J p Z X M g L z 4 8 L 0 l 0 Z W 0 + P E l 0 Z W 0 + P E l 0 Z W 1 M b 2 N h d G l v b j 4 8 S X R l b V R 5 c G U + R m 9 y b X V s Y T w v S X R l b V R 5 c G U + P E l 0 Z W 1 Q Y X R o P l N l Y 3 R p b 2 4 x L 1 B h e W 1 l b n R z L 1 J l b W 9 2 Z W Q l M j B P d G h l c i U y M E N v b H V t b n M x P C 9 J d G V t U G F 0 a D 4 8 L 0 l 0 Z W 1 M b 2 N h d G l v b j 4 8 U 3 R h Y m x l R W 5 0 c m l l c y A v P j w v S X R l b T 4 8 S X R l b T 4 8 S X R l b U x v Y 2 F 0 a W 9 u P j x J d G V t V H l w Z T 5 G b 3 J t d W x h P C 9 J d G V t V H l w Z T 4 8 S X R l b V B h d G g + U 2 V j d G l v b j E v U G F 5 b W V u d H M v R X h w Y W 5 k Z W Q l M j B U Y W J s Z S U y M E N v b H V t b j E 8 L 0 l 0 Z W 1 Q Y X R o P j w v S X R l b U x v Y 2 F 0 a W 9 u P j x T d G F i b G V F b n R y a W V z I C 8 + P C 9 J d G V t P j x J d G V t P j x J d G V t T G 9 j Y X R p b 2 4 + P E l 0 Z W 1 U e X B l P k Z v c m 1 1 b G E 8 L 0 l 0 Z W 1 U e X B l P j x J d G V t U G F 0 a D 5 T Z W N 0 a W 9 u M S 9 Q Y X l t Z W 5 0 c y 9 D a G F u Z 2 V k J T I w V H l w Z T w v S X R l b V B h d G g + P C 9 J d G V t T G 9 j Y X R p b 2 4 + P F N 0 Y W J s Z U V u d H J p Z X M g L z 4 8 L 0 l 0 Z W 0 + P E l 0 Z W 0 + P E l 0 Z W 1 M b 2 N h d G l v b j 4 8 S X R l b V R 5 c G U + R m 9 y b X V s Y T w v S X R l b V R 5 c G U + P E l 0 Z W 1 Q Y X R o P l N l Y 3 R p b 2 4 x L 0 1 l c m d l M T w v S X R l b V B h d G g + P C 9 J d G V t T G 9 j Y X R p b 2 4 + P F N 0 Y W J s Z U V u d H J p Z X M + P E V u d H J 5 I F R 5 c G U 9 I k l z U H J p d m F 0 Z S I g V m F s d W U 9 I m w w I i A v P j x F b n R y e S B U e X B l P S J R d W V y e U l E I i B W Y W x 1 Z T 0 i c 2 Y 2 N m Q y N 2 E 3 L T l k Y m E t N D Z k Z i 0 5 N m Y 3 L W N j O D U x Z T d j M T E w 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V G F y Z 2 V 0 I i B W Y W x 1 Z T 0 i c 0 1 l c m d l M S I g L z 4 8 R W 5 0 c n k g V H l w Z T 0 i R m l s b G V k Q 2 9 t c G x l d G V S Z X N 1 b H R U b 1 d v c m t z a G V l d C I g V m F s d W U 9 I m w x I i A v P j x F b n R y e S B U e X B l P S J S Z W x h d G l v b n N o a X B J b m Z v Q 2 9 u d G F p b m V y I i B W Y W x 1 Z T 0 i c 3 s m c X V v d D t j b 2 x 1 b W 5 D b 3 V u d C Z x d W 9 0 O z o 5 L C Z x d W 9 0 O 2 t l e U N v b H V t b k 5 h b W V z J n F 1 b 3 Q 7 O l t d L C Z x d W 9 0 O 3 F 1 Z X J 5 U m V s Y X R p b 2 5 z a G l w c y Z x d W 9 0 O z p b X S w m c X V v d D t j b 2 x 1 b W 5 J Z G V u d G l 0 a W V z J n F 1 b 3 Q 7 O l s m c X V v d D t T Z W N 0 a W 9 u M S 9 N Z X J n Z T E v Q X V 0 b 1 J l b W 9 2 Z W R D b 2 x 1 b W 5 z M S 5 7 U 2 9 1 c m N l L k 5 h b W U s M H 0 m c X V v d D s s J n F 1 b 3 Q 7 U 2 V j d G l v b j E v T W V y Z 2 U x L 0 F 1 d G 9 S Z W 1 v d m V k Q 2 9 s d W 1 u c z E u e 0 l u d m 9 p Y 2 U g T n V t Y m V y L D F 9 J n F 1 b 3 Q 7 L C Z x d W 9 0 O 1 N l Y 3 R p b 2 4 x L 0 1 l c m d l M S 9 B d X R v U m V t b 3 Z l Z E N v b H V t b n M x L n t J b n Z v a W N l I E R h d G U s M n 0 m c X V v d D s s J n F 1 b 3 Q 7 U 2 V j d G l v b j E v T W V y Z 2 U x L 0 F 1 d G 9 S Z W 1 v d m V k Q 2 9 s d W 1 u c z E u e 1 Z l b m R v c i B J R C w z f S Z x d W 9 0 O y w m c X V v d D t T Z W N 0 a W 9 u M S 9 N Z X J n Z T E v Q X V 0 b 1 J l b W 9 2 Z W R D b 2 x 1 b W 5 z M S 5 7 Q W 1 v d W 5 0 L D R 9 J n F 1 b 3 Q 7 L C Z x d W 9 0 O 1 N l Y 3 R p b 2 4 x L 0 1 l c m d l M S 9 B d X R v U m V t b 3 Z l Z E N v b H V t b n M x L n t Q Y X l t Z W 5 0 c y 5 T b 3 V y Y 2 U u T m F t Z S w 1 f S Z x d W 9 0 O y w m c X V v d D t T Z W N 0 a W 9 u M S 9 N Z X J n Z T E v Q X V 0 b 1 J l b W 9 2 Z W R D b 2 x 1 b W 5 z M S 5 7 U G F 5 b W V u d H M u S W 5 2 b 2 l j Z S B O d W 1 i Z X I s N n 0 m c X V v d D s s J n F 1 b 3 Q 7 U 2 V j d G l v b j E v T W V y Z 2 U x L 0 F 1 d G 9 S Z W 1 v d m V k Q 2 9 s d W 1 u c z E u e 1 B h e W 1 l b n R z L k F t b 3 V u d C w 3 f S Z x d W 9 0 O y w m c X V v d D t T Z W N 0 a W 9 u M S 9 N Z X J n Z T E v Q X V 0 b 1 J l b W 9 2 Z W R D b 2 x 1 b W 5 z M S 5 7 U G F 5 b W V u d H M u S W 5 2 b 2 l j Z S B Q Y W l k L D h 9 J n F 1 b 3 Q 7 X S w m c X V v d D t D b 2 x 1 b W 5 D b 3 V u d C Z x d W 9 0 O z o 5 L C Z x d W 9 0 O 0 t l e U N v b H V t b k 5 h b W V z J n F 1 b 3 Q 7 O l t d L C Z x d W 9 0 O 0 N v b H V t b k l k Z W 5 0 a X R p Z X M m c X V v d D s 6 W y Z x d W 9 0 O 1 N l Y 3 R p b 2 4 x L 0 1 l c m d l M S 9 B d X R v U m V t b 3 Z l Z E N v b H V t b n M x L n t T b 3 V y Y 2 U u T m F t Z S w w f S Z x d W 9 0 O y w m c X V v d D t T Z W N 0 a W 9 u M S 9 N Z X J n Z T E v Q X V 0 b 1 J l b W 9 2 Z W R D b 2 x 1 b W 5 z M S 5 7 S W 5 2 b 2 l j Z S B O d W 1 i Z X I s M X 0 m c X V v d D s s J n F 1 b 3 Q 7 U 2 V j d G l v b j E v T W V y Z 2 U x L 0 F 1 d G 9 S Z W 1 v d m V k Q 2 9 s d W 1 u c z E u e 0 l u d m 9 p Y 2 U g R G F 0 Z S w y f S Z x d W 9 0 O y w m c X V v d D t T Z W N 0 a W 9 u M S 9 N Z X J n Z T E v Q X V 0 b 1 J l b W 9 2 Z W R D b 2 x 1 b W 5 z M S 5 7 V m V u Z G 9 y I E l E L D N 9 J n F 1 b 3 Q 7 L C Z x d W 9 0 O 1 N l Y 3 R p b 2 4 x L 0 1 l c m d l M S 9 B d X R v U m V t b 3 Z l Z E N v b H V t b n M x L n t B b W 9 1 b n Q s N H 0 m c X V v d D s s J n F 1 b 3 Q 7 U 2 V j d G l v b j E v T W V y Z 2 U x L 0 F 1 d G 9 S Z W 1 v d m V k Q 2 9 s d W 1 u c z E u e 1 B h e W 1 l b n R z L l N v d X J j Z S 5 O Y W 1 l L D V 9 J n F 1 b 3 Q 7 L C Z x d W 9 0 O 1 N l Y 3 R p b 2 4 x L 0 1 l c m d l M S 9 B d X R v U m V t b 3 Z l Z E N v b H V t b n M x L n t Q Y X l t Z W 5 0 c y 5 J b n Z v a W N l I E 5 1 b W J l c i w 2 f S Z x d W 9 0 O y w m c X V v d D t T Z W N 0 a W 9 u M S 9 N Z X J n Z T E v Q X V 0 b 1 J l b W 9 2 Z W R D b 2 x 1 b W 5 z M S 5 7 U G F 5 b W V u d H M u Q W 1 v d W 5 0 L D d 9 J n F 1 b 3 Q 7 L C Z x d W 9 0 O 1 N l Y 3 R p b 2 4 x L 0 1 l c m d l M S 9 B d X R v U m V t b 3 Z l Z E N v b H V t b n M x L n t Q Y X l t Z W 5 0 c y 5 J b n Z v a W N l I F B h a W Q s O H 0 m c X V v d D t d L C Z x d W 9 0 O 1 J l b G F 0 a W 9 u c 2 h p c E l u Z m 8 m c X V v d D s 6 W 1 1 9 I i A v P j x F b n R y e S B U e X B l P S J G a W x s U 3 R h d H V z I i B W Y W x 1 Z T 0 i c 0 N v b X B s Z X R l I i A v P j x F b n R y e S B U e X B l P S J G a W x s Q 2 9 s d W 1 u T m F t Z X M i I F Z h b H V l P S J z W y Z x d W 9 0 O 1 N v d X J j Z S 5 O Y W 1 l J n F 1 b 3 Q 7 L C Z x d W 9 0 O 0 l u d m 9 p Y 2 U g T n V t Y m V y J n F 1 b 3 Q 7 L C Z x d W 9 0 O 0 l u d m 9 p Y 2 U g R G F 0 Z S Z x d W 9 0 O y w m c X V v d D t W Z W 5 k b 3 I g S U Q m c X V v d D s s J n F 1 b 3 Q 7 Q W 1 v d W 5 0 J n F 1 b 3 Q 7 L C Z x d W 9 0 O 1 B h e W 1 l b n R z L l N v d X J j Z S 5 O Y W 1 l J n F 1 b 3 Q 7 L C Z x d W 9 0 O 1 B h e W 1 l b n R z L k l u d m 9 p Y 2 U g T n V t Y m V y J n F 1 b 3 Q 7 L C Z x d W 9 0 O 1 B h e W 1 l b n R z L k F t b 3 V u d C Z x d W 9 0 O y w m c X V v d D t Q Y X l t Z W 5 0 c y 5 J b n Z v a W N l I F B h a W Q m c X V v d D t d I i A v P j x F b n R y e S B U e X B l P S J G a W x s Q 2 9 s d W 1 u V H l w Z X M i I F Z h b H V l P S J z Q m d Z S k J n T U d C Z 0 1 K I i A v P j x F b n R y e S B U e X B l P S J G a W x s T G F z d F V w Z G F 0 Z W Q i I F Z h b H V l P S J k M j A y N S 0 x M C 0 x M 1 Q x O T o x N j o 0 N S 4 5 N T I 2 O D k 2 W i I g L z 4 8 R W 5 0 c n k g V H l w Z T 0 i R m l s b E V y c m 9 y Q 2 9 1 b n Q i I F Z h b H V l P S J s M C I g L z 4 8 R W 5 0 c n k g V H l w Z T 0 i R m l s b E V y c m 9 y Q 2 9 k Z S I g V m F s d W U 9 I n N V b m t u b 3 d u I i A v P j x F b n R y e S B U e X B l P S J G a W x s Q 2 9 1 b n Q i I F Z h b H V l P S J s M T Y y I i A v P j x F b n R y e S B U e X B l P S J B Z G R l Z F R v R G F 0 Y U 1 v Z G V s I i B W Y W x 1 Z T 0 i b D A i I C 8 + P C 9 T d G F i b G V F b n R y a W V z P j w v S X R l b T 4 8 S X R l b T 4 8 S X R l b U x v Y 2 F 0 a W 9 u P j x J d G V t V H l w Z T 5 G b 3 J t d W x h P C 9 J d G V t V H l w Z T 4 8 S X R l b V B h d G g + U 2 V j d G l v b j E v T W V y Z 2 U x L 1 N v d X J j Z T w v S X R l b V B h d G g + P C 9 J d G V t T G 9 j Y X R p b 2 4 + P F N 0 Y W J s Z U V u d H J p Z X M g L z 4 8 L 0 l 0 Z W 0 + P E l 0 Z W 0 + P E l 0 Z W 1 M b 2 N h d G l v b j 4 8 S X R l b V R 5 c G U + R m 9 y b X V s Y T w v S X R l b V R 5 c G U + P E l 0 Z W 1 Q Y X R o P l N l Y 3 R p b 2 4 x L 0 1 l c m d l M S 9 F e H B h b m R l Z C U y M F B h e W 1 l b n R z P C 9 J d G V t U G F 0 a D 4 8 L 0 l 0 Z W 1 M b 2 N h d G l v b j 4 8 U 3 R h Y m x l R W 5 0 c m l l c y A v P j w v S X R l b T 4 8 S X R l b T 4 8 S X R l b U x v Y 2 F 0 a W 9 u P j x J d G V t V H l w Z T 5 G b 3 J t d W x h P C 9 J d G V t V H l w Z T 4 8 S X R l b V B h d G g + U 2 V j d G l v b j E v T W V y Z 2 U y P C 9 J d G V t U G F 0 a D 4 8 L 0 l 0 Z W 1 M b 2 N h d G l v b j 4 8 U 3 R h Y m x l R W 5 0 c m l l c z 4 8 R W 5 0 c n k g V H l w Z T 0 i S X N Q c m l 2 Y X R l I i B W Y W x 1 Z T 0 i b D A i I C 8 + P E V u d H J 5 I F R 5 c G U 9 I l F 1 Z X J 5 S U Q i I F Z h b H V l P S J z N z Z m Y 2 F l Z G I t N D Y z O C 0 0 Z j d h L W E 3 N z E t N z U 5 N m E 3 M D Y 5 Z G V k 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U Y X J n Z X Q i I F Z h b H V l P S J z T W V y Z 2 U y I i A v P j x F b n R y e S B U e X B l P S J G a W x s Z W R D b 2 1 w b G V 0 Z V J l c 3 V s d F R v V 2 9 y a 3 N o Z W V 0 I i B W Y W x 1 Z T 0 i b D E i I C 8 + P E V u d H J 5 I F R 5 c G U 9 I l J l b G F 0 a W 9 u c 2 h p c E l u Z m 9 D b 2 5 0 Y W l u Z X I i I F Z h b H V l P S J z e y Z x d W 9 0 O 2 N v b H V t b k N v d W 5 0 J n F 1 b 3 Q 7 O j U s J n F 1 b 3 Q 7 a 2 V 5 Q 2 9 s d W 1 u T m F t Z X M m c X V v d D s 6 W 1 0 s J n F 1 b 3 Q 7 c X V l c n l S Z W x h d G l v b n N o a X B z J n F 1 b 3 Q 7 O l t d L C Z x d W 9 0 O 2 N v b H V t b k l k Z W 5 0 a X R p Z X M m c X V v d D s 6 W y Z x d W 9 0 O 1 N l Y 3 R p b 2 4 x L 0 1 l c m d l M i 9 B d X R v U m V t b 3 Z l Z E N v b H V t b n M x L n t T b 3 V y Y 2 U u T m F t Z S w w f S Z x d W 9 0 O y w m c X V v d D t T Z W N 0 a W 9 u M S 9 N Z X J n Z T I v Q X V 0 b 1 J l b W 9 2 Z W R D b 2 x 1 b W 5 z M S 5 7 S W 5 2 b 2 l j Z S B O d W 1 i Z X I s M X 0 m c X V v d D s s J n F 1 b 3 Q 7 U 2 V j d G l v b j E v T W V y Z 2 U y L 0 F 1 d G 9 S Z W 1 v d m V k Q 2 9 s d W 1 u c z E u e 0 l u d m 9 p Y 2 U g R G F 0 Z S w y f S Z x d W 9 0 O y w m c X V v d D t T Z W N 0 a W 9 u M S 9 N Z X J n Z T I v Q X V 0 b 1 J l b W 9 2 Z W R D b 2 x 1 b W 5 z M S 5 7 V m V u Z G 9 y I E l E L D N 9 J n F 1 b 3 Q 7 L C Z x d W 9 0 O 1 N l Y 3 R p b 2 4 x L 0 1 l c m d l M i 9 B d X R v U m V t b 3 Z l Z E N v b H V t b n M x L n t B b W 9 1 b n Q s N H 0 m c X V v d D t d L C Z x d W 9 0 O 0 N v b H V t b k N v d W 5 0 J n F 1 b 3 Q 7 O j U s J n F 1 b 3 Q 7 S 2 V 5 Q 2 9 s d W 1 u T m F t Z X M m c X V v d D s 6 W 1 0 s J n F 1 b 3 Q 7 Q 2 9 s d W 1 u S W R l b n R p d G l l c y Z x d W 9 0 O z p b J n F 1 b 3 Q 7 U 2 V j d G l v b j E v T W V y Z 2 U y L 0 F 1 d G 9 S Z W 1 v d m V k Q 2 9 s d W 1 u c z E u e 1 N v d X J j Z S 5 O Y W 1 l L D B 9 J n F 1 b 3 Q 7 L C Z x d W 9 0 O 1 N l Y 3 R p b 2 4 x L 0 1 l c m d l M i 9 B d X R v U m V t b 3 Z l Z E N v b H V t b n M x L n t J b n Z v a W N l I E 5 1 b W J l c i w x f S Z x d W 9 0 O y w m c X V v d D t T Z W N 0 a W 9 u M S 9 N Z X J n Z T I v Q X V 0 b 1 J l b W 9 2 Z W R D b 2 x 1 b W 5 z M S 5 7 S W 5 2 b 2 l j Z S B E Y X R l L D J 9 J n F 1 b 3 Q 7 L C Z x d W 9 0 O 1 N l Y 3 R p b 2 4 x L 0 1 l c m d l M i 9 B d X R v U m V t b 3 Z l Z E N v b H V t b n M x L n t W Z W 5 k b 3 I g S U Q s M 3 0 m c X V v d D s s J n F 1 b 3 Q 7 U 2 V j d G l v b j E v T W V y Z 2 U y L 0 F 1 d G 9 S Z W 1 v d m V k Q 2 9 s d W 1 u c z E u e 0 F t b 3 V u d C w 0 f S Z x d W 9 0 O 1 0 s J n F 1 b 3 Q 7 U m V s Y X R p b 2 5 z a G l w S W 5 m b y Z x d W 9 0 O z p b X X 0 i I C 8 + P E V u d H J 5 I F R 5 c G U 9 I k Z p b G x T d G F 0 d X M i I F Z h b H V l P S J z Q 2 9 t c G x l d G U i I C 8 + P E V u d H J 5 I F R 5 c G U 9 I k Z p b G x D b 2 x 1 b W 5 O Y W 1 l c y I g V m F s d W U 9 I n N b J n F 1 b 3 Q 7 U 2 9 1 c m N l L k 5 h b W U m c X V v d D s s J n F 1 b 3 Q 7 S W 5 2 b 2 l j Z S B O d W 1 i Z X I m c X V v d D s s J n F 1 b 3 Q 7 S W 5 2 b 2 l j Z S B E Y X R l J n F 1 b 3 Q 7 L C Z x d W 9 0 O 1 Z l b m R v c i B J R C Z x d W 9 0 O y w m c X V v d D t B b W 9 1 b n Q m c X V v d D t d I i A v P j x F b n R y e S B U e X B l P S J G a W x s Q 2 9 s d W 1 u V H l w Z X M i I F Z h b H V l P S J z Q m d Z S k J n T T 0 i I C 8 + P E V u d H J 5 I F R 5 c G U 9 I k Z p b G x M Y X N 0 V X B k Y X R l Z C I g V m F s d W U 9 I m Q y M D I 1 L T E w L T E z V D E 5 O j E 2 O j U 1 L j k 5 N D k 3 N T R a I i A v P j x F b n R y e S B U e X B l P S J G a W x s R X J y b 3 J D b 3 V u d C I g V m F s d W U 9 I m w w I i A v P j x F b n R y e S B U e X B l P S J G a W x s R X J y b 3 J D b 2 R l I i B W Y W x 1 Z T 0 i c 1 V u a 2 5 v d 2 4 i I C 8 + P E V u d H J 5 I F R 5 c G U 9 I k Z p b G x D b 3 V u d C I g V m F s d W U 9 I m w 2 M i I g L z 4 8 R W 5 0 c n k g V H l w Z T 0 i Q W R k Z W R U b 0 R h d G F N b 2 R l b C I g V m F s d W U 9 I m w w I i A v P j w v U 3 R h Y m x l R W 5 0 c m l l c z 4 8 L 0 l 0 Z W 0 + P E l 0 Z W 0 + P E l 0 Z W 1 M b 2 N h d G l v b j 4 8 S X R l b V R 5 c G U + R m 9 y b X V s Y T w v S X R l b V R 5 c G U + P E l 0 Z W 1 Q Y X R o P l N l Y 3 R p b 2 4 x L 0 1 l c m d l M i 9 T b 3 V y Y 2 U 8 L 0 l 0 Z W 1 Q Y X R o P j w v S X R l b U x v Y 2 F 0 a W 9 u P j x T d G F i b G V F b n R y a W V z I C 8 + P C 9 J d G V t P j x J d G V t P j x J d G V t T G 9 j Y X R p b 2 4 + P E l 0 Z W 1 U e X B l P k Z v c m 1 1 b G E 8 L 0 l 0 Z W 1 U e X B l P j x J d G V t U G F 0 a D 5 T Z W N 0 a W 9 u M S 9 F b X B s b 3 l l 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N l Y z F l M T Q 5 Z S 0 0 M j A w L T R i O T E t O G J l Y S 0 y N j Y z Y j c y N T k z M z g 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i 0 w M i 0 x M l Q x N z o y O T o 1 N S 4 x M D k 1 O D k 0 W i I g L z 4 8 R W 5 0 c n k g V H l w Z T 0 i R m l s b F N 0 Y X R 1 c y I g V m F s d W U 9 I n N D b 2 1 w b G V 0 Z S I g L z 4 8 L 1 N 0 Y W J s Z U V u d H J p Z X M + P C 9 J d G V t P j x J d G V t P j x J d G V t T G 9 j Y X R p b 2 4 + P E l 0 Z W 1 U e X B l P k Z v c m 1 1 b G E 8 L 0 l 0 Z W 1 U e X B l P j x J d G V t U G F 0 a D 5 T Z W N 0 a W 9 u M S 9 F b X B s b 3 l l Z X M v U 2 9 1 c m N l P C 9 J d G V t U G F 0 a D 4 8 L 0 l 0 Z W 1 M b 2 N h d G l v b j 4 8 U 3 R h Y m x l R W 5 0 c m l l c y A v P j w v S X R l b T 4 8 S X R l b T 4 8 S X R l b U x v Y 2 F 0 a W 9 u P j x J d G V t V H l w Z T 5 G b 3 J t d W x h P C 9 J d G V t V H l w Z T 4 8 S X R l b V B h d G g + U 2 V j d G l v b j E v R W 1 w b G 9 5 Z W V z L 0 N o Y W 5 n Z W Q l M j B U e X B l P C 9 J d G V t U G F 0 a D 4 8 L 0 l 0 Z W 1 M b 2 N h d G l v b j 4 8 U 3 R h Y m x l R W 5 0 c m l l c y A v P j w v S X R l b T 4 8 L 0 l 0 Z W 1 z P j w v T G 9 j Y W x Q Y W N r Y W d l T W V 0 Y W R h d G F G a W x l P h Y A A A B Q S w U G A A A A A A A A A A A A A A A A A A A A A A A A J g E A A A E A A A D Q j J 3 f A R X R E Y x 6 A M B P w p f r A Q A A A J X u k d 5 L q s F N k m P K b A P 9 r e k A A A A A A g A A A A A A E G Y A A A A B A A A g A A A A g n x o f m g f M k t 2 U c / Q W H O d x v h e 2 + W o 9 Q T 7 5 e 6 m H w D f t R 0 A A A A A D o A A A A A C A A A g A A A A s P E K b V + M w K l 0 R W I f g f m T r 3 D w c + T x K n Q c Y w B m O q 3 9 p s t Q A A A A d T 8 4 3 5 C 2 M n e I T G Z 1 O 7 S b z W Y e z O M r Y a J 6 z t t S I d 3 x N K F a B 6 I O c C P r c k i 7 a N 7 3 x t / Z 4 7 h Y C j k 4 U u g S 6 g + 9 a 5 e i L P C X r 9 U P S 1 W k X Y v n o d e e 3 a 1 A A A A A 3 / J N P J o r t D Z R I E K z G C M V g 9 W Q a M R 0 0 f i W c R o T Z J M t 5 Q 4 e X D R w + q T e W c F a G U h r 7 h 6 I q r w l + C i q L C r W N 6 K t y D W 8 M Q = = < / D a t a M a s h u p > 
</file>

<file path=customXml/item23.xml><?xml version="1.0" encoding="utf-8"?>
<ct:contentTypeSchema xmlns:ct="http://schemas.microsoft.com/office/2006/metadata/contentType" xmlns:ma="http://schemas.microsoft.com/office/2006/metadata/properties/metaAttributes" ct:_="" ma:_="" ma:contentTypeName="Document" ma:contentTypeID="0x01010057ED6FA9676B7A498E264E210A69F073" ma:contentTypeVersion="15" ma:contentTypeDescription="Create a new document." ma:contentTypeScope="" ma:versionID="1a96a2a89ffb23fa5e7a6b1fce1c62fd">
  <xsd:schema xmlns:xsd="http://www.w3.org/2001/XMLSchema" xmlns:xs="http://www.w3.org/2001/XMLSchema" xmlns:p="http://schemas.microsoft.com/office/2006/metadata/properties" xmlns:ns1="http://schemas.microsoft.com/sharepoint/v3" xmlns:ns2="ad9d7f9b-6299-42ad-96ed-93f33ccbf220" xmlns:ns3="665f7f96-37d2-422c-9085-e5313f76ceea" targetNamespace="http://schemas.microsoft.com/office/2006/metadata/properties" ma:root="true" ma:fieldsID="9c9fec5495d2311059dc6d238c9aad38" ns1:_="" ns2:_="" ns3:_="">
    <xsd:import namespace="http://schemas.microsoft.com/sharepoint/v3"/>
    <xsd:import namespace="ad9d7f9b-6299-42ad-96ed-93f33ccbf220"/>
    <xsd:import namespace="665f7f96-37d2-422c-9085-e5313f76cee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9d7f9b-6299-42ad-96ed-93f33ccbf2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09eed23-ebfb-4a37-91ec-f40c1e7bd12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5f7f96-37d2-422c-9085-e5313f76cee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26bc478-f038-4e19-8ac7-c3c99de228e9}" ma:internalName="TaxCatchAll" ma:showField="CatchAllData" ma:web="665f7f96-37d2-422c-9085-e5313f76ce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4.xml><?xml version="1.0" encoding="utf-8"?>
<?mso-contentType ?>
<FormTemplates xmlns="http://schemas.microsoft.com/sharepoint/v3/contenttype/forms">
  <Display>DocumentLibraryForm</Display>
  <Edit>DocumentLibraryForm</Edit>
  <New>DocumentLibraryForm</New>
</FormTemplates>
</file>

<file path=customXml/item2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665f7f96-37d2-422c-9085-e5313f76ceea" xsi:nil="true"/>
    <_ip_UnifiedCompliancePolicyProperties xmlns="http://schemas.microsoft.com/sharepoint/v3" xsi:nil="true"/>
    <lcf76f155ced4ddcb4097134ff3c332f xmlns="ad9d7f9b-6299-42ad-96ed-93f33ccbf220">
      <Terms xmlns="http://schemas.microsoft.com/office/infopath/2007/PartnerControls"/>
    </lcf76f155ced4ddcb4097134ff3c332f>
  </documentManagement>
</p:properties>
</file>

<file path=customXml/item3.xml>��< ? x m l   v e r s i o n = " 1 . 0 "   e n c o d i n g = " U T F - 1 6 " ? > < G e m i n i   x m l n s = " h t t p : / / g e m i n i / p i v o t c u s t o m i z a t i o n / T a b l e O r d e r " > < C u s t o m C o n t e n t > < ! [ C D A T A [ B u d g e t , E m p l o y e e s , V e n d o r s , A c c o u n t s , M o n t h - t o - m o n t h   e x p e n s e s _ 5 e 5 b 7 7 4 9 - 6 f d f - 4 6 2 d - 8 4 b c - 0 6 c b a 2 4 f 1 0 c a ] ] > < / C u s t o m C o n t e n t > < / G e m i n i > 
</file>

<file path=customXml/item4.xml>��< ? x m l   v e r s i o n = " 1 . 0 "   e n c o d i n g = " U T F - 1 6 " ? > < G e m i n i   x m l n s = " h t t p : / / g e m i n i / p i v o t c u s t o m i z a t i o n / L i n k e d T a b l e U p d a t e M o d e " > < C u s t o m C o n t e n t > < ! [ C D A T A [ T r u e ] ] > < / 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  I D < / K e y > < / D i a g r a m O b j e c t K e y > < D i a g r a m O b j e c t K e y > < K e y > C o l u m n s \ E m p l o y e e   F i r s t   N a m e < / K e y > < / D i a g r a m O b j e c t K e y > < D i a g r a m O b j e c t K e y > < K e y > C o l u m n s \ E m p l o y e e   L a s t   N a m e < / K e y > < / D i a g r a m O b j e c t K e y > < D i a g r a m O b j e c t K e y > < K e y > C o l u m n s \ S u p e r v i s o r < / K e y > < / D i a g r a m O b j e c t K e y > < D i a g r a m O b j e c t K e y > < K e y > C o l u m n s \ D e p a r t m e n t 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  I D < / K e y > < / a : K e y > < a : V a l u e   i : t y p e = " M e a s u r e G r i d N o d e V i e w S t a t e " > < L a y e d O u t > t r u e < / L a y e d O u t > < / a : V a l u e > < / a : K e y V a l u e O f D i a g r a m O b j e c t K e y a n y T y p e z b w N T n L X > < a : K e y V a l u e O f D i a g r a m O b j e c t K e y a n y T y p e z b w N T n L X > < a : K e y > < K e y > C o l u m n s \ E m p l o y e e   F i r s t   N a m e < / K e y > < / a : K e y > < a : V a l u e   i : t y p e = " M e a s u r e G r i d N o d e V i e w S t a t e " > < C o l u m n > 1 < / C o l u m n > < L a y e d O u t > t r u e < / L a y e d O u t > < / a : V a l u e > < / a : K e y V a l u e O f D i a g r a m O b j e c t K e y a n y T y p e z b w N T n L X > < a : K e y V a l u e O f D i a g r a m O b j e c t K e y a n y T y p e z b w N T n L X > < a : K e y > < K e y > C o l u m n s \ E m p l o y e e   L a s t   N a m e < / K e y > < / a : K e y > < a : V a l u e   i : t y p e = " M e a s u r e G r i d N o d e V i e w S t a t e " > < C o l u m n > 2 < / C o l u m n > < L a y e d O u t > t r u e < / L a y e d O u t > < / a : V a l u e > < / a : K e y V a l u e O f D i a g r a m O b j e c t K e y a n y T y p e z b w N T n L X > < a : K e y V a l u e O f D i a g r a m O b j e c t K e y a n y T y p e z b w N T n L X > < a : K e y > < K e y > C o l u m n s \ S u p e r v i s o r < / K e y > < / a : K e y > < a : V a l u e   i : t y p e = " M e a s u r e G r i d N o d e V i e w S t a t e " > < C o l u m n > 3 < / C o l u m n > < L a y e d O u t > t r u e < / L a y e d O u t > < / a : V a l u e > < / a : K e y V a l u e O f D i a g r a m O b j e c t K e y a n y T y p e z b w N T n L X > < a : K e y V a l u e O f D i a g r a m O b j e c t K e y a n y T y p e z b w N T n L X > < a : K e y > < K e y > C o l u m n s \ D e p a r t m e n t < / K e y > < / a : K e y > < a : V a l u e   i : t y p e = " M e a s u r e G r i d N o d e V i e w S t a t e " > < C o l u m n > 4 < / C o l u m n > < L a y e d O u t > t r u e < / L a y e d O u t > < / a : V a l u e > < / a : K e y V a l u e O f D i a g r a m O b j e c t K e y a n y T y p e z b w N T n L X > < / V i e w S t a t e s > < / D i a g r a m M a n a g e r . S e r i a l i z a b l e D i a g r a m > < D i a g r a m M a n a g e r . S e r i a l i z a b l e D i a g r a m > < A d a p t e r   i : t y p e = " M e a s u r e D i a g r a m S a n d b o x A d a p t e r " > < T a b l e N a m e > V e n d o r s 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 V e n d o r s 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 C o l u m n s \ V e n d o r   I D < / K e y > < / D i a g r a m O b j e c t K e y > < D i a g r a m O b j e c t K e y > < K e y > C o l u m n s \ V e n d o r   R e g i o n 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 C o l u m n s \ V e n d o r   I D < / K e y > < / a : K e y > < a : V a l u e   i : t y p e = " M e a s u r e G r i d N o d e V i e w S t a t e " > < L a y e d O u t > t r u e < / L a y e d O u t > < / a : V a l u e > < / a : K e y V a l u e O f D i a g r a m O b j e c t K e y a n y T y p e z b w N T n L X > < a : K e y V a l u e O f D i a g r a m O b j e c t K e y a n y T y p e z b w N T n L X > < a : K e y > < K e y > C o l u m n s \ V e n d o r   R e g i o n < / K e y > < / a : K e y > < a : V a l u e   i : t y p e = " M e a s u r e G r i d N o d e V i e w S t a t e " > < C o l u m n > 1 < / C o l u m n > < L a y e d O u t > t r u e < / L a y e d O u t > < / a : V a l u e > < / a : K e y V a l u e O f D i a g r a m O b j e c t K e y a n y T y p e z b w N T n L X > < / V i e w S t a t e s > < / D i a g r a m M a n a g e r . S e r i a l i z a b l e D i a g r a m > < D i a g r a m M a n a g e r . S e r i a l i z a b l e D i a g r a m > < A d a p t e r   i : t y p e = " M e a s u r e D i a g r a m S a n d b o x A d a p t e r " > < T a b l e N a m e > B u d g e t 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 S u b t o t a l < / K e y > < / D i a g r a m O b j e c t K e y > < D i a g r a m O b j e c t K e y > < K e y > M e a s u r e s \ S u m   o f   S u b t o t a l \ T a g I n f o \ F o r m u l a < / K e y > < / D i a g r a m O b j e c t K e y > < D i a g r a m O b j e c t K e y > < K e y > M e a s u r e s \ B u d g e t e d   L o c a l   V e n d o r s < / K e y > < / D i a g r a m O b j e c t K e y > < D i a g r a m O b j e c t K e y > < K e y > M e a s u r e s \ B u d g e t e d   L o c a l   V e n d o r s \ T a g I n f o \ F o r m u l a < / K e y > < / D i a g r a m O b j e c t K e y > < D i a g r a m O b j e c t K e y > < K e y > C o l u m n s \ B u d g e t   I t e m   I D < / K e y > < / D i a g r a m O b j e c t K e y > < D i a g r a m O b j e c t K e y > < K e y > C o l u m n s \ E m p l o y e e   I D < / K e y > < / D i a g r a m O b j e c t K e y > < D i a g r a m O b j e c t K e y > < K e y > C o l u m n s \ V e n d o r   I D < / K e y > < / D i a g r a m O b j e c t K e y > < D i a g r a m O b j e c t K e y > < K e y > C o l u m n s \ E x p e n s e   T y p e < / K e y > < / D i a g r a m O b j e c t K e y > < D i a g r a m O b j e c t K e y > < K e y > C o l u m n s \ U n i t   P r i c e < / K e y > < / D i a g r a m O b j e c t K e y > < D i a g r a m O b j e c t K e y > < K e y > C o l u m n s \ Q u a n t i t y < / K e y > < / D i a g r a m O b j e c t K e y > < D i a g r a m O b j e c t K e y > < K e y > C o l u m n s \ S u b t o t a l < / K e y > < / D i a g r a m O b j e c t K e y > < D i a g r a m O b j e c t K e y > < K e y > L i n k s \ & l t ; C o l u m n s \ S u m   o f   S u b t o t a l & g t ; - & l t ; M e a s u r e s \ S u b t o t a l & g t ; < / K e y > < / D i a g r a m O b j e c t K e y > < D i a g r a m O b j e c t K e y > < K e y > L i n k s \ & l t ; C o l u m n s \ S u m   o f   S u b t o t a l & g t ; - & l t ; M e a s u r e s \ S u b t o t a l & g t ; \ C O L U M N < / K e y > < / D i a g r a m O b j e c t K e y > < D i a g r a m O b j e c t K e y > < K e y > L i n k s \ & l t ; C o l u m n s \ S u m   o f   S u b t o t a l & g t ; - & l t ; M e a s u r e s \ S u b t o t a l & g t ; \ M E A S U R E 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 S u b t o t a l < / K e y > < / a : K e y > < a : V a l u e   i : t y p e = " M e a s u r e G r i d N o d e V i e w S t a t e " > < C o l u m n > 6 < / C o l u m n > < L a y e d O u t > t r u e < / L a y e d O u t > < W a s U I I n v i s i b l e > t r u e < / W a s U I I n v i s i b l e > < / a : V a l u e > < / a : K e y V a l u e O f D i a g r a m O b j e c t K e y a n y T y p e z b w N T n L X > < a : K e y V a l u e O f D i a g r a m O b j e c t K e y a n y T y p e z b w N T n L X > < a : K e y > < K e y > M e a s u r e s \ S u m   o f   S u b t o t a l \ T a g I n f o \ F o r m u l a < / K e y > < / a : K e y > < a : V a l u e   i : t y p e = " M e a s u r e G r i d V i e w S t a t e I D i a g r a m T a g A d d i t i o n a l I n f o " / > < / a : K e y V a l u e O f D i a g r a m O b j e c t K e y a n y T y p e z b w N T n L X > < a : K e y V a l u e O f D i a g r a m O b j e c t K e y a n y T y p e z b w N T n L X > < a : K e y > < K e y > M e a s u r e s \ B u d g e t e d   L o c a l   V e n d o r s < / K e y > < / a : K e y > < a : V a l u e   i : t y p e = " M e a s u r e G r i d N o d e V i e w S t a t e " > < L a y e d O u t > t r u e < / L a y e d O u t > < / a : V a l u e > < / a : K e y V a l u e O f D i a g r a m O b j e c t K e y a n y T y p e z b w N T n L X > < a : K e y V a l u e O f D i a g r a m O b j e c t K e y a n y T y p e z b w N T n L X > < a : K e y > < K e y > M e a s u r e s \ B u d g e t e d   L o c a l   V e n d o r s \ T a g I n f o \ F o r m u l a < / K e y > < / a : K e y > < a : V a l u e   i : t y p e = " M e a s u r e G r i d V i e w S t a t e I D i a g r a m T a g A d d i t i o n a l I n f o " / > < / a : K e y V a l u e O f D i a g r a m O b j e c t K e y a n y T y p e z b w N T n L X > < a : K e y V a l u e O f D i a g r a m O b j e c t K e y a n y T y p e z b w N T n L X > < a : K e y > < K e y > C o l u m n s \ B u d g e t   I t e m   I D < / K e y > < / a : K e y > < a : V a l u e   i : t y p e = " M e a s u r e G r i d N o d e V i e w S t a t e " > < L a y e d O u t > t r u e < / L a y e d O u t > < / a : V a l u e > < / a : K e y V a l u e O f D i a g r a m O b j e c t K e y a n y T y p e z b w N T n L X > < a : K e y V a l u e O f D i a g r a m O b j e c t K e y a n y T y p e z b w N T n L X > < a : K e y > < K e y > C o l u m n s \ E m p l o y e e   I D < / K e y > < / a : K e y > < a : V a l u e   i : t y p e = " M e a s u r e G r i d N o d e V i e w S t a t e " > < C o l u m n > 1 < / C o l u m n > < L a y e d O u t > t r u e < / L a y e d O u t > < / a : V a l u e > < / a : K e y V a l u e O f D i a g r a m O b j e c t K e y a n y T y p e z b w N T n L X > < a : K e y V a l u e O f D i a g r a m O b j e c t K e y a n y T y p e z b w N T n L X > < a : K e y > < K e y > C o l u m n s \ V e n d o r   I D < / K e y > < / a : K e y > < a : V a l u e   i : t y p e = " M e a s u r e G r i d N o d e V i e w S t a t e " > < C o l u m n > 2 < / C o l u m n > < L a y e d O u t > t r u e < / L a y e d O u t > < / a : V a l u e > < / a : K e y V a l u e O f D i a g r a m O b j e c t K e y a n y T y p e z b w N T n L X > < a : K e y V a l u e O f D i a g r a m O b j e c t K e y a n y T y p e z b w N T n L X > < a : K e y > < K e y > C o l u m n s \ E x p e n s e   T y p e < / K e y > < / a : K e y > < a : V a l u e   i : t y p e = " M e a s u r e G r i d N o d e V i e w S t a t e " > < C o l u m n > 3 < / C o l u m n > < L a y e d O u t > t r u e < / L a y e d O u t > < / a : V a l u e > < / a : K e y V a l u e O f D i a g r a m O b j e c t K e y a n y T y p e z b w N T n L X > < a : K e y V a l u e O f D i a g r a m O b j e c t K e y a n y T y p e z b w N T n L X > < a : K e y > < K e y > C o l u m n s \ U n i t   P r i c e < / K e y > < / a : K e y > < a : V a l u e   i : t y p e = " M e a s u r e G r i d N o d e V i e w S t a t e " > < C o l u m n > 4 < / C o l u m n > < L a y e d O u t > t r u e < / L a y e d O u t > < / a : V a l u e > < / a : K e y V a l u e O f D i a g r a m O b j e c t K e y a n y T y p e z b w N T n L X > < a : K e y V a l u e O f D i a g r a m O b j e c t K e y a n y T y p e z b w N T n L X > < a : K e y > < K e y > C o l u m n s \ Q u a n t i t y < / K e y > < / a : K e y > < a : V a l u e   i : t y p e = " M e a s u r e G r i d N o d e V i e w S t a t e " > < C o l u m n > 5 < / C o l u m n > < L a y e d O u t > t r u e < / L a y e d O u t > < / a : V a l u e > < / a : K e y V a l u e O f D i a g r a m O b j e c t K e y a n y T y p e z b w N T n L X > < a : K e y V a l u e O f D i a g r a m O b j e c t K e y a n y T y p e z b w N T n L X > < a : K e y > < K e y > C o l u m n s \ S u b t o t a l < / K e y > < / a : K e y > < a : V a l u e   i : t y p e = " M e a s u r e G r i d N o d e V i e w S t a t e " > < C o l u m n > 6 < / C o l u m n > < L a y e d O u t > t r u e < / L a y e d O u t > < / a : V a l u e > < / a : K e y V a l u e O f D i a g r a m O b j e c t K e y a n y T y p e z b w N T n L X > < a : K e y V a l u e O f D i a g r a m O b j e c t K e y a n y T y p e z b w N T n L X > < a : K e y > < K e y > L i n k s \ & l t ; C o l u m n s \ S u m   o f   S u b t o t a l & g t ; - & l t ; M e a s u r e s \ S u b t o t a l & g t ; < / K e y > < / a : K e y > < a : V a l u e   i : t y p e = " M e a s u r e G r i d V i e w S t a t e I D i a g r a m L i n k " / > < / a : K e y V a l u e O f D i a g r a m O b j e c t K e y a n y T y p e z b w N T n L X > < a : K e y V a l u e O f D i a g r a m O b j e c t K e y a n y T y p e z b w N T n L X > < a : K e y > < K e y > L i n k s \ & l t ; C o l u m n s \ S u m   o f   S u b t o t a l & g t ; - & l t ; M e a s u r e s \ S u b t o t a l & g t ; \ C O L U M N < / K e y > < / a : K e y > < a : V a l u e   i : t y p e = " M e a s u r e G r i d V i e w S t a t e I D i a g r a m L i n k E n d p o i n t " / > < / a : K e y V a l u e O f D i a g r a m O b j e c t K e y a n y T y p e z b w N T n L X > < a : K e y V a l u e O f D i a g r a m O b j e c t K e y a n y T y p e z b w N T n L X > < a : K e y > < K e y > L i n k s \ & l t ; C o l u m n s \ S u m   o f   S u b t o t a l & g t ; - & l t ; M e a s u r e s \ S u b t o t a l & g t ; \ M E A S U R E < / K e y > < / a : K e y > < a : V a l u e   i : t y p e = " M e a s u r e G r i d V i e w S t a t e I D i a g r a m L i n k E n d p o i n t " / > < / a : K e y V a l u e O f D i a g r a m O b j e c t K e y a n y T y p e z b w N T n L X > < / V i e w S t a t e s > < / D i a g r a m M a n a g e r . S e r i a l i z a b l e D i a g r a m > < D i a g r a m M a n a g e r . S e r i a l i z a b l e D i a g r a m > < A d a p t e r   i : t y p e = " M e a s u r e D i a g r a m S a n d b o x A d a p t e r " > < T a b l e N a m e > A c c o u n t s 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 A c c o u n t s 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  N u m b e r < / K e y > < / D i a g r a m O b j e c t K e y > < D i a g r a m O b j e c t K e y > < K e y > C o l u m n s \ A c c o u n t   N a m e < / K e y > < / D i a g r a m O b j e c t K e y > < D i a g r a m O b j e c t K e y > < K e y > C o l u m n s \ E x p e n s e   T y p e 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  N u m b e r < / K e y > < / a : K e y > < a : V a l u e   i : t y p e = " M e a s u r e G r i d N o d e V i e w S t a t e " > < L a y e d O u t > t r u e < / L a y e d O u t > < / a : V a l u e > < / a : K e y V a l u e O f D i a g r a m O b j e c t K e y a n y T y p e z b w N T n L X > < a : K e y V a l u e O f D i a g r a m O b j e c t K e y a n y T y p e z b w N T n L X > < a : K e y > < K e y > C o l u m n s \ A c c o u n t   N a m e < / K e y > < / a : K e y > < a : V a l u e   i : t y p e = " M e a s u r e G r i d N o d e V i e w S t a t e " > < C o l u m n > 1 < / C o l u m n > < L a y e d O u t > t r u e < / L a y e d O u t > < / a : V a l u e > < / a : K e y V a l u e O f D i a g r a m O b j e c t K e y a n y T y p e z b w N T n L X > < a : K e y V a l u e O f D i a g r a m O b j e c t K e y a n y T y p e z b w N T n L X > < a : K e y > < K e y > C o l u m n s \ E x p e n s e   T y p e < / 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 T a g s \ T a b l e s \ & l t ; T a b l e s \ B u d g e t & g t ; < / K e y > < / D i a g r a m O b j e c t K e y > < D i a g r a m O b j e c t K e y > < K e y > D y n a m i c   T a g s \ T a b l e s \ & l t ; T a b l e s \ E m p l o y e e s & g t ; < / K e y > < / D i a g r a m O b j e c t K e y > < D i a g r a m O b j e c t K e y > < K e y > D y n a m i c   T a g s \ T a b l e s \ & l t ; T a b l e s \ V e n d o r s & g t ; < / K e y > < / D i a g r a m O b j e c t K e y > < D i a g r a m O b j e c t K e y > < K e y > D y n a m i c   T a g s \ T a b l e s \ & l t ; T a b l e s \ A c c o u n t s & g t ; < / K e y > < / D i a g r a m O b j e c t K e y > < D i a g r a m O b j e c t K e y > < K e y > D y n a m i c   T a g s \ T a b l e s \ & l t ; T a b l e s \ M o n t h - t o - m o n t h   e x p e n s e s & g t ; < / K e y > < / D i a g r a m O b j e c t K e y > < D i a g r a m O b j e c t K e y > < K e y > T a b l e s \ B u d g e t < / K e y > < / D i a g r a m O b j e c t K e y > < D i a g r a m O b j e c t K e y > < K e y > T a b l e s \ B u d g e t \ C o l u m n s \ B u d g e t   I t e m   I D < / K e y > < / D i a g r a m O b j e c t K e y > < D i a g r a m O b j e c t K e y > < K e y > T a b l e s \ B u d g e t \ C o l u m n s \ E m p l o y e e   I D < / K e y > < / D i a g r a m O b j e c t K e y > < D i a g r a m O b j e c t K e y > < K e y > T a b l e s \ B u d g e t \ C o l u m n s \ V e n d o r   I D < / K e y > < / D i a g r a m O b j e c t K e y > < D i a g r a m O b j e c t K e y > < K e y > T a b l e s \ B u d g e t \ C o l u m n s \ E x p e n s e   T y p e < / K e y > < / D i a g r a m O b j e c t K e y > < D i a g r a m O b j e c t K e y > < K e y > T a b l e s \ B u d g e t \ C o l u m n s \ U n i t   P r i c e < / K e y > < / D i a g r a m O b j e c t K e y > < D i a g r a m O b j e c t K e y > < K e y > T a b l e s \ B u d g e t \ C o l u m n s \ Q u a n t i t y < / K e y > < / D i a g r a m O b j e c t K e y > < D i a g r a m O b j e c t K e y > < K e y > T a b l e s \ B u d g e t \ C o l u m n s \ S u b t o t a l < / K e y > < / D i a g r a m O b j e c t K e y > < D i a g r a m O b j e c t K e y > < K e y > T a b l e s \ B u d g e t \ M e a s u r e s \ S u m   o f   S u b t o t a l < / K e y > < / D i a g r a m O b j e c t K e y > < D i a g r a m O b j e c t K e y > < K e y > T a b l e s \ B u d g e t \ S u m   o f   S u b t o t a l \ A d d i t i o n a l   I n f o \ I m p l i c i t   M e a s u r e < / K e y > < / D i a g r a m O b j e c t K e y > < D i a g r a m O b j e c t K e y > < K e y > T a b l e s \ B u d g e t \ M e a s u r e s \ B u d g e t e d   L o c a l   V e n d o r s < / K e y > < / D i a g r a m O b j e c t K e y > < D i a g r a m O b j e c t K e y > < K e y > T a b l e s \ E m p l o y e e s < / K e y > < / D i a g r a m O b j e c t K e y > < D i a g r a m O b j e c t K e y > < K e y > T a b l e s \ E m p l o y e e s \ C o l u m n s \ E m p l o y e e   I D < / K e y > < / D i a g r a m O b j e c t K e y > < D i a g r a m O b j e c t K e y > < K e y > T a b l e s \ E m p l o y e e s \ C o l u m n s \ E m p l o y e e   F i r s t   N a m e < / K e y > < / D i a g r a m O b j e c t K e y > < D i a g r a m O b j e c t K e y > < K e y > T a b l e s \ E m p l o y e e s \ C o l u m n s \ E m p l o y e e   L a s t   N a m e < / K e y > < / D i a g r a m O b j e c t K e y > < D i a g r a m O b j e c t K e y > < K e y > T a b l e s \ E m p l o y e e s \ C o l u m n s \ S u p e r v i s o r < / K e y > < / D i a g r a m O b j e c t K e y > < D i a g r a m O b j e c t K e y > < K e y > T a b l e s \ E m p l o y e e s \ C o l u m n s \ D e p a r t m e n t < / K e y > < / D i a g r a m O b j e c t K e y > < D i a g r a m O b j e c t K e y > < K e y > T a b l e s \ V e n d o r s < / K e y > < / D i a g r a m O b j e c t K e y > < D i a g r a m O b j e c t K e y > < K e y > T a b l e s \ V e n d o r s \ C o l u m n s \ V e n d o r   I D < / K e y > < / D i a g r a m O b j e c t K e y > < D i a g r a m O b j e c t K e y > < K e y > T a b l e s \ V e n d o r s \ C o l u m n s \ V e n d o r   R e g i o n < / K e y > < / D i a g r a m O b j e c t K e y > < D i a g r a m O b j e c t K e y > < K e y > T a b l e s \ A c c o u n t s < / K e y > < / D i a g r a m O b j e c t K e y > < D i a g r a m O b j e c t K e y > < K e y > T a b l e s \ A c c o u n t s \ C o l u m n s \ A c c o u n t   N u m b e r < / K e y > < / D i a g r a m O b j e c t K e y > < D i a g r a m O b j e c t K e y > < K e y > T a b l e s \ A c c o u n t s \ C o l u m n s \ A c c o u n t   N a m e < / K e y > < / D i a g r a m O b j e c t K e y > < D i a g r a m O b j e c t K e y > < K e y > T a b l e s \ A c c o u n t s \ C o l u m n s \ E x p e n s e   T y p e < / K e y > < / D i a g r a m O b j e c t K e y > < D i a g r a m O b j e c t K e y > < K e y > T a b l e s \ M o n t h - t o - m o n t h   e x p e n s e s < / K e y > < / D i a g r a m O b j e c t K e y > < D i a g r a m O b j e c t K e y > < K e y > T a b l e s \ M o n t h - t o - m o n t h   e x p e n s e s \ C o l u m n s \ S o u r c e . N a m e < / K e y > < / D i a g r a m O b j e c t K e y > < D i a g r a m O b j e c t K e y > < K e y > T a b l e s \ M o n t h - t o - m o n t h   e x p e n s e s \ C o l u m n s \ E m p l o y e e   I D < / K e y > < / D i a g r a m O b j e c t K e y > < D i a g r a m O b j e c t K e y > < K e y > T a b l e s \ M o n t h - t o - m o n t h   e x p e n s e s \ C o l u m n s \ E x p e n s e   I D < / K e y > < / D i a g r a m O b j e c t K e y > < D i a g r a m O b j e c t K e y > < K e y > T a b l e s \ M o n t h - t o - m o n t h   e x p e n s e s \ C o l u m n s \ E x p e n s e   D a t e < / K e y > < / D i a g r a m O b j e c t K e y > < D i a g r a m O b j e c t K e y > < K e y > T a b l e s \ M o n t h - t o - m o n t h   e x p e n s e s \ C o l u m n s \ V e n d o r   I D < / K e y > < / D i a g r a m O b j e c t K e y > < D i a g r a m O b j e c t K e y > < K e y > T a b l e s \ M o n t h - t o - m o n t h   e x p e n s e s \ C o l u m n s \ E x p e n s e   T y p e < / K e y > < / D i a g r a m O b j e c t K e y > < D i a g r a m O b j e c t K e y > < K e y > T a b l e s \ M o n t h - t o - m o n t h   e x p e n s e s \ C o l u m n s \ S u b t o t a l < / K e y > < / D i a g r a m O b j e c t K e y > < D i a g r a m O b j e c t K e y > < K e y > R e l a t i o n s h i p s \ & l t ; T a b l e s \ B u d g e t \ C o l u m n s \ E m p l o y e e   I D & g t ; - & l t ; T a b l e s \ E m p l o y e e s \ C o l u m n s \ E m p l o y e e   I D & g t ; < / K e y > < / D i a g r a m O b j e c t K e y > < D i a g r a m O b j e c t K e y > < K e y > R e l a t i o n s h i p s \ & l t ; T a b l e s \ B u d g e t \ C o l u m n s \ E m p l o y e e   I D & g t ; - & l t ; T a b l e s \ E m p l o y e e s \ C o l u m n s \ E m p l o y e e   I D & g t ; \ F K < / K e y > < / D i a g r a m O b j e c t K e y > < D i a g r a m O b j e c t K e y > < K e y > R e l a t i o n s h i p s \ & l t ; T a b l e s \ B u d g e t \ C o l u m n s \ E m p l o y e e   I D & g t ; - & l t ; T a b l e s \ E m p l o y e e s \ C o l u m n s \ E m p l o y e e   I D & g t ; \ P K < / K e y > < / D i a g r a m O b j e c t K e y > < D i a g r a m O b j e c t K e y > < K e y > R e l a t i o n s h i p s \ & l t ; T a b l e s \ B u d g e t \ C o l u m n s \ E m p l o y e e   I D & g t ; - & l t ; T a b l e s \ E m p l o y e e s \ C o l u m n s \ E m p l o y e e   I D & g t ; \ C r o s s F i l t e r < / K e y > < / D i a g r a m O b j e c t K e y > < D i a g r a m O b j e c t K e y > < K e y > R e l a t i o n s h i p s \ & l t ; T a b l e s \ B u d g e t \ C o l u m n s \ V e n d o r   I D & g t ; - & l t ; T a b l e s \ V e n d o r s \ C o l u m n s \ V e n d o r   I D & g t ; < / K e y > < / D i a g r a m O b j e c t K e y > < D i a g r a m O b j e c t K e y > < K e y > R e l a t i o n s h i p s \ & l t ; T a b l e s \ B u d g e t \ C o l u m n s \ V e n d o r   I D & g t ; - & l t ; T a b l e s \ V e n d o r s \ C o l u m n s \ V e n d o r   I D & g t ; \ F K < / K e y > < / D i a g r a m O b j e c t K e y > < D i a g r a m O b j e c t K e y > < K e y > R e l a t i o n s h i p s \ & l t ; T a b l e s \ B u d g e t \ C o l u m n s \ V e n d o r   I D & g t ; - & l t ; T a b l e s \ V e n d o r s \ C o l u m n s \ V e n d o r   I D & g t ; \ P K < / K e y > < / D i a g r a m O b j e c t K e y > < D i a g r a m O b j e c t K e y > < K e y > R e l a t i o n s h i p s \ & l t ; T a b l e s \ B u d g e t \ C o l u m n s \ V e n d o r   I D & g t ; - & l t ; T a b l e s \ V e n d o r s \ C o l u m n s \ V e n d o r   I D & g t ; \ C r o s s F i l t e r < / K e y > < / D i a g r a m O b j e c t K e y > < D i a g r a m O b j e c t K e y > < K e y > R e l a t i o n s h i p s \ & l t ; T a b l e s \ B u d g e t \ C o l u m n s \ E x p e n s e   T y p e & g t ; - & l t ; T a b l e s \ A c c o u n t s \ C o l u m n s \ A c c o u n t   N u m b e r & g t ; < / K e y > < / D i a g r a m O b j e c t K e y > < D i a g r a m O b j e c t K e y > < K e y > R e l a t i o n s h i p s \ & l t ; T a b l e s \ B u d g e t \ C o l u m n s \ E x p e n s e   T y p e & g t ; - & l t ; T a b l e s \ A c c o u n t s \ C o l u m n s \ A c c o u n t   N u m b e r & g t ; \ F K < / K e y > < / D i a g r a m O b j e c t K e y > < D i a g r a m O b j e c t K e y > < K e y > R e l a t i o n s h i p s \ & l t ; T a b l e s \ B u d g e t \ C o l u m n s \ E x p e n s e   T y p e & g t ; - & l t ; T a b l e s \ A c c o u n t s \ C o l u m n s \ A c c o u n t   N u m b e r & g t ; \ P K < / K e y > < / D i a g r a m O b j e c t K e y > < D i a g r a m O b j e c t K e y > < K e y > R e l a t i o n s h i p s \ & l t ; T a b l e s \ B u d g e t \ C o l u m n s \ E x p e n s e   T y p e & g t ; - & l t ; T a b l e s \ A c c o u n t s \ C o l u m n s \ A c c o u n t   N u m b e r & g t ; \ C r o s s F i l t e r < / K e y > < / D i a g r a m O b j e c t K e y > < D i a g r a m O b j e c t K e y > < K e y > R e l a t i o n s h i p s \ & l t ; T a b l e s \ M o n t h - t o - m o n t h   e x p e n s e s \ C o l u m n s \ E m p l o y e e   I D & g t ; - & l t ; T a b l e s \ E m p l o y e e s \ C o l u m n s \ E m p l o y e e   I D & g t ; < / K e y > < / D i a g r a m O b j e c t K e y > < D i a g r a m O b j e c t K e y > < K e y > R e l a t i o n s h i p s \ & l t ; T a b l e s \ M o n t h - t o - m o n t h   e x p e n s e s \ C o l u m n s \ E m p l o y e e   I D & g t ; - & l t ; T a b l e s \ E m p l o y e e s \ C o l u m n s \ E m p l o y e e   I D & g t ; \ F K < / K e y > < / D i a g r a m O b j e c t K e y > < D i a g r a m O b j e c t K e y > < K e y > R e l a t i o n s h i p s \ & l t ; T a b l e s \ M o n t h - t o - m o n t h   e x p e n s e s \ C o l u m n s \ E m p l o y e e   I D & g t ; - & l t ; T a b l e s \ E m p l o y e e s \ C o l u m n s \ E m p l o y e e   I D & g t ; \ P K < / K e y > < / D i a g r a m O b j e c t K e y > < D i a g r a m O b j e c t K e y > < K e y > R e l a t i o n s h i p s \ & l t ; T a b l e s \ M o n t h - t o - m o n t h   e x p e n s e s \ C o l u m n s \ E m p l o y e e   I D & g t ; - & l t ; T a b l e s \ E m p l o y e e s \ C o l u m n s \ E m p l o y e e   I D & g t ; \ C r o s s F i l t e r < / K e y > < / D i a g r a m O b j e c t K e y > < D i a g r a m O b j e c t K e y > < K e y > R e l a t i o n s h i p s \ & l t ; T a b l e s \ M o n t h - t o - m o n t h   e x p e n s e s \ C o l u m n s \ V e n d o r   I D & g t ; - & l t ; T a b l e s \ V e n d o r s \ C o l u m n s \ V e n d o r   I D & g t ; < / K e y > < / D i a g r a m O b j e c t K e y > < D i a g r a m O b j e c t K e y > < K e y > R e l a t i o n s h i p s \ & l t ; T a b l e s \ M o n t h - t o - m o n t h   e x p e n s e s \ C o l u m n s \ V e n d o r   I D & g t ; - & l t ; T a b l e s \ V e n d o r s \ C o l u m n s \ V e n d o r   I D & g t ; \ F K < / K e y > < / D i a g r a m O b j e c t K e y > < D i a g r a m O b j e c t K e y > < K e y > R e l a t i o n s h i p s \ & l t ; T a b l e s \ M o n t h - t o - m o n t h   e x p e n s e s \ C o l u m n s \ V e n d o r   I D & g t ; - & l t ; T a b l e s \ V e n d o r s \ C o l u m n s \ V e n d o r   I D & g t ; \ P K < / K e y > < / D i a g r a m O b j e c t K e y > < D i a g r a m O b j e c t K e y > < K e y > R e l a t i o n s h i p s \ & l t ; T a b l e s \ M o n t h - t o - m o n t h   e x p e n s e s \ C o l u m n s \ V e n d o r   I D & g t ; - & l t ; T a b l e s \ V e n d o r s \ C o l u m n s \ V e n d o r   I D & g t ; \ C r o s s F i l t e r < / K e y > < / D i a g r a m O b j e c t K e y > < D i a g r a m O b j e c t K e y > < K e y > R e l a t i o n s h i p s \ & l t ; T a b l e s \ M o n t h - t o - m o n t h   e x p e n s e s \ C o l u m n s \ E x p e n s e   T y p e & g t ; - & l t ; T a b l e s \ A c c o u n t s \ C o l u m n s \ A c c o u n t   N u m b e r & g t ; < / K e y > < / D i a g r a m O b j e c t K e y > < D i a g r a m O b j e c t K e y > < K e y > R e l a t i o n s h i p s \ & l t ; T a b l e s \ M o n t h - t o - m o n t h   e x p e n s e s \ C o l u m n s \ E x p e n s e   T y p e & g t ; - & l t ; T a b l e s \ A c c o u n t s \ C o l u m n s \ A c c o u n t   N u m b e r & g t ; \ F K < / K e y > < / D i a g r a m O b j e c t K e y > < D i a g r a m O b j e c t K e y > < K e y > R e l a t i o n s h i p s \ & l t ; T a b l e s \ M o n t h - t o - m o n t h   e x p e n s e s \ C o l u m n s \ E x p e n s e   T y p e & g t ; - & l t ; T a b l e s \ A c c o u n t s \ C o l u m n s \ A c c o u n t   N u m b e r & g t ; \ P K < / K e y > < / D i a g r a m O b j e c t K e y > < D i a g r a m O b j e c t K e y > < K e y > R e l a t i o n s h i p s \ & l t ; T a b l e s \ M o n t h - t o - m o n t h   e x p e n s e s \ C o l u m n s \ E x p e n s e   T y p e & g t ; - & l t ; T a b l e s \ A c c o u n t s \ C o l u m n s \ A c c o u n t   N u m b e r & g t ; \ C r o s s F i l t e r < / K e y > < / D i a g r a m O b j e c t K e y > < / A l l K e y s > < S e l e c t e d K e y s > < D i a g r a m O b j e c t K e y > < K e y > T a b l e s \ M o n t h - t o - m o n t h   e x p e n s e s 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 T a g s \ T a b l e s \ & l t ; T a b l e s \ B u d g e t & g t ; 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 T a g s \ T a b l e s \ & l t ; T a b l e s \ V e n d o r s & g t ; < / K e y > < / a : K e y > < a : V a l u e   i : t y p e = " D i a g r a m D i s p l a y T a g V i e w S t a t e " > < I s N o t F i l t e r e d O u t > t r u e < / I s N o t F i l t e r e d O u t > < / a : V a l u e > < / a : K e y V a l u e O f D i a g r a m O b j e c t K e y a n y T y p e z b w N T n L X > < a : K e y V a l u e O f D i a g r a m O b j e c t K e y a n y T y p e z b w N T n L X > < a : K e y > < K e y > D y n a m i c   T a g s \ T a b l e s \ & l t ; T a b l e s \ A c c o u n t s & g t ; < / K e y > < / a : K e y > < a : V a l u e   i : t y p e = " D i a g r a m D i s p l a y T a g V i e w S t a t e " > < I s N o t F i l t e r e d O u t > t r u e < / I s N o t F i l t e r e d O u t > < / a : V a l u e > < / a : K e y V a l u e O f D i a g r a m O b j e c t K e y a n y T y p e z b w N T n L X > < a : K e y V a l u e O f D i a g r a m O b j e c t K e y a n y T y p e z b w N T n L X > < a : K e y > < K e y > D y n a m i c   T a g s \ T a b l e s \ & l t ; T a b l e s \ M o n t h - t o - m o n t h   e x p e n s e s & g t ; < / K e y > < / a : K e y > < a : V a l u e   i : t y p e = " D i a g r a m D i s p l a y T a g V i e w S t a t e " > < I s N o t F i l t e r e d O u t > t r u e < / I s N o t F i l t e r e d O u t > < / a : V a l u e > < / a : K e y V a l u e O f D i a g r a m O b j e c t K e y a n y T y p e z b w N T n L X > < a : K e y V a l u e O f D i a g r a m O b j e c t K e y a n y T y p e z b w N T n L X > < a : K e y > < K e y > T a b l e s \ B u d g e t < / K e y > < / a : K e y > < a : V a l u e   i : t y p e = " D i a g r a m D i s p l a y N o d e V i e w S t a t e " > < H e i g h t > 2 5 7 . 2 < / H e i g h t > < I s E x p a n d e d > t r u e < / I s E x p a n d e d > < L a y e d O u t > t r u e < / L a y e d O u t > < L e f t > 3 4 4 . 4 9 6 1 8 9 4 3 2 3 3 4 2 9 < / L e f t > < T a b I n d e x > 1 < / T a b I n d e x > < T o p > 1 5 6 . 8 0 0 0 0 0 0 0 0 0 0 0 0 7 < / T o p > < W i d t h > 2 0 0 < / W i d t h > < / a : V a l u e > < / a : K e y V a l u e O f D i a g r a m O b j e c t K e y a n y T y p e z b w N T n L X > < a : K e y V a l u e O f D i a g r a m O b j e c t K e y a n y T y p e z b w N T n L X > < a : K e y > < K e y > T a b l e s \ B u d g e t \ C o l u m n s \ B u d g e t   I t e m   I D < / K e y > < / a : K e y > < a : V a l u e   i : t y p e = " D i a g r a m D i s p l a y N o d e V i e w S t a t e " > < H e i g h t > 1 5 0 < / H e i g h t > < I s E x p a n d e d > t r u e < / I s E x p a n d e d > < W i d t h > 2 0 0 < / W i d t h > < / a : V a l u e > < / a : K e y V a l u e O f D i a g r a m O b j e c t K e y a n y T y p e z b w N T n L X > < a : K e y V a l u e O f D i a g r a m O b j e c t K e y a n y T y p e z b w N T n L X > < a : K e y > < K e y > T a b l e s \ B u d g e t \ C o l u m n s \ E m p l o y e e   I D < / K e y > < / a : K e y > < a : V a l u e   i : t y p e = " D i a g r a m D i s p l a y N o d e V i e w S t a t e " > < H e i g h t > 1 5 0 < / H e i g h t > < I s E x p a n d e d > t r u e < / I s E x p a n d e d > < W i d t h > 2 0 0 < / W i d t h > < / a : V a l u e > < / a : K e y V a l u e O f D i a g r a m O b j e c t K e y a n y T y p e z b w N T n L X > < a : K e y V a l u e O f D i a g r a m O b j e c t K e y a n y T y p e z b w N T n L X > < a : K e y > < K e y > T a b l e s \ B u d g e t \ C o l u m n s \ V e n d o r   I D < / K e y > < / a : K e y > < a : V a l u e   i : t y p e = " D i a g r a m D i s p l a y N o d e V i e w S t a t e " > < H e i g h t > 1 5 0 < / H e i g h t > < I s E x p a n d e d > t r u e < / I s E x p a n d e d > < W i d t h > 2 0 0 < / W i d t h > < / a : V a l u e > < / a : K e y V a l u e O f D i a g r a m O b j e c t K e y a n y T y p e z b w N T n L X > < a : K e y V a l u e O f D i a g r a m O b j e c t K e y a n y T y p e z b w N T n L X > < a : K e y > < K e y > T a b l e s \ B u d g e t \ C o l u m n s \ E x p e n s e   T y p e < / K e y > < / a : K e y > < a : V a l u e   i : t y p e = " D i a g r a m D i s p l a y N o d e V i e w S t a t e " > < H e i g h t > 1 5 0 < / H e i g h t > < I s E x p a n d e d > t r u e < / I s E x p a n d e d > < W i d t h > 2 0 0 < / W i d t h > < / a : V a l u e > < / a : K e y V a l u e O f D i a g r a m O b j e c t K e y a n y T y p e z b w N T n L X > < a : K e y V a l u e O f D i a g r a m O b j e c t K e y a n y T y p e z b w N T n L X > < a : K e y > < K e y > T a b l e s \ B u d g e t \ C o l u m n s \ U n i t   P r i c e < / K e y > < / a : K e y > < a : V a l u e   i : t y p e = " D i a g r a m D i s p l a y N o d e V i e w S t a t e " > < H e i g h t > 1 5 0 < / H e i g h t > < I s E x p a n d e d > t r u e < / I s E x p a n d e d > < W i d t h > 2 0 0 < / W i d t h > < / a : V a l u e > < / a : K e y V a l u e O f D i a g r a m O b j e c t K e y a n y T y p e z b w N T n L X > < a : K e y V a l u e O f D i a g r a m O b j e c t K e y a n y T y p e z b w N T n L X > < a : K e y > < K e y > T a b l e s \ B u d g e t \ C o l u m n s \ Q u a n t i t y < / K e y > < / a : K e y > < a : V a l u e   i : t y p e = " D i a g r a m D i s p l a y N o d e V i e w S t a t e " > < H e i g h t > 1 5 0 < / H e i g h t > < I s E x p a n d e d > t r u e < / I s E x p a n d e d > < W i d t h > 2 0 0 < / W i d t h > < / a : V a l u e > < / a : K e y V a l u e O f D i a g r a m O b j e c t K e y a n y T y p e z b w N T n L X > < a : K e y V a l u e O f D i a g r a m O b j e c t K e y a n y T y p e z b w N T n L X > < a : K e y > < K e y > T a b l e s \ B u d g e t \ C o l u m n s \ S u b t o t a l < / K e y > < / a : K e y > < a : V a l u e   i : t y p e = " D i a g r a m D i s p l a y N o d e V i e w S t a t e " > < H e i g h t > 1 5 0 < / H e i g h t > < I s E x p a n d e d > t r u e < / I s E x p a n d e d > < W i d t h > 2 0 0 < / W i d t h > < / a : V a l u e > < / a : K e y V a l u e O f D i a g r a m O b j e c t K e y a n y T y p e z b w N T n L X > < a : K e y V a l u e O f D i a g r a m O b j e c t K e y a n y T y p e z b w N T n L X > < a : K e y > < K e y > T a b l e s \ B u d g e t \ M e a s u r e s \ S u m   o f   S u b t o t a l < / K e y > < / a : K e y > < a : V a l u e   i : t y p e = " D i a g r a m D i s p l a y N o d e V i e w S t a t e " > < H e i g h t > 1 5 0 < / H e i g h t > < I s E x p a n d e d > t r u e < / I s E x p a n d e d > < W i d t h > 2 0 0 < / W i d t h > < / a : V a l u e > < / a : K e y V a l u e O f D i a g r a m O b j e c t K e y a n y T y p e z b w N T n L X > < a : K e y V a l u e O f D i a g r a m O b j e c t K e y a n y T y p e z b w N T n L X > < a : K e y > < K e y > T a b l e s \ B u d g e t \ S u m   o f   S u b t o t a l \ A d d i t i o n a l   I n f o \ I m p l i c i t   M e a s u r e < / K e y > < / a : K e y > < a : V a l u e   i : t y p e = " D i a g r a m D i s p l a y V i e w S t a t e I D i a g r a m T a g A d d i t i o n a l I n f o " / > < / a : K e y V a l u e O f D i a g r a m O b j e c t K e y a n y T y p e z b w N T n L X > < a : K e y V a l u e O f D i a g r a m O b j e c t K e y a n y T y p e z b w N T n L X > < a : K e y > < K e y > T a b l e s \ B u d g e t \ M e a s u r e s \ B u d g e t e d   L o c a l   V e n d o r s < / K e y > < / a : K e y > < a : V a l u e   i : t y p e = " D i a g r a m D i s p l a y N o d e V i e w S t a t e " > < H e i g h t > 1 5 0 < / H e i g h t > < I s E x p a n d e d > t r u e < / I s E x p a n d e d > < W i d t h > 2 0 0 < / W i d t h > < / a : V a l u e > < / a : K e y V a l u e O f D i a g r a m O b j e c t K e y a n y T y p e z b w N T n L X > < a : K e y V a l u e O f D i a g r a m O b j e c t K e y a n y T y p e z b w N T n L X > < a : K e y > < K e y > T a b l e s \ E m p l o y e e s < / K e y > < / a : K e y > < a : V a l u e   i : t y p e = " D i a g r a m D i s p l a y N o d e V i e w S t a t e " > < H e i g h t > 2 1 3 . 2 < / H e i g h t > < I s E x p a n d e d > t r u e < / I s E x p a n d e d > < L a y e d O u t > t r u e < / L a y e d O u t > < T o p > 2 . 8 4 2 1 7 0 9 4 3 0 4 0 4 0 0 7 E - 1 4 < / T o p > < W i d t h > 2 0 0 < / W i d t h > < / a : V a l u e > < / a : K e y V a l u e O f D i a g r a m O b j e c t K e y a n y T y p e z b w N T n L X > < a : K e y V a l u e O f D i a g r a m O b j e c t K e y a n y T y p e z b w N T n L X > < a : K e y > < K e y > T a b l e s \ E m p l o y e e s \ C o l u m n s \ E m p l o y e e   I D < / K e y > < / a : K e y > < a : V a l u e   i : t y p e = " D i a g r a m D i s p l a y N o d e V i e w S t a t e " > < H e i g h t > 1 5 0 < / H e i g h t > < I s E x p a n d e d > t r u e < / I s E x p a n d e d > < W i d t h > 2 0 0 < / W i d t h > < / a : V a l u e > < / a : K e y V a l u e O f D i a g r a m O b j e c t K e y a n y T y p e z b w N T n L X > < a : K e y V a l u e O f D i a g r a m O b j e c t K e y a n y T y p e z b w N T n L X > < a : K e y > < K e y > T a b l e s \ E m p l o y e e s \ C o l u m n s \ E m p l o y e e   F i r s t   N a m e < / K e y > < / a : K e y > < a : V a l u e   i : t y p e = " D i a g r a m D i s p l a y N o d e V i e w S t a t e " > < H e i g h t > 1 5 0 < / H e i g h t > < I s E x p a n d e d > t r u e < / I s E x p a n d e d > < W i d t h > 2 0 0 < / W i d t h > < / a : V a l u e > < / a : K e y V a l u e O f D i a g r a m O b j e c t K e y a n y T y p e z b w N T n L X > < a : K e y V a l u e O f D i a g r a m O b j e c t K e y a n y T y p e z b w N T n L X > < a : K e y > < K e y > T a b l e s \ E m p l o y e e s \ C o l u m n s \ E m p l o y e e   L a s t   N a m e < / K e y > < / a : K e y > < a : V a l u e   i : t y p e = " D i a g r a m D i s p l a y N o d e V i e w S t a t e " > < H e i g h t > 1 5 0 < / H e i g h t > < I s E x p a n d e d > t r u e < / I s E x p a n d e d > < W i d t h > 2 0 0 < / W i d t h > < / a : V a l u e > < / a : K e y V a l u e O f D i a g r a m O b j e c t K e y a n y T y p e z b w N T n L X > < a : K e y V a l u e O f D i a g r a m O b j e c t K e y a n y T y p e z b w N T n L X > < a : K e y > < K e y > T a b l e s \ E m p l o y e e s \ C o l u m n s \ S u p e r v i s o r < / K e y > < / a : K e y > < a : V a l u e   i : t y p e = " D i a g r a m D i s p l a y N o d e V i e w S t a t e " > < H e i g h t > 1 5 0 < / H e i g h t > < I s E x p a n d e d > t r u e < / I s E x p a n d e d > < W i d t h > 2 0 0 < / W i d t h > < / a : V a l u e > < / a : K e y V a l u e O f D i a g r a m O b j e c t K e y a n y T y p e z b w N T n L X > < a : K e y V a l u e O f D i a g r a m O b j e c t K e y a n y T y p e z b w N T n L X > < a : K e y > < K e y > T a b l e s \ E m p l o y e e s \ C o l u m n s \ D e p a r t m e n t < / K e y > < / a : K e y > < a : V a l u e   i : t y p e = " D i a g r a m D i s p l a y N o d e V i e w S t a t e " > < H e i g h t > 1 5 0 < / H e i g h t > < I s E x p a n d e d > t r u e < / I s E x p a n d e d > < W i d t h > 2 0 0 < / W i d t h > < / a : V a l u e > < / a : K e y V a l u e O f D i a g r a m O b j e c t K e y a n y T y p e z b w N T n L X > < a : K e y V a l u e O f D i a g r a m O b j e c t K e y a n y T y p e z b w N T n L X > < a : K e y > < K e y > T a b l e s \ V e n d o r s < / K e y > < / a : K e y > < a : V a l u e   i : t y p e = " D i a g r a m D i s p l a y N o d e V i e w S t a t e " > < H e i g h t > 1 5 0 < / H e i g h t > < I s E x p a n d e d > t r u e < / I s E x p a n d e d > < L a y e d O u t > t r u e < / L a y e d O u t > < L e f t > 2 2 . 7 0 3 8 1 0 5 6 7 6 6 5 8 6 9 < / L e f t > < T a b I n d e x > 4 < / T a b I n d e x > < T o p > 3 5 8 . 4 0 0 0 0 0 0 0 0 0 0 0 0 9 < / T o p > < W i d t h > 2 0 0 < / W i d t h > < / a : V a l u e > < / a : K e y V a l u e O f D i a g r a m O b j e c t K e y a n y T y p e z b w N T n L X > < a : K e y V a l u e O f D i a g r a m O b j e c t K e y a n y T y p e z b w N T n L X > < a : K e y > < K e y > T a b l e s \ V e n d o r s \ C o l u m n s \ V e n d o r   I D < / K e y > < / a : K e y > < a : V a l u e   i : t y p e = " D i a g r a m D i s p l a y N o d e V i e w S t a t e " > < H e i g h t > 1 5 0 < / H e i g h t > < I s E x p a n d e d > t r u e < / I s E x p a n d e d > < W i d t h > 2 0 0 < / W i d t h > < / a : V a l u e > < / a : K e y V a l u e O f D i a g r a m O b j e c t K e y a n y T y p e z b w N T n L X > < a : K e y V a l u e O f D i a g r a m O b j e c t K e y a n y T y p e z b w N T n L X > < a : K e y > < K e y > T a b l e s \ V e n d o r s \ C o l u m n s \ V e n d o r   R e g i o n < / K e y > < / a : K e y > < a : V a l u e   i : t y p e = " D i a g r a m D i s p l a y N o d e V i e w S t a t e " > < H e i g h t > 1 5 0 < / H e i g h t > < I s E x p a n d e d > t r u e < / I s E x p a n d e d > < W i d t h > 2 0 0 < / W i d t h > < / a : V a l u e > < / a : K e y V a l u e O f D i a g r a m O b j e c t K e y a n y T y p e z b w N T n L X > < a : K e y V a l u e O f D i a g r a m O b j e c t K e y a n y T y p e z b w N T n L X > < a : K e y > < K e y > T a b l e s \ A c c o u n t s < / K e y > < / a : K e y > < a : V a l u e   i : t y p e = " D i a g r a m D i s p l a y N o d e V i e w S t a t e " > < H e i g h t > 1 5 0 < / H e i g h t > < I s E x p a n d e d > t r u e < / I s E x p a n d e d > < L a y e d O u t > t r u e < / L a y e d O u t > < L e f t > 1 0 1 5 . 4 0 7 6 2 1 1 3 5 3 3 1 5 < / L e f t > < T a b I n d e x > 3 < / T a b I n d e x > < T o p > 1 5 4 < / T o p > < W i d t h > 2 0 0 < / W i d t h > < / a : V a l u e > < / a : K e y V a l u e O f D i a g r a m O b j e c t K e y a n y T y p e z b w N T n L X > < a : K e y V a l u e O f D i a g r a m O b j e c t K e y a n y T y p e z b w N T n L X > < a : K e y > < K e y > T a b l e s \ A c c o u n t s \ C o l u m n s \ A c c o u n t   N u m b e r < / K e y > < / a : K e y > < a : V a l u e   i : t y p e = " D i a g r a m D i s p l a y N o d e V i e w S t a t e " > < H e i g h t > 1 5 0 < / H e i g h t > < I s E x p a n d e d > t r u e < / I s E x p a n d e d > < W i d t h > 2 0 0 < / W i d t h > < / a : V a l u e > < / a : K e y V a l u e O f D i a g r a m O b j e c t K e y a n y T y p e z b w N T n L X > < a : K e y V a l u e O f D i a g r a m O b j e c t K e y a n y T y p e z b w N T n L X > < a : K e y > < K e y > T a b l e s \ A c c o u n t s \ C o l u m n s \ A c c o u n t   N a m e < / K e y > < / a : K e y > < a : V a l u e   i : t y p e = " D i a g r a m D i s p l a y N o d e V i e w S t a t e " > < H e i g h t > 1 5 0 < / H e i g h t > < I s E x p a n d e d > t r u e < / I s E x p a n d e d > < W i d t h > 2 0 0 < / W i d t h > < / a : V a l u e > < / a : K e y V a l u e O f D i a g r a m O b j e c t K e y a n y T y p e z b w N T n L X > < a : K e y V a l u e O f D i a g r a m O b j e c t K e y a n y T y p e z b w N T n L X > < a : K e y > < K e y > T a b l e s \ A c c o u n t s \ C o l u m n s \ E x p e n s e   T y p e < / K e y > < / a : K e y > < a : V a l u e   i : t y p e = " D i a g r a m D i s p l a y N o d e V i e w S t a t e " > < H e i g h t > 1 5 0 < / H e i g h t > < I s E x p a n d e d > t r u e < / I s E x p a n d e d > < W i d t h > 2 0 0 < / W i d t h > < / a : V a l u e > < / a : K e y V a l u e O f D i a g r a m O b j e c t K e y a n y T y p e z b w N T n L X > < a : K e y V a l u e O f D i a g r a m O b j e c t K e y a n y T y p e z b w N T n L X > < a : K e y > < K e y > T a b l e s \ M o n t h - t o - m o n t h   e x p e n s e s < / K e y > < / a : K e y > < a : V a l u e   i : t y p e = " D i a g r a m D i s p l a y N o d e V i e w S t a t e " > < H e i g h t > 2 8 5 . 2 0 0 0 0 0 0 0 0 0 0 0 0 5 < / H e i g h t > < I s E x p a n d e d > t r u e < / I s E x p a n d e d > < I s F o c u s e d > t r u e < / I s F o c u s e d > < L a y e d O u t > t r u e < / L a y e d O u t > < L e f t > 6 3 4 . 2 0 7 6 2 1 1 3 5 3 3 1 3 5 < / L e f t > < T a b I n d e x > 2 < / T a b I n d e x > < T o p > 2 2 0 . 6 0 0 0 0 0 0 0 0 0 0 0 0 8 < / T o p > < W i d t h > 2 0 0 < / W i d t h > < / a : V a l u e > < / a : K e y V a l u e O f D i a g r a m O b j e c t K e y a n y T y p e z b w N T n L X > < a : K e y V a l u e O f D i a g r a m O b j e c t K e y a n y T y p e z b w N T n L X > < a : K e y > < K e y > T a b l e s \ M o n t h - t o - m o n t h   e x p e n s e s \ C o l u m n s \ S o u r c e . N a m e < / K e y > < / a : K e y > < a : V a l u e   i : t y p e = " D i a g r a m D i s p l a y N o d e V i e w S t a t e " > < H e i g h t > 1 5 0 < / H e i g h t > < I s E x p a n d e d > t r u e < / I s E x p a n d e d > < W i d t h > 2 0 0 < / W i d t h > < / a : V a l u e > < / a : K e y V a l u e O f D i a g r a m O b j e c t K e y a n y T y p e z b w N T n L X > < a : K e y V a l u e O f D i a g r a m O b j e c t K e y a n y T y p e z b w N T n L X > < a : K e y > < K e y > T a b l e s \ M o n t h - t o - m o n t h   e x p e n s e s \ C o l u m n s \ E m p l o y e e   I D < / K e y > < / a : K e y > < a : V a l u e   i : t y p e = " D i a g r a m D i s p l a y N o d e V i e w S t a t e " > < H e i g h t > 1 5 0 < / H e i g h t > < I s E x p a n d e d > t r u e < / I s E x p a n d e d > < W i d t h > 2 0 0 < / W i d t h > < / a : V a l u e > < / a : K e y V a l u e O f D i a g r a m O b j e c t K e y a n y T y p e z b w N T n L X > < a : K e y V a l u e O f D i a g r a m O b j e c t K e y a n y T y p e z b w N T n L X > < a : K e y > < K e y > T a b l e s \ M o n t h - t o - m o n t h   e x p e n s e s \ C o l u m n s \ E x p e n s e   I D < / K e y > < / a : K e y > < a : V a l u e   i : t y p e = " D i a g r a m D i s p l a y N o d e V i e w S t a t e " > < H e i g h t > 1 5 0 < / H e i g h t > < I s E x p a n d e d > t r u e < / I s E x p a n d e d > < W i d t h > 2 0 0 < / W i d t h > < / a : V a l u e > < / a : K e y V a l u e O f D i a g r a m O b j e c t K e y a n y T y p e z b w N T n L X > < a : K e y V a l u e O f D i a g r a m O b j e c t K e y a n y T y p e z b w N T n L X > < a : K e y > < K e y > T a b l e s \ M o n t h - t o - m o n t h   e x p e n s e s \ C o l u m n s \ E x p e n s e   D a t e < / K e y > < / a : K e y > < a : V a l u e   i : t y p e = " D i a g r a m D i s p l a y N o d e V i e w S t a t e " > < H e i g h t > 1 5 0 < / H e i g h t > < I s E x p a n d e d > t r u e < / I s E x p a n d e d > < W i d t h > 2 0 0 < / W i d t h > < / a : V a l u e > < / a : K e y V a l u e O f D i a g r a m O b j e c t K e y a n y T y p e z b w N T n L X > < a : K e y V a l u e O f D i a g r a m O b j e c t K e y a n y T y p e z b w N T n L X > < a : K e y > < K e y > T a b l e s \ M o n t h - t o - m o n t h   e x p e n s e s \ C o l u m n s \ V e n d o r   I D < / K e y > < / a : K e y > < a : V a l u e   i : t y p e = " D i a g r a m D i s p l a y N o d e V i e w S t a t e " > < H e i g h t > 1 5 0 < / H e i g h t > < I s E x p a n d e d > t r u e < / I s E x p a n d e d > < W i d t h > 2 0 0 < / W i d t h > < / a : V a l u e > < / a : K e y V a l u e O f D i a g r a m O b j e c t K e y a n y T y p e z b w N T n L X > < a : K e y V a l u e O f D i a g r a m O b j e c t K e y a n y T y p e z b w N T n L X > < a : K e y > < K e y > T a b l e s \ M o n t h - t o - m o n t h   e x p e n s e s \ C o l u m n s \ E x p e n s e   T y p e < / K e y > < / a : K e y > < a : V a l u e   i : t y p e = " D i a g r a m D i s p l a y N o d e V i e w S t a t e " > < H e i g h t > 1 5 0 < / H e i g h t > < I s E x p a n d e d > t r u e < / I s E x p a n d e d > < W i d t h > 2 0 0 < / W i d t h > < / a : V a l u e > < / a : K e y V a l u e O f D i a g r a m O b j e c t K e y a n y T y p e z b w N T n L X > < a : K e y V a l u e O f D i a g r a m O b j e c t K e y a n y T y p e z b w N T n L X > < a : K e y > < K e y > T a b l e s \ M o n t h - t o - m o n t h   e x p e n s e s \ C o l u m n s \ S u b t o t a l < / K e y > < / a : K e y > < a : V a l u e   i : t y p e = " D i a g r a m D i s p l a y N o d e V i e w S t a t e " > < H e i g h t > 1 5 0 < / H e i g h t > < I s E x p a n d e d > t r u e < / I s E x p a n d e d > < W i d t h > 2 0 0 < / W i d t h > < / a : V a l u e > < / a : K e y V a l u e O f D i a g r a m O b j e c t K e y a n y T y p e z b w N T n L X > < a : K e y V a l u e O f D i a g r a m O b j e c t K e y a n y T y p e z b w N T n L X > < a : K e y > < K e y > R e l a t i o n s h i p s \ & l t ; T a b l e s \ B u d g e t \ C o l u m n s \ E m p l o y e e   I D & g t ; - & l t ; T a b l e s \ E m p l o y e e s \ C o l u m n s \ E m p l o y e e   I D & g t ; < / K e y > < / a : K e y > < a : V a l u e   i : t y p e = " D i a g r a m D i s p l a y L i n k V i e w S t a t e " > < A u t o m a t i o n P r o p e r t y H e l p e r T e x t > E n d   p o i n t   1 :   ( 4 4 4 . 4 9 6 1 8 9 4 3 2 3 3 4 , 1 4 0 . 8 ) .   E n d   p o i n t   2 :   ( 2 1 6 , 1 1 6 . 6 )   < / A u t o m a t i o n P r o p e r t y H e l p e r T e x t > < L a y e d O u t > t r u e < / L a y e d O u t > < P o i n t s   x m l n s : b = " h t t p : / / s c h e m a s . d a t a c o n t r a c t . o r g / 2 0 0 4 / 0 7 / S y s t e m . W i n d o w s " > < b : P o i n t > < b : _ x > 4 4 4 . 4 9 6 1 8 9 4 3 2 3 3 4 1 8 < / b : _ x > < b : _ y > 1 4 0 . 8 0 0 0 0 0 0 0 0 0 0 0 0 4 < / b : _ y > < / b : P o i n t > < b : P o i n t > < b : _ x > 4 4 4 . 4 9 6 1 8 9 4 3 2 3 3 4 1 8 < / b : _ x > < b : _ y > 1 1 8 . 6 0 0 0 0 0 0 0 0 0 0 0 0 2 < / b : _ y > < / b : P o i n t > < b : P o i n t > < b : _ x > 4 4 2 . 4 9 6 1 8 9 4 3 2 3 3 4 1 8 < / b : _ x > < b : _ y > 1 1 6 . 6 0 0 0 0 0 0 0 0 0 0 0 0 2 < / b : _ y > < / b : P o i n t > < b : P o i n t > < b : _ x > 2 1 6 < / b : _ x > < b : _ y > 1 1 6 . 6 0 0 0 0 0 0 0 0 0 0 0 0 2 < / b : _ y > < / b : P o i n t > < / P o i n t s > < / a : V a l u e > < / a : K e y V a l u e O f D i a g r a m O b j e c t K e y a n y T y p e z b w N T n L X > < a : K e y V a l u e O f D i a g r a m O b j e c t K e y a n y T y p e z b w N T n L X > < a : K e y > < K e y > R e l a t i o n s h i p s \ & l t ; T a b l e s \ B u d g e t \ C o l u m n s \ E m p l o y e e   I D & g t ; - & l t ; T a b l e s \ E m p l o y e e s \ C o l u m n s \ E m p l o y e e   I D & g t ; \ F K < / K e y > < / a : K e y > < a : V a l u e   i : t y p e = " D i a g r a m D i s p l a y L i n k E n d p o i n t V i e w S t a t e " > < H e i g h t > 1 6 < / H e i g h t > < L a b e l L o c a t i o n   x m l n s : b = " h t t p : / / s c h e m a s . d a t a c o n t r a c t . o r g / 2 0 0 4 / 0 7 / S y s t e m . W i n d o w s " > < b : _ x > 4 3 6 . 4 9 6 1 8 9 4 3 2 3 3 4 1 8 < / b : _ x > < b : _ y > 1 4 0 . 8 0 0 0 0 0 0 0 0 0 0 0 0 4 < / b : _ y > < / L a b e l L o c a t i o n > < L o c a t i o n   x m l n s : b = " h t t p : / / s c h e m a s . d a t a c o n t r a c t . o r g / 2 0 0 4 / 0 7 / S y s t e m . W i n d o w s " > < b : _ x > 4 4 4 . 4 9 6 1 8 9 4 3 2 3 3 4 1 8 < / b : _ x > < b : _ y > 1 5 6 . 8 0 0 0 0 0 0 0 0 0 0 0 0 4 < / b : _ y > < / L o c a t i o n > < S h a p e R o t a t e A n g l e > 2 7 0 < / S h a p e R o t a t e A n g l e > < W i d t h > 1 6 < / W i d t h > < / a : V a l u e > < / a : K e y V a l u e O f D i a g r a m O b j e c t K e y a n y T y p e z b w N T n L X > < a : K e y V a l u e O f D i a g r a m O b j e c t K e y a n y T y p e z b w N T n L X > < a : K e y > < K e y > R e l a t i o n s h i p s \ & l t ; T a b l e s \ B u d g e t \ C o l u m n s \ E m p l o y e e   I D & g t ; - & l t ; T a b l e s \ E m p l o y e e s \ C o l u m n s \ E m p l o y e e   I D & g t ; \ P K < / K e y > < / a : K e y > < a : V a l u e   i : t y p e = " D i a g r a m D i s p l a y L i n k E n d p o i n t V i e w S t a t e " > < H e i g h t > 1 6 < / H e i g h t > < L a b e l L o c a t i o n   x m l n s : b = " h t t p : / / s c h e m a s . d a t a c o n t r a c t . o r g / 2 0 0 4 / 0 7 / S y s t e m . W i n d o w s " > < b : _ x > 2 0 0 < / b : _ x > < b : _ y > 1 0 8 . 6 0 0 0 0 0 0 0 0 0 0 0 0 2 < / b : _ y > < / L a b e l L o c a t i o n > < L o c a t i o n   x m l n s : b = " h t t p : / / s c h e m a s . d a t a c o n t r a c t . o r g / 2 0 0 4 / 0 7 / S y s t e m . W i n d o w s " > < b : _ x > 2 0 0 < / b : _ x > < b : _ y > 1 1 6 . 6 0 0 0 0 0 0 0 0 0 0 0 0 2 < / b : _ y > < / L o c a t i o n > < S h a p e R o t a t e A n g l e > 3 6 0 < / S h a p e R o t a t e A n g l e > < W i d t h > 1 6 < / W i d t h > < / a : V a l u e > < / a : K e y V a l u e O f D i a g r a m O b j e c t K e y a n y T y p e z b w N T n L X > < a : K e y V a l u e O f D i a g r a m O b j e c t K e y a n y T y p e z b w N T n L X > < a : K e y > < K e y > R e l a t i o n s h i p s \ & l t ; T a b l e s \ B u d g e t \ C o l u m n s \ E m p l o y e e   I D & g t ; - & l t ; T a b l e s \ E m p l o y e e s \ C o l u m n s \ E m p l o y e e   I D & g t ; \ C r o s s F i l t e r < / K e y > < / a : K e y > < a : V a l u e   i : t y p e = " D i a g r a m D i s p l a y L i n k C r o s s F i l t e r V i e w S t a t e " > < P o i n t s   x m l n s : b = " h t t p : / / s c h e m a s . d a t a c o n t r a c t . o r g / 2 0 0 4 / 0 7 / S y s t e m . W i n d o w s " > < b : P o i n t > < b : _ x > 4 4 4 . 4 9 6 1 8 9 4 3 2 3 3 4 1 8 < / b : _ x > < b : _ y > 1 4 0 . 8 0 0 0 0 0 0 0 0 0 0 0 0 4 < / b : _ y > < / b : P o i n t > < b : P o i n t > < b : _ x > 4 4 4 . 4 9 6 1 8 9 4 3 2 3 3 4 1 8 < / b : _ x > < b : _ y > 1 1 8 . 6 0 0 0 0 0 0 0 0 0 0 0 0 2 < / b : _ y > < / b : P o i n t > < b : P o i n t > < b : _ x > 4 4 2 . 4 9 6 1 8 9 4 3 2 3 3 4 1 8 < / b : _ x > < b : _ y > 1 1 6 . 6 0 0 0 0 0 0 0 0 0 0 0 0 2 < / b : _ y > < / b : P o i n t > < b : P o i n t > < b : _ x > 2 1 6 < / b : _ x > < b : _ y > 1 1 6 . 6 0 0 0 0 0 0 0 0 0 0 0 0 2 < / b : _ y > < / b : P o i n t > < / P o i n t s > < / a : V a l u e > < / a : K e y V a l u e O f D i a g r a m O b j e c t K e y a n y T y p e z b w N T n L X > < a : K e y V a l u e O f D i a g r a m O b j e c t K e y a n y T y p e z b w N T n L X > < a : K e y > < K e y > R e l a t i o n s h i p s \ & l t ; T a b l e s \ B u d g e t \ C o l u m n s \ V e n d o r   I D & g t ; - & l t ; T a b l e s \ V e n d o r s \ C o l u m n s \ V e n d o r   I D & g t ; < / K e y > < / a : K e y > < a : V a l u e   i : t y p e = " D i a g r a m D i s p l a y L i n k V i e w S t a t e " > < A u t o m a t i o n P r o p e r t y H e l p e r T e x t > E n d   p o i n t   1 :   ( 4 4 4 . 4 9 6 1 8 9 4 3 2 3 3 4 , 4 3 0 ) .   E n d   p o i n t   2 :   ( 2 3 8 . 7 0 3 8 1 0 5 6 7 6 6 6 , 4 4 1 )   < / A u t o m a t i o n P r o p e r t y H e l p e r T e x t > < L a y e d O u t > t r u e < / L a y e d O u t > < P o i n t s   x m l n s : b = " h t t p : / / s c h e m a s . d a t a c o n t r a c t . o r g / 2 0 0 4 / 0 7 / S y s t e m . W i n d o w s " > < b : P o i n t > < b : _ x > 4 4 4 . 4 9 6 1 8 9 4 3 2 3 3 4 1 8 < / b : _ x > < b : _ y > 4 3 0 . 0 0 0 0 0 0 0 0 0 0 0 0 1 1 < / b : _ y > < / b : P o i n t > < b : P o i n t > < b : _ x > 4 4 4 . 4 9 6 1 8 9 4 3 2 3 3 4 1 8 < / b : _ x > < b : _ y > 4 3 9 < / b : _ y > < / b : P o i n t > < b : P o i n t > < b : _ x > 4 4 2 . 4 9 6 1 8 9 4 3 2 3 3 4 1 8 < / b : _ x > < b : _ y > 4 4 1 < / b : _ y > < / b : P o i n t > < b : P o i n t > < b : _ x > 2 3 8 . 7 0 3 8 1 0 5 6 7 6 6 5 8 7 < / b : _ x > < b : _ y > 4 4 1 < / b : _ y > < / b : P o i n t > < / P o i n t s > < / a : V a l u e > < / a : K e y V a l u e O f D i a g r a m O b j e c t K e y a n y T y p e z b w N T n L X > < a : K e y V a l u e O f D i a g r a m O b j e c t K e y a n y T y p e z b w N T n L X > < a : K e y > < K e y > R e l a t i o n s h i p s \ & l t ; T a b l e s \ B u d g e t \ C o l u m n s \ V e n d o r   I D & g t ; - & l t ; T a b l e s \ V e n d o r s \ C o l u m n s \ V e n d o r   I D & g t ; \ F K < / K e y > < / a : K e y > < a : V a l u e   i : t y p e = " D i a g r a m D i s p l a y L i n k E n d p o i n t V i e w S t a t e " > < H e i g h t > 1 6 < / H e i g h t > < L a b e l L o c a t i o n   x m l n s : b = " h t t p : / / s c h e m a s . d a t a c o n t r a c t . o r g / 2 0 0 4 / 0 7 / S y s t e m . W i n d o w s " > < b : _ x > 4 3 6 . 4 9 6 1 8 9 4 3 2 3 3 4 1 8 < / b : _ x > < b : _ y > 4 1 4 . 0 0 0 0 0 0 0 0 0 0 0 0 1 1 < / b : _ y > < / L a b e l L o c a t i o n > < L o c a t i o n   x m l n s : b = " h t t p : / / s c h e m a s . d a t a c o n t r a c t . o r g / 2 0 0 4 / 0 7 / S y s t e m . W i n d o w s " > < b : _ x > 4 4 4 . 4 9 6 1 8 9 4 3 2 3 3 4 1 8 < / b : _ x > < b : _ y > 4 1 4 . 0 0 0 0 0 0 0 0 0 0 0 0 1 1 < / b : _ y > < / L o c a t i o n > < S h a p e R o t a t e A n g l e > 9 0 < / S h a p e R o t a t e A n g l e > < W i d t h > 1 6 < / W i d t h > < / a : V a l u e > < / a : K e y V a l u e O f D i a g r a m O b j e c t K e y a n y T y p e z b w N T n L X > < a : K e y V a l u e O f D i a g r a m O b j e c t K e y a n y T y p e z b w N T n L X > < a : K e y > < K e y > R e l a t i o n s h i p s \ & l t ; T a b l e s \ B u d g e t \ C o l u m n s \ V e n d o r   I D & g t ; - & l t ; T a b l e s \ V e n d o r s \ C o l u m n s \ V e n d o r   I D & g t ; \ P K < / K e y > < / a : K e y > < a : V a l u e   i : t y p e = " D i a g r a m D i s p l a y L i n k E n d p o i n t V i e w S t a t e " > < H e i g h t > 1 6 < / H e i g h t > < L a b e l L o c a t i o n   x m l n s : b = " h t t p : / / s c h e m a s . d a t a c o n t r a c t . o r g / 2 0 0 4 / 0 7 / S y s t e m . W i n d o w s " > < b : _ x > 2 2 2 . 7 0 3 8 1 0 5 6 7 6 6 5 8 7 < / b : _ x > < b : _ y > 4 3 3 < / b : _ y > < / L a b e l L o c a t i o n > < L o c a t i o n   x m l n s : b = " h t t p : / / s c h e m a s . d a t a c o n t r a c t . o r g / 2 0 0 4 / 0 7 / S y s t e m . W i n d o w s " > < b : _ x > 2 2 2 . 7 0 3 8 1 0 5 6 7 6 6 5 8 7 < / b : _ x > < b : _ y > 4 4 1 < / b : _ y > < / L o c a t i o n > < S h a p e R o t a t e A n g l e > 3 6 0 < / S h a p e R o t a t e A n g l e > < W i d t h > 1 6 < / W i d t h > < / a : V a l u e > < / a : K e y V a l u e O f D i a g r a m O b j e c t K e y a n y T y p e z b w N T n L X > < a : K e y V a l u e O f D i a g r a m O b j e c t K e y a n y T y p e z b w N T n L X > < a : K e y > < K e y > R e l a t i o n s h i p s \ & l t ; T a b l e s \ B u d g e t \ C o l u m n s \ V e n d o r   I D & g t ; - & l t ; T a b l e s \ V e n d o r s \ C o l u m n s \ V e n d o r   I D & g t ; \ C r o s s F i l t e r < / K e y > < / a : K e y > < a : V a l u e   i : t y p e = " D i a g r a m D i s p l a y L i n k C r o s s F i l t e r V i e w S t a t e " > < P o i n t s   x m l n s : b = " h t t p : / / s c h e m a s . d a t a c o n t r a c t . o r g / 2 0 0 4 / 0 7 / S y s t e m . W i n d o w s " > < b : P o i n t > < b : _ x > 4 4 4 . 4 9 6 1 8 9 4 3 2 3 3 4 1 8 < / b : _ x > < b : _ y > 4 3 0 . 0 0 0 0 0 0 0 0 0 0 0 0 1 1 < / b : _ y > < / b : P o i n t > < b : P o i n t > < b : _ x > 4 4 4 . 4 9 6 1 8 9 4 3 2 3 3 4 1 8 < / b : _ x > < b : _ y > 4 3 9 < / b : _ y > < / b : P o i n t > < b : P o i n t > < b : _ x > 4 4 2 . 4 9 6 1 8 9 4 3 2 3 3 4 1 8 < / b : _ x > < b : _ y > 4 4 1 < / b : _ y > < / b : P o i n t > < b : P o i n t > < b : _ x > 2 3 8 . 7 0 3 8 1 0 5 6 7 6 6 5 8 7 < / b : _ x > < b : _ y > 4 4 1 < / b : _ y > < / b : P o i n t > < / P o i n t s > < / a : V a l u e > < / a : K e y V a l u e O f D i a g r a m O b j e c t K e y a n y T y p e z b w N T n L X > < a : K e y V a l u e O f D i a g r a m O b j e c t K e y a n y T y p e z b w N T n L X > < a : K e y > < K e y > R e l a t i o n s h i p s \ & l t ; T a b l e s \ B u d g e t \ C o l u m n s \ E x p e n s e   T y p e & g t ; - & l t ; T a b l e s \ A c c o u n t s \ C o l u m n s \ A c c o u n t   N u m b e r & g t ; < / K e y > < / a : K e y > < a : V a l u e   i : t y p e = " D i a g r a m D i s p l a y L i n k V i e w S t a t e " > < A u t o m a t i o n P r o p e r t y H e l p e r T e x t > E n d   p o i n t   1 :   ( 5 6 0 . 4 9 6 1 8 9 4 3 2 3 3 4 , 2 8 5 . 4 ) .   E n d   p o i n t   2 :   ( 9 9 9 . 4 0 7 6 2 1 1 3 5 3 3 2 , 2 1 9 )   < / A u t o m a t i o n P r o p e r t y H e l p e r T e x t > < L a y e d O u t > t r u e < / L a y e d O u t > < P o i n t s   x m l n s : b = " h t t p : / / s c h e m a s . d a t a c o n t r a c t . o r g / 2 0 0 4 / 0 7 / S y s t e m . W i n d o w s " > < b : P o i n t > < b : _ x > 5 6 0 . 4 9 6 1 8 9 4 3 2 3 3 4 2 9 < / b : _ x > < b : _ y > 2 8 5 . 4 0 0 0 0 0 0 0 0 0 0 0 0 9 < / b : _ y > < / b : P o i n t > < b : P o i n t > < b : _ x > 6 1 2 . 7 0 7 6 2 1 4 3 6 8 3 4 3 < / b : _ x > < b : _ y > 2 8 5 . 4 < / b : _ y > < / b : P o i n t > < b : P o i n t > < b : _ x > 6 1 4 . 7 0 7 6 2 1 4 3 6 8 3 4 3 < / b : _ x > < b : _ y > 2 8 3 . 4 < / b : _ y > < / b : P o i n t > < b : P o i n t > < b : _ x > 6 1 4 . 7 0 7 6 2 1 4 3 6 8 3 4 3 < / b : _ x > < b : _ y > 2 0 3 . 1 0 0 0 0 0 0 0 0 0 0 0 0 2 < / b : _ y > < / b : P o i n t > < b : P o i n t > < b : _ x > 6 1 6 . 7 0 7 6 2 1 4 3 6 8 3 4 3 < / b : _ x > < b : _ y > 2 0 1 . 1 0 0 0 0 0 0 0 0 0 0 0 0 2 < / b : _ y > < / b : P o i n t > < b : P o i n t > < b : _ x > 8 5 1 . 7 0 7 6 2 1 4 2 7 8 3 4 2 8 < / b : _ x > < b : _ y > 2 0 1 . 1 0 0 0 0 0 0 0 0 0 0 0 0 2 < / b : _ y > < / b : P o i n t > < b : P o i n t > < b : _ x > 8 5 3 . 7 0 7 6 2 1 4 2 7 8 3 4 2 8 < / b : _ x > < b : _ y > 2 0 3 . 1 0 0 0 0 0 0 0 0 0 0 0 0 2 < / b : _ y > < / b : P o i n t > < b : P o i n t > < b : _ x > 8 5 3 . 7 0 7 6 2 1 4 2 7 8 3 4 2 8 < / b : _ x > < b : _ y > 2 1 7 . 0 0 0 0 0 0 0 0 0 0 0 0 0 3 < / b : _ y > < / b : P o i n t > < b : P o i n t > < b : _ x > 8 5 5 . 7 0 7 6 2 1 4 2 7 8 3 4 2 8 < / b : _ x > < b : _ y > 2 1 9 . 0 0 0 0 0 0 0 0 0 0 0 0 0 3 < / b : _ y > < / b : P o i n t > < b : P o i n t > < b : _ x > 9 9 9 . 4 0 7 6 2 1 1 3 5 3 3 2 < / b : _ x > < b : _ y > 2 1 9 . 0 0 0 0 0 0 0 0 0 0 0 0 0 3 < / b : _ y > < / b : P o i n t > < / P o i n t s > < / a : V a l u e > < / a : K e y V a l u e O f D i a g r a m O b j e c t K e y a n y T y p e z b w N T n L X > < a : K e y V a l u e O f D i a g r a m O b j e c t K e y a n y T y p e z b w N T n L X > < a : K e y > < K e y > R e l a t i o n s h i p s \ & l t ; T a b l e s \ B u d g e t \ C o l u m n s \ E x p e n s e   T y p e & g t ; - & l t ; T a b l e s \ A c c o u n t s \ C o l u m n s \ A c c o u n t   N u m b e r & g t ; \ F K < / K e y > < / a : K e y > < a : V a l u e   i : t y p e = " D i a g r a m D i s p l a y L i n k E n d p o i n t V i e w S t a t e " > < H e i g h t > 1 6 < / H e i g h t > < L a b e l L o c a t i o n   x m l n s : b = " h t t p : / / s c h e m a s . d a t a c o n t r a c t . o r g / 2 0 0 4 / 0 7 / S y s t e m . W i n d o w s " > < b : _ x > 5 4 4 . 4 9 6 1 8 9 4 3 2 3 3 4 2 9 < / b : _ x > < b : _ y > 2 7 7 . 4 0 0 0 0 0 0 0 0 0 0 0 0 9 < / b : _ y > < / L a b e l L o c a t i o n > < L o c a t i o n   x m l n s : b = " h t t p : / / s c h e m a s . d a t a c o n t r a c t . o r g / 2 0 0 4 / 0 7 / S y s t e m . W i n d o w s " > < b : _ x > 5 4 4 . 4 9 6 1 8 9 4 3 2 3 3 4 2 9 < / b : _ x > < b : _ y > 2 8 5 . 4 < / b : _ y > < / L o c a t i o n > < S h a p e R o t a t e A n g l e > 3 . 9 7 9 0 3 9 3 2 0 2 5 6 5 6 1 E - 1 3 < / S h a p e R o t a t e A n g l e > < W i d t h > 1 6 < / W i d t h > < / a : V a l u e > < / a : K e y V a l u e O f D i a g r a m O b j e c t K e y a n y T y p e z b w N T n L X > < a : K e y V a l u e O f D i a g r a m O b j e c t K e y a n y T y p e z b w N T n L X > < a : K e y > < K e y > R e l a t i o n s h i p s \ & l t ; T a b l e s \ B u d g e t \ C o l u m n s \ E x p e n s e   T y p e & g t ; - & l t ; T a b l e s \ A c c o u n t s \ C o l u m n s \ A c c o u n t   N u m b e r & g t ; \ P K < / K e y > < / a : K e y > < a : V a l u e   i : t y p e = " D i a g r a m D i s p l a y L i n k E n d p o i n t V i e w S t a t e " > < H e i g h t > 1 6 < / H e i g h t > < L a b e l L o c a t i o n   x m l n s : b = " h t t p : / / s c h e m a s . d a t a c o n t r a c t . o r g / 2 0 0 4 / 0 7 / S y s t e m . W i n d o w s " > < b : _ x > 9 9 9 . 4 0 7 6 2 1 1 3 5 3 3 2 < / b : _ x > < b : _ y > 2 1 1 . 0 0 0 0 0 0 0 0 0 0 0 0 0 3 < / b : _ y > < / L a b e l L o c a t i o n > < L o c a t i o n   x m l n s : b = " h t t p : / / s c h e m a s . d a t a c o n t r a c t . o r g / 2 0 0 4 / 0 7 / S y s t e m . W i n d o w s " > < b : _ x > 1 0 1 5 . 4 0 7 6 2 1 1 3 5 3 3 1 7 < / b : _ x > < b : _ y > 2 1 9 . 0 0 0 0 0 0 0 0 0 0 0 0 0 3 < / b : _ y > < / L o c a t i o n > < S h a p e R o t a t e A n g l e > 1 8 0 < / S h a p e R o t a t e A n g l e > < W i d t h > 1 6 < / W i d t h > < / a : V a l u e > < / a : K e y V a l u e O f D i a g r a m O b j e c t K e y a n y T y p e z b w N T n L X > < a : K e y V a l u e O f D i a g r a m O b j e c t K e y a n y T y p e z b w N T n L X > < a : K e y > < K e y > R e l a t i o n s h i p s \ & l t ; T a b l e s \ B u d g e t \ C o l u m n s \ E x p e n s e   T y p e & g t ; - & l t ; T a b l e s \ A c c o u n t s \ C o l u m n s \ A c c o u n t   N u m b e r & g t ; \ C r o s s F i l t e r < / K e y > < / a : K e y > < a : V a l u e   i : t y p e = " D i a g r a m D i s p l a y L i n k C r o s s F i l t e r V i e w S t a t e " > < P o i n t s   x m l n s : b = " h t t p : / / s c h e m a s . d a t a c o n t r a c t . o r g / 2 0 0 4 / 0 7 / S y s t e m . W i n d o w s " > < b : P o i n t > < b : _ x > 5 6 0 . 4 9 6 1 8 9 4 3 2 3 3 4 2 9 < / b : _ x > < b : _ y > 2 8 5 . 4 0 0 0 0 0 0 0 0 0 0 0 0 9 < / b : _ y > < / b : P o i n t > < b : P o i n t > < b : _ x > 6 1 2 . 7 0 7 6 2 1 4 3 6 8 3 4 3 < / b : _ x > < b : _ y > 2 8 5 . 4 < / b : _ y > < / b : P o i n t > < b : P o i n t > < b : _ x > 6 1 4 . 7 0 7 6 2 1 4 3 6 8 3 4 3 < / b : _ x > < b : _ y > 2 8 3 . 4 < / b : _ y > < / b : P o i n t > < b : P o i n t > < b : _ x > 6 1 4 . 7 0 7 6 2 1 4 3 6 8 3 4 3 < / b : _ x > < b : _ y > 2 0 3 . 1 0 0 0 0 0 0 0 0 0 0 0 0 2 < / b : _ y > < / b : P o i n t > < b : P o i n t > < b : _ x > 6 1 6 . 7 0 7 6 2 1 4 3 6 8 3 4 3 < / b : _ x > < b : _ y > 2 0 1 . 1 0 0 0 0 0 0 0 0 0 0 0 0 2 < / b : _ y > < / b : P o i n t > < b : P o i n t > < b : _ x > 8 5 1 . 7 0 7 6 2 1 4 2 7 8 3 4 2 8 < / b : _ x > < b : _ y > 2 0 1 . 1 0 0 0 0 0 0 0 0 0 0 0 0 2 < / b : _ y > < / b : P o i n t > < b : P o i n t > < b : _ x > 8 5 3 . 7 0 7 6 2 1 4 2 7 8 3 4 2 8 < / b : _ x > < b : _ y > 2 0 3 . 1 0 0 0 0 0 0 0 0 0 0 0 0 2 < / b : _ y > < / b : P o i n t > < b : P o i n t > < b : _ x > 8 5 3 . 7 0 7 6 2 1 4 2 7 8 3 4 2 8 < / b : _ x > < b : _ y > 2 1 7 . 0 0 0 0 0 0 0 0 0 0 0 0 0 3 < / b : _ y > < / b : P o i n t > < b : P o i n t > < b : _ x > 8 5 5 . 7 0 7 6 2 1 4 2 7 8 3 4 2 8 < / b : _ x > < b : _ y > 2 1 9 . 0 0 0 0 0 0 0 0 0 0 0 0 0 3 < / b : _ y > < / b : P o i n t > < b : P o i n t > < b : _ x > 9 9 9 . 4 0 7 6 2 1 1 3 5 3 3 2 < / b : _ x > < b : _ y > 2 1 9 . 0 0 0 0 0 0 0 0 0 0 0 0 0 3 < / b : _ y > < / b : P o i n t > < / P o i n t s > < / a : V a l u e > < / a : K e y V a l u e O f D i a g r a m O b j e c t K e y a n y T y p e z b w N T n L X > < a : K e y V a l u e O f D i a g r a m O b j e c t K e y a n y T y p e z b w N T n L X > < a : K e y > < K e y > R e l a t i o n s h i p s \ & l t ; T a b l e s \ M o n t h - t o - m o n t h   e x p e n s e s \ C o l u m n s \ E m p l o y e e   I D & g t ; - & l t ; T a b l e s \ E m p l o y e e s \ C o l u m n s \ E m p l o y e e   I D & g t ; < / K e y > < / a : K e y > < a : V a l u e   i : t y p e = " D i a g r a m D i s p l a y L i n k V i e w S t a t e " > < A u t o m a t i o n P r o p e r t y H e l p e r T e x t > E n d   p o i n t   1 :   ( 7 3 4 . 2 0 7 6 2 1 4 3 2 3 3 4 , 2 0 4 . 6 ) .   E n d   p o i n t   2 :   ( 2 1 6 , 9 6 . 6 )   < / A u t o m a t i o n P r o p e r t y H e l p e r T e x t > < L a y e d O u t > t r u e < / L a y e d O u t > < P o i n t s   x m l n s : b = " h t t p : / / s c h e m a s . d a t a c o n t r a c t . o r g / 2 0 0 4 / 0 7 / S y s t e m . W i n d o w s " > < b : P o i n t > < b : _ x > 7 3 4 . 2 0 7 6 2 1 4 3 2 3 3 4 2 4 < / b : _ x > < b : _ y > 2 0 4 . 6 0 0 0 0 0 0 0 0 0 0 0 1 1 < / b : _ y > < / b : P o i n t > < b : P o i n t > < b : _ x > 7 3 4 . 2 0 7 6 2 1 4 3 2 3 3 4 2 4 < / b : _ x > < b : _ y > 9 8 . 6 0 0 0 0 0 0 0 0 0 0 0 0 2 3 < / b : _ y > < / b : P o i n t > < b : P o i n t > < b : _ x > 7 3 2 . 2 0 7 6 2 1 4 3 2 3 3 4 2 4 < / b : _ x > < b : _ y > 9 6 . 6 0 0 0 0 0 0 0 0 0 0 0 0 2 3 < / b : _ y > < / b : P o i n t > < b : P o i n t > < b : _ x > 2 1 6 < / b : _ x > < b : _ y > 9 6 . 6 0 0 0 0 0 0 0 0 0 0 0 0 2 3 < / b : _ y > < / b : P o i n t > < / P o i n t s > < / a : V a l u e > < / a : K e y V a l u e O f D i a g r a m O b j e c t K e y a n y T y p e z b w N T n L X > < a : K e y V a l u e O f D i a g r a m O b j e c t K e y a n y T y p e z b w N T n L X > < a : K e y > < K e y > R e l a t i o n s h i p s \ & l t ; T a b l e s \ M o n t h - t o - m o n t h   e x p e n s e s \ C o l u m n s \ E m p l o y e e   I D & g t ; - & l t ; T a b l e s \ E m p l o y e e s \ C o l u m n s \ E m p l o y e e   I D & g t ; \ F K < / K e y > < / a : K e y > < a : V a l u e   i : t y p e = " D i a g r a m D i s p l a y L i n k E n d p o i n t V i e w S t a t e " > < H e i g h t > 1 6 < / H e i g h t > < L a b e l L o c a t i o n   x m l n s : b = " h t t p : / / s c h e m a s . d a t a c o n t r a c t . o r g / 2 0 0 4 / 0 7 / S y s t e m . W i n d o w s " > < b : _ x > 7 2 6 . 2 0 7 6 2 1 4 3 2 3 3 4 2 4 < / b : _ x > < b : _ y > 2 0 4 . 6 0 0 0 0 0 0 0 0 0 0 0 1 1 < / b : _ y > < / L a b e l L o c a t i o n > < L o c a t i o n   x m l n s : b = " h t t p : / / s c h e m a s . d a t a c o n t r a c t . o r g / 2 0 0 4 / 0 7 / S y s t e m . W i n d o w s " > < b : _ x > 7 3 4 . 2 0 7 6 2 1 4 3 2 3 3 4 2 4 < / b : _ x > < b : _ y > 2 2 0 . 6 0 0 0 0 0 0 0 0 0 0 0 1 4 < / b : _ y > < / L o c a t i o n > < S h a p e R o t a t e A n g l e > 2 7 0 < / S h a p e R o t a t e A n g l e > < W i d t h > 1 6 < / W i d t h > < / a : V a l u e > < / a : K e y V a l u e O f D i a g r a m O b j e c t K e y a n y T y p e z b w N T n L X > < a : K e y V a l u e O f D i a g r a m O b j e c t K e y a n y T y p e z b w N T n L X > < a : K e y > < K e y > R e l a t i o n s h i p s \ & l t ; T a b l e s \ M o n t h - t o - m o n t h   e x p e n s e s \ C o l u m n s \ E m p l o y e e   I D & g t ; - & l t ; T a b l e s \ E m p l o y e e s \ C o l u m n s \ E m p l o y e e   I D & g t ; \ P K < / K e y > < / a : K e y > < a : V a l u e   i : t y p e = " D i a g r a m D i s p l a y L i n k E n d p o i n t V i e w S t a t e " > < H e i g h t > 1 6 < / H e i g h t > < L a b e l L o c a t i o n   x m l n s : b = " h t t p : / / s c h e m a s . d a t a c o n t r a c t . o r g / 2 0 0 4 / 0 7 / S y s t e m . W i n d o w s " > < b : _ x > 2 0 0 < / b : _ x > < b : _ y > 8 8 . 6 0 0 0 0 0 0 0 0 0 0 0 0 2 3 < / b : _ y > < / L a b e l L o c a t i o n > < L o c a t i o n   x m l n s : b = " h t t p : / / s c h e m a s . d a t a c o n t r a c t . o r g / 2 0 0 4 / 0 7 / S y s t e m . W i n d o w s " > < b : _ x > 1 9 9 . 9 9 9 9 9 9 9 9 9 9 9 9 8 9 < / b : _ x > < b : _ y > 9 6 . 6 0 0 0 0 0 0 0 0 0 0 0 0 2 3 < / b : _ y > < / L o c a t i o n > < S h a p e R o t a t e A n g l e > 3 6 0 < / S h a p e R o t a t e A n g l e > < W i d t h > 1 6 < / W i d t h > < / a : V a l u e > < / a : K e y V a l u e O f D i a g r a m O b j e c t K e y a n y T y p e z b w N T n L X > < a : K e y V a l u e O f D i a g r a m O b j e c t K e y a n y T y p e z b w N T n L X > < a : K e y > < K e y > R e l a t i o n s h i p s \ & l t ; T a b l e s \ M o n t h - t o - m o n t h   e x p e n s e s \ C o l u m n s \ E m p l o y e e   I D & g t ; - & l t ; T a b l e s \ E m p l o y e e s \ C o l u m n s \ E m p l o y e e   I D & g t ; \ C r o s s F i l t e r < / K e y > < / a : K e y > < a : V a l u e   i : t y p e = " D i a g r a m D i s p l a y L i n k C r o s s F i l t e r V i e w S t a t e " > < P o i n t s   x m l n s : b = " h t t p : / / s c h e m a s . d a t a c o n t r a c t . o r g / 2 0 0 4 / 0 7 / S y s t e m . W i n d o w s " > < b : P o i n t > < b : _ x > 7 3 4 . 2 0 7 6 2 1 4 3 2 3 3 4 2 4 < / b : _ x > < b : _ y > 2 0 4 . 6 0 0 0 0 0 0 0 0 0 0 0 1 1 < / b : _ y > < / b : P o i n t > < b : P o i n t > < b : _ x > 7 3 4 . 2 0 7 6 2 1 4 3 2 3 3 4 2 4 < / b : _ x > < b : _ y > 9 8 . 6 0 0 0 0 0 0 0 0 0 0 0 0 2 3 < / b : _ y > < / b : P o i n t > < b : P o i n t > < b : _ x > 7 3 2 . 2 0 7 6 2 1 4 3 2 3 3 4 2 4 < / b : _ x > < b : _ y > 9 6 . 6 0 0 0 0 0 0 0 0 0 0 0 0 2 3 < / b : _ y > < / b : P o i n t > < b : P o i n t > < b : _ x > 2 1 6 < / b : _ x > < b : _ y > 9 6 . 6 0 0 0 0 0 0 0 0 0 0 0 0 2 3 < / b : _ y > < / b : P o i n t > < / P o i n t s > < / a : V a l u e > < / a : K e y V a l u e O f D i a g r a m O b j e c t K e y a n y T y p e z b w N T n L X > < a : K e y V a l u e O f D i a g r a m O b j e c t K e y a n y T y p e z b w N T n L X > < a : K e y > < K e y > R e l a t i o n s h i p s \ & l t ; T a b l e s \ M o n t h - t o - m o n t h   e x p e n s e s \ C o l u m n s \ V e n d o r   I D & g t ; - & l t ; T a b l e s \ V e n d o r s \ C o l u m n s \ V e n d o r   I D & g t ; < / K e y > < / a : K e y > < a : V a l u e   i : t y p e = " D i a g r a m D i s p l a y L i n k V i e w S t a t e " > < A u t o m a t i o n P r o p e r t y H e l p e r T e x t > E n d   p o i n t   1 :   ( 6 1 8 . 2 0 7 6 2 1 1 3 5 3 3 1 , 3 6 3 . 2 ) .   E n d   p o i n t   2 :   ( 2 3 8 . 7 0 3 8 1 0 5 6 7 6 6 6 , 4 6 1 )   < / A u t o m a t i o n P r o p e r t y H e l p e r T e x t > < L a y e d O u t > t r u e < / L a y e d O u t > < P o i n t s   x m l n s : b = " h t t p : / / s c h e m a s . d a t a c o n t r a c t . o r g / 2 0 0 4 / 0 7 / S y s t e m . W i n d o w s " > < b : P o i n t > < b : _ x > 6 1 8 . 2 0 7 6 2 1 1 3 5 3 3 1 2 4 < / b : _ x > < b : _ y > 3 6 3 . 2 0 0 0 0 0 0 0 0 0 0 0 0 5 < / b : _ y > < / b : P o i n t > < b : P o i n t > < b : _ x > 5 6 5 . 9 9 6 1 8 9 4 2 7 8 3 4 2 2 < / b : _ x > < b : _ y > 3 6 3 . 2 0 0 0 0 0 0 0 0 0 0 0 0 5 < / b : _ y > < / b : P o i n t > < b : P o i n t > < b : _ x > 5 6 3 . 9 9 6 1 8 9 4 2 7 8 3 4 2 2 < / b : _ x > < b : _ y > 3 6 5 . 2 0 0 0 0 0 0 0 0 0 0 0 0 5 < / b : _ y > < / b : P o i n t > < b : P o i n t > < b : _ x > 5 6 3 . 9 9 6 1 8 9 4 2 7 8 3 4 2 2 < / b : _ x > < b : _ y > 4 5 9 < / b : _ y > < / b : P o i n t > < b : P o i n t > < b : _ x > 5 6 1 . 9 9 6 1 8 9 4 2 7 8 3 4 2 2 < / b : _ x > < b : _ y > 4 6 1 < / b : _ y > < / b : P o i n t > < b : P o i n t > < b : _ x > 2 3 8 . 7 0 3 8 1 0 5 6 7 6 6 5 9 3 < / b : _ x > < b : _ y > 4 6 1 < / b : _ y > < / b : P o i n t > < / P o i n t s > < / a : V a l u e > < / a : K e y V a l u e O f D i a g r a m O b j e c t K e y a n y T y p e z b w N T n L X > < a : K e y V a l u e O f D i a g r a m O b j e c t K e y a n y T y p e z b w N T n L X > < a : K e y > < K e y > R e l a t i o n s h i p s \ & l t ; T a b l e s \ M o n t h - t o - m o n t h   e x p e n s e s \ C o l u m n s \ V e n d o r   I D & g t ; - & l t ; T a b l e s \ V e n d o r s \ C o l u m n s \ V e n d o r   I D & g t ; \ F K < / K e y > < / a : K e y > < a : V a l u e   i : t y p e = " D i a g r a m D i s p l a y L i n k E n d p o i n t V i e w S t a t e " > < H e i g h t > 1 6 < / H e i g h t > < L a b e l L o c a t i o n   x m l n s : b = " h t t p : / / s c h e m a s . d a t a c o n t r a c t . o r g / 2 0 0 4 / 0 7 / S y s t e m . W i n d o w s " > < b : _ x > 6 1 8 . 2 0 7 6 2 1 1 3 5 3 3 1 2 4 < / b : _ x > < b : _ y > 3 5 5 . 2 0 0 0 0 0 0 0 0 0 0 0 0 5 < / b : _ y > < / L a b e l L o c a t i o n > < L o c a t i o n   x m l n s : b = " h t t p : / / s c h e m a s . d a t a c o n t r a c t . o r g / 2 0 0 4 / 0 7 / S y s t e m . W i n d o w s " > < b : _ x > 6 3 4 . 2 0 7 6 2 1 1 3 5 3 3 1 2 4 < / b : _ x > < b : _ y > 3 6 3 . 2 0 0 0 0 0 0 0 0 0 0 0 0 5 < / b : _ y > < / L o c a t i o n > < S h a p e R o t a t e A n g l e > 1 8 0 < / S h a p e R o t a t e A n g l e > < W i d t h > 1 6 < / W i d t h > < / a : V a l u e > < / a : K e y V a l u e O f D i a g r a m O b j e c t K e y a n y T y p e z b w N T n L X > < a : K e y V a l u e O f D i a g r a m O b j e c t K e y a n y T y p e z b w N T n L X > < a : K e y > < K e y > R e l a t i o n s h i p s \ & l t ; T a b l e s \ M o n t h - t o - m o n t h   e x p e n s e s \ C o l u m n s \ V e n d o r   I D & g t ; - & l t ; T a b l e s \ V e n d o r s \ C o l u m n s \ V e n d o r   I D & g t ; \ P K < / K e y > < / a : K e y > < a : V a l u e   i : t y p e = " D i a g r a m D i s p l a y L i n k E n d p o i n t V i e w S t a t e " > < H e i g h t > 1 6 < / H e i g h t > < L a b e l L o c a t i o n   x m l n s : b = " h t t p : / / s c h e m a s . d a t a c o n t r a c t . o r g / 2 0 0 4 / 0 7 / S y s t e m . W i n d o w s " > < b : _ x > 2 2 2 . 7 0 3 8 1 0 5 6 7 6 6 5 9 3 < / b : _ x > < b : _ y > 4 5 3 < / b : _ y > < / L a b e l L o c a t i o n > < L o c a t i o n   x m l n s : b = " h t t p : / / s c h e m a s . d a t a c o n t r a c t . o r g / 2 0 0 4 / 0 7 / S y s t e m . W i n d o w s " > < b : _ x > 2 2 2 . 7 0 3 8 1 0 5 6 7 6 6 5 8 7 < / b : _ x > < b : _ y > 4 6 1 < / b : _ y > < / L o c a t i o n > < S h a p e R o t a t e A n g l e > 3 6 0 < / S h a p e R o t a t e A n g l e > < W i d t h > 1 6 < / W i d t h > < / a : V a l u e > < / a : K e y V a l u e O f D i a g r a m O b j e c t K e y a n y T y p e z b w N T n L X > < a : K e y V a l u e O f D i a g r a m O b j e c t K e y a n y T y p e z b w N T n L X > < a : K e y > < K e y > R e l a t i o n s h i p s \ & l t ; T a b l e s \ M o n t h - t o - m o n t h   e x p e n s e s \ C o l u m n s \ V e n d o r   I D & g t ; - & l t ; T a b l e s \ V e n d o r s \ C o l u m n s \ V e n d o r   I D & g t ; \ C r o s s F i l t e r < / K e y > < / a : K e y > < a : V a l u e   i : t y p e = " D i a g r a m D i s p l a y L i n k C r o s s F i l t e r V i e w S t a t e " > < P o i n t s   x m l n s : b = " h t t p : / / s c h e m a s . d a t a c o n t r a c t . o r g / 2 0 0 4 / 0 7 / S y s t e m . W i n d o w s " > < b : P o i n t > < b : _ x > 6 1 8 . 2 0 7 6 2 1 1 3 5 3 3 1 2 4 < / b : _ x > < b : _ y > 3 6 3 . 2 0 0 0 0 0 0 0 0 0 0 0 0 5 < / b : _ y > < / b : P o i n t > < b : P o i n t > < b : _ x > 5 6 5 . 9 9 6 1 8 9 4 2 7 8 3 4 2 2 < / b : _ x > < b : _ y > 3 6 3 . 2 0 0 0 0 0 0 0 0 0 0 0 0 5 < / b : _ y > < / b : P o i n t > < b : P o i n t > < b : _ x > 5 6 3 . 9 9 6 1 8 9 4 2 7 8 3 4 2 2 < / b : _ x > < b : _ y > 3 6 5 . 2 0 0 0 0 0 0 0 0 0 0 0 0 5 < / b : _ y > < / b : P o i n t > < b : P o i n t > < b : _ x > 5 6 3 . 9 9 6 1 8 9 4 2 7 8 3 4 2 2 < / b : _ x > < b : _ y > 4 5 9 < / b : _ y > < / b : P o i n t > < b : P o i n t > < b : _ x > 5 6 1 . 9 9 6 1 8 9 4 2 7 8 3 4 2 2 < / b : _ x > < b : _ y > 4 6 1 < / b : _ y > < / b : P o i n t > < b : P o i n t > < b : _ x > 2 3 8 . 7 0 3 8 1 0 5 6 7 6 6 5 9 3 < / b : _ x > < b : _ y > 4 6 1 < / b : _ y > < / b : P o i n t > < / P o i n t s > < / a : V a l u e > < / a : K e y V a l u e O f D i a g r a m O b j e c t K e y a n y T y p e z b w N T n L X > < a : K e y V a l u e O f D i a g r a m O b j e c t K e y a n y T y p e z b w N T n L X > < a : K e y > < K e y > R e l a t i o n s h i p s \ & l t ; T a b l e s \ M o n t h - t o - m o n t h   e x p e n s e s \ C o l u m n s \ E x p e n s e   T y p e & g t ; - & l t ; T a b l e s \ A c c o u n t s \ C o l u m n s \ A c c o u n t   N u m b e r & g t ; < / K e y > < / a : K e y > < a : V a l u e   i : t y p e = " D i a g r a m D i s p l a y L i n k V i e w S t a t e " > < A u t o m a t i o n P r o p e r t y H e l p e r T e x t > E n d   p o i n t   1 :   ( 8 5 0 . 2 0 7 6 2 1 1 3 5 3 3 1 , 3 6 3 . 2 ) .   E n d   p o i n t   2 :   ( 9 9 9 . 4 0 7 6 2 1 1 3 5 3 3 2 , 2 3 9 )   < / A u t o m a t i o n P r o p e r t y H e l p e r T e x t > < L a y e d O u t > t r u e < / L a y e d O u t > < P o i n t s   x m l n s : b = " h t t p : / / s c h e m a s . d a t a c o n t r a c t . o r g / 2 0 0 4 / 0 7 / S y s t e m . W i n d o w s " > < b : P o i n t > < b : _ x > 8 5 0 . 2 0 7 6 2 1 1 3 5 3 3 1 2 4 < / b : _ x > < b : _ y > 3 6 3 . 2 0 0 0 0 0 0 0 0 0 0 0 0 5 < / b : _ y > < / b : P o i n t > < b : P o i n t > < b : _ x > 9 2 2 . 8 0 7 6 2 1 4 3 2 3 3 4 3 7 < / b : _ x > < b : _ y > 3 6 3 . 2 0 0 0 0 0 0 0 0 0 0 0 0 5 < / b : _ y > < / b : P o i n t > < b : P o i n t > < b : _ x > 9 2 4 . 8 0 7 6 2 1 4 3 2 3 3 4 3 7 < / b : _ x > < b : _ y > 3 6 1 . 2 0 0 0 0 0 0 0 0 0 0 0 0 5 < / b : _ y > < / b : P o i n t > < b : P o i n t > < b : _ x > 9 2 4 . 8 0 7 6 2 1 4 3 2 3 3 4 3 7 < / b : _ x > < b : _ y > 2 4 1 . 0 0 0 0 0 0 0 0 0 0 0 0 0 3 < / b : _ y > < / b : P o i n t > < b : P o i n t > < b : _ x > 9 2 6 . 8 0 7 6 2 1 4 3 2 3 3 4 3 7 < / b : _ x > < b : _ y > 2 3 9 . 0 0 0 0 0 0 0 0 0 0 0 0 0 3 < / b : _ y > < / b : P o i n t > < b : P o i n t > < b : _ x > 9 9 9 . 4 0 7 6 2 1 1 3 5 3 3 1 5 1 < / b : _ x > < b : _ y > 2 3 9 . 0 0 0 0 0 0 0 0 0 0 0 0 0 3 < / b : _ y > < / b : P o i n t > < / P o i n t s > < / a : V a l u e > < / a : K e y V a l u e O f D i a g r a m O b j e c t K e y a n y T y p e z b w N T n L X > < a : K e y V a l u e O f D i a g r a m O b j e c t K e y a n y T y p e z b w N T n L X > < a : K e y > < K e y > R e l a t i o n s h i p s \ & l t ; T a b l e s \ M o n t h - t o - m o n t h   e x p e n s e s \ C o l u m n s \ E x p e n s e   T y p e & g t ; - & l t ; T a b l e s \ A c c o u n t s \ C o l u m n s \ A c c o u n t   N u m b e r & g t ; \ F K < / K e y > < / a : K e y > < a : V a l u e   i : t y p e = " D i a g r a m D i s p l a y L i n k E n d p o i n t V i e w S t a t e " > < H e i g h t > 1 6 < / H e i g h t > < L a b e l L o c a t i o n   x m l n s : b = " h t t p : / / s c h e m a s . d a t a c o n t r a c t . o r g / 2 0 0 4 / 0 7 / S y s t e m . W i n d o w s " > < b : _ x > 8 3 4 . 2 0 7 6 2 1 1 3 5 3 3 1 2 4 < / b : _ x > < b : _ y > 3 5 5 . 2 0 0 0 0 0 0 0 0 0 0 0 0 5 < / b : _ y > < / L a b e l L o c a t i o n > < L o c a t i o n   x m l n s : b = " h t t p : / / s c h e m a s . d a t a c o n t r a c t . o r g / 2 0 0 4 / 0 7 / S y s t e m . W i n d o w s " > < b : _ x > 8 3 4 . 2 0 7 6 2 1 1 3 5 3 3 1 2 4 < / b : _ x > < b : _ y > 3 6 3 . 2 0 0 0 0 0 0 0 0 0 0 0 0 5 < / b : _ y > < / L o c a t i o n > < S h a p e R o t a t e A n g l e > 3 6 0 < / S h a p e R o t a t e A n g l e > < W i d t h > 1 6 < / W i d t h > < / a : V a l u e > < / a : K e y V a l u e O f D i a g r a m O b j e c t K e y a n y T y p e z b w N T n L X > < a : K e y V a l u e O f D i a g r a m O b j e c t K e y a n y T y p e z b w N T n L X > < a : K e y > < K e y > R e l a t i o n s h i p s \ & l t ; T a b l e s \ M o n t h - t o - m o n t h   e x p e n s e s \ C o l u m n s \ E x p e n s e   T y p e & g t ; - & l t ; T a b l e s \ A c c o u n t s \ C o l u m n s \ A c c o u n t   N u m b e r & g t ; \ P K < / K e y > < / a : K e y > < a : V a l u e   i : t y p e = " D i a g r a m D i s p l a y L i n k E n d p o i n t V i e w S t a t e " > < H e i g h t > 1 6 < / H e i g h t > < L a b e l L o c a t i o n   x m l n s : b = " h t t p : / / s c h e m a s . d a t a c o n t r a c t . o r g / 2 0 0 4 / 0 7 / S y s t e m . W i n d o w s " > < b : _ x > 9 9 9 . 4 0 7 6 2 1 1 3 5 3 3 1 5 1 < / b : _ x > < b : _ y > 2 3 1 . 0 0 0 0 0 0 0 0 0 0 0 0 0 3 < / b : _ y > < / L a b e l L o c a t i o n > < L o c a t i o n   x m l n s : b = " h t t p : / / s c h e m a s . d a t a c o n t r a c t . o r g / 2 0 0 4 / 0 7 / S y s t e m . W i n d o w s " > < b : _ x > 1 0 1 5 . 4 0 7 6 2 1 1 3 5 3 3 1 5 < / b : _ x > < b : _ y > 2 3 9 . 0 0 0 0 0 0 0 0 0 0 0 0 0 3 < / b : _ y > < / L o c a t i o n > < S h a p e R o t a t e A n g l e > 1 8 0 < / S h a p e R o t a t e A n g l e > < W i d t h > 1 6 < / W i d t h > < / a : V a l u e > < / a : K e y V a l u e O f D i a g r a m O b j e c t K e y a n y T y p e z b w N T n L X > < a : K e y V a l u e O f D i a g r a m O b j e c t K e y a n y T y p e z b w N T n L X > < a : K e y > < K e y > R e l a t i o n s h i p s \ & l t ; T a b l e s \ M o n t h - t o - m o n t h   e x p e n s e s \ C o l u m n s \ E x p e n s e   T y p e & g t ; - & l t ; T a b l e s \ A c c o u n t s \ C o l u m n s \ A c c o u n t   N u m b e r & g t ; \ C r o s s F i l t e r < / K e y > < / a : K e y > < a : V a l u e   i : t y p e = " D i a g r a m D i s p l a y L i n k C r o s s F i l t e r V i e w S t a t e " > < P o i n t s   x m l n s : b = " h t t p : / / s c h e m a s . d a t a c o n t r a c t . o r g / 2 0 0 4 / 0 7 / S y s t e m . W i n d o w s " > < b : P o i n t > < b : _ x > 8 5 0 . 2 0 7 6 2 1 1 3 5 3 3 1 2 4 < / b : _ x > < b : _ y > 3 6 3 . 2 0 0 0 0 0 0 0 0 0 0 0 0 5 < / b : _ y > < / b : P o i n t > < b : P o i n t > < b : _ x > 9 2 2 . 8 0 7 6 2 1 4 3 2 3 3 4 3 7 < / b : _ x > < b : _ y > 3 6 3 . 2 0 0 0 0 0 0 0 0 0 0 0 0 5 < / b : _ y > < / b : P o i n t > < b : P o i n t > < b : _ x > 9 2 4 . 8 0 7 6 2 1 4 3 2 3 3 4 3 7 < / b : _ x > < b : _ y > 3 6 1 . 2 0 0 0 0 0 0 0 0 0 0 0 0 5 < / b : _ y > < / b : P o i n t > < b : P o i n t > < b : _ x > 9 2 4 . 8 0 7 6 2 1 4 3 2 3 3 4 3 7 < / b : _ x > < b : _ y > 2 4 1 . 0 0 0 0 0 0 0 0 0 0 0 0 0 3 < / b : _ y > < / b : P o i n t > < b : P o i n t > < b : _ x > 9 2 6 . 8 0 7 6 2 1 4 3 2 3 3 4 3 7 < / b : _ x > < b : _ y > 2 3 9 . 0 0 0 0 0 0 0 0 0 0 0 0 0 3 < / b : _ y > < / b : P o i n t > < b : P o i n t > < b : _ x > 9 9 9 . 4 0 7 6 2 1 1 3 5 3 3 1 5 1 < / b : _ x > < b : _ y > 2 3 9 . 0 0 0 0 0 0 0 0 0 0 0 0 0 3 < / b : _ y > < / b : P o i n t > < / P o i n t s > < / a : V a l u e > < / a : K e y V a l u e O f D i a g r a m O b j e c t K e y a n y T y p e z b w N T n L X > < / V i e w S t a t e s > < / D i a g r a m M a n a g e r . S e r i a l i z a b l e D i a g r a m > < / A r r a y O f D i a g r a m M a n a g e r . S e r i a l i z a b l e D i a g r a m > ] ] > < / C u s t o m C o n t e n t > < / G e m i n i > 
</file>

<file path=customXml/item7.xml>��< ? x m l   v e r s i o n = " 1 . 0 "   e n c o d i n g = " U T F - 1 6 " ? > < G e m i n i   x m l n s = " h t t p : / / g e m i n i / p i v o t c u s t o m i z a t i o n / T a b l e X M L _ M o n t h - t o - m o n t h   e x p e n s e s _ 5 e 5 b 7 7 4 9 - 6 f d f - 4 6 2 d - 8 4 b c - 0 6 c b a 2 4 f 1 0 c a " > < C u s t o m C o n t e n t > < ! [ C D A T A [ < T a b l e W i d g e t G r i d S e r i a l i z a t i o n   x m l n s : x s d = " h t t p : / / w w w . w 3 . o r g / 2 0 0 1 / X M L S c h e m a "   x m l n s : x s i = " h t t p : / / w w w . w 3 . o r g / 2 0 0 1 / X M L S c h e m a - i n s t a n c e " > < C o l u m n S u g g e s t e d T y p e   / > < C o l u m n F o r m a t   / > < C o l u m n A c c u r a c y   / > < C o l u m n C u r r e n c y S y m b o l   / > < C o l u m n P o s i t i v e P a t t e r n   / > < C o l u m n N e g a t i v e P a t t e r n   / > < C o l u m n W i d t h s > < i t e m > < k e y > < s t r i n g > S o u r c e . N a m e < / s t r i n g > < / k e y > < v a l u e > < i n t > 1 4 6 < / i n t > < / v a l u e > < / i t e m > < i t e m > < k e y > < s t r i n g > E m p l o y e e   I D < / s t r i n g > < / k e y > < v a l u e > < i n t > 1 4 0 < / i n t > < / v a l u e > < / i t e m > < i t e m > < k e y > < s t r i n g > E x p e n s e   I D < / s t r i n g > < / k e y > < v a l u e > < i n t > 1 2 8 < / i n t > < / v a l u e > < / i t e m > < i t e m > < k e y > < s t r i n g > E x p e n s e   D a t e < / s t r i n g > < / k e y > < v a l u e > < i n t > 1 4 7 < / i n t > < / v a l u e > < / i t e m > < i t e m > < k e y > < s t r i n g > V e n d o r   I D < / s t r i n g > < / k e y > < v a l u e > < i n t > 1 1 8 < / i n t > < / v a l u e > < / i t e m > < i t e m > < k e y > < s t r i n g > E x p e n s e   T y p e < / s t r i n g > < / k e y > < v a l u e > < i n t > 1 4 5 < / i n t > < / v a l u e > < / i t e m > < i t e m > < k e y > < s t r i n g > S u b t o t a l < / s t r i n g > < / k e y > < v a l u e > < i n t > 1 0 9 < / i n t > < / v a l u e > < / i t e m > < / C o l u m n W i d t h s > < C o l u m n D i s p l a y I n d e x > < i t e m > < k e y > < s t r i n g > S o u r c e . N a m e < / s t r i n g > < / k e y > < v a l u e > < i n t > 0 < / i n t > < / v a l u e > < / i t e m > < i t e m > < k e y > < s t r i n g > E m p l o y e e   I D < / s t r i n g > < / k e y > < v a l u e > < i n t > 1 < / i n t > < / v a l u e > < / i t e m > < i t e m > < k e y > < s t r i n g > E x p e n s e   I D < / s t r i n g > < / k e y > < v a l u e > < i n t > 2 < / i n t > < / v a l u e > < / i t e m > < i t e m > < k e y > < s t r i n g > E x p e n s e   D a t e < / s t r i n g > < / k e y > < v a l u e > < i n t > 3 < / i n t > < / v a l u e > < / i t e m > < i t e m > < k e y > < s t r i n g > V e n d o r   I D < / s t r i n g > < / k e y > < v a l u e > < i n t > 4 < / i n t > < / v a l u e > < / i t e m > < i t e m > < k e y > < s t r i n g > E x p e n s e   T y p e < / s t r i n g > < / k e y > < v a l u e > < i n t > 5 < / i n t > < / v a l u e > < / i t e m > < i t e m > < k e y > < s t r i n g > S u b t o t a l < / s t r i n g > < / k e y > < v a l u e > < i n t > 6 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S h o w H i d d e n " > < C u s t o m C o n t e n t > < ! [ C D A T A [ T r u e ] ] > < / C u s t o m C o n t e n t > < / G e m i n i > 
</file>

<file path=customXml/item9.xml>��< ? x m l   v e r s i o n = " 1 . 0 "   e n c o d i n g = " U T F - 1 6 " ? > < G e m i n i   x m l n s = " h t t p : / / g e m i n i / p i v o t c u s t o m i z a t i o n / T a b l e X M L _ E m p l o y e e s " > < C u s t o m C o n t e n t > < ! [ C D A T A [ < T a b l e W i d g e t G r i d S e r i a l i z a t i o n   x m l n s : x s d = " h t t p : / / w w w . w 3 . o r g / 2 0 0 1 / X M L S c h e m a "   x m l n s : x s i = " h t t p : / / w w w . w 3 . o r g / 2 0 0 1 / X M L S c h e m a - i n s t a n c e " > < C o l u m n S u g g e s t e d T y p e   / > < C o l u m n F o r m a t   / > < C o l u m n A c c u r a c y   / > < C o l u m n C u r r e n c y S y m b o l   / > < C o l u m n P o s i t i v e P a t t e r n   / > < C o l u m n N e g a t i v e P a t t e r n   / > < C o l u m n W i d t h s > < i t e m > < k e y > < s t r i n g > E m p l o y e e   I D < / s t r i n g > < / k e y > < v a l u e > < i n t > 1 4 0 < / i n t > < / v a l u e > < / i t e m > < i t e m > < k e y > < s t r i n g > E m p l o y e e   F i r s t   N a m e < / s t r i n g > < / k e y > < v a l u e > < i n t > 2 0 5 < / i n t > < / v a l u e > < / i t e m > < i t e m > < k e y > < s t r i n g > E m p l o y e e   L a s t   N a m e < / s t r i n g > < / k e y > < v a l u e > < i n t > 2 0 4 < / i n t > < / v a l u e > < / i t e m > < i t e m > < k e y > < s t r i n g > S u p e r v i s o r < / s t r i n g > < / k e y > < v a l u e > < i n t > 1 2 4 < / i n t > < / v a l u e > < / i t e m > < i t e m > < k e y > < s t r i n g > D e p a r t m e n t < / s t r i n g > < / k e y > < v a l u e > < i n t > 1 3 5 < / i n t > < / v a l u e > < / i t e m > < / C o l u m n W i d t h s > < C o l u m n D i s p l a y I n d e x > < i t e m > < k e y > < s t r i n g > E m p l o y e e   I D < / s t r i n g > < / k e y > < v a l u e > < i n t > 0 < / i n t > < / v a l u e > < / i t e m > < i t e m > < k e y > < s t r i n g > E m p l o y e e   F i r s t   N a m e < / s t r i n g > < / k e y > < v a l u e > < i n t > 1 < / i n t > < / v a l u e > < / i t e m > < i t e m > < k e y > < s t r i n g > E m p l o y e e   L a s t   N a m e < / s t r i n g > < / k e y > < v a l u e > < i n t > 2 < / i n t > < / v a l u e > < / i t e m > < i t e m > < k e y > < s t r i n g > S u p e r v i s o r < / s t r i n g > < / k e y > < v a l u e > < i n t > 3 < / i n t > < / v a l u e > < / i t e m > < i t e m > < k e y > < s t r i n g > D e p a r t m e n t < / s t r i n g > < / k e y > < v a l u e > < i n t > 4 < / 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39619A5-C539-4E43-AAB1-9F3E39CD178E}">
  <ds:schemaRefs/>
</ds:datastoreItem>
</file>

<file path=customXml/itemProps10.xml><?xml version="1.0" encoding="utf-8"?>
<ds:datastoreItem xmlns:ds="http://schemas.openxmlformats.org/officeDocument/2006/customXml" ds:itemID="{3923B89F-BC6B-4E6E-B387-06FA241FFD27}">
  <ds:schemaRefs/>
</ds:datastoreItem>
</file>

<file path=customXml/itemProps11.xml><?xml version="1.0" encoding="utf-8"?>
<ds:datastoreItem xmlns:ds="http://schemas.openxmlformats.org/officeDocument/2006/customXml" ds:itemID="{AC792242-4B64-4356-B6B7-2F21DB4C2E0E}">
  <ds:schemaRefs/>
</ds:datastoreItem>
</file>

<file path=customXml/itemProps12.xml><?xml version="1.0" encoding="utf-8"?>
<ds:datastoreItem xmlns:ds="http://schemas.openxmlformats.org/officeDocument/2006/customXml" ds:itemID="{60A98BC3-0352-477A-86A7-57F67A3BD468}">
  <ds:schemaRefs/>
</ds:datastoreItem>
</file>

<file path=customXml/itemProps13.xml><?xml version="1.0" encoding="utf-8"?>
<ds:datastoreItem xmlns:ds="http://schemas.openxmlformats.org/officeDocument/2006/customXml" ds:itemID="{31FE1D1E-9D30-40FA-823C-9420D6194195}">
  <ds:schemaRefs/>
</ds:datastoreItem>
</file>

<file path=customXml/itemProps14.xml><?xml version="1.0" encoding="utf-8"?>
<ds:datastoreItem xmlns:ds="http://schemas.openxmlformats.org/officeDocument/2006/customXml" ds:itemID="{62BBFA3E-0DD5-4071-BC7F-09E84E33D66D}">
  <ds:schemaRefs/>
</ds:datastoreItem>
</file>

<file path=customXml/itemProps15.xml><?xml version="1.0" encoding="utf-8"?>
<ds:datastoreItem xmlns:ds="http://schemas.openxmlformats.org/officeDocument/2006/customXml" ds:itemID="{DB505820-DC03-43FE-8927-3DC21875E90A}">
  <ds:schemaRefs/>
</ds:datastoreItem>
</file>

<file path=customXml/itemProps16.xml><?xml version="1.0" encoding="utf-8"?>
<ds:datastoreItem xmlns:ds="http://schemas.openxmlformats.org/officeDocument/2006/customXml" ds:itemID="{1A37D0C8-7518-4FF8-8E30-5392CADE4E37}">
  <ds:schemaRefs/>
</ds:datastoreItem>
</file>

<file path=customXml/itemProps17.xml><?xml version="1.0" encoding="utf-8"?>
<ds:datastoreItem xmlns:ds="http://schemas.openxmlformats.org/officeDocument/2006/customXml" ds:itemID="{EB12822C-9631-4C1C-8428-67BA07AFD014}">
  <ds:schemaRefs/>
</ds:datastoreItem>
</file>

<file path=customXml/itemProps18.xml><?xml version="1.0" encoding="utf-8"?>
<ds:datastoreItem xmlns:ds="http://schemas.openxmlformats.org/officeDocument/2006/customXml" ds:itemID="{9344BEB8-846E-4449-BC8E-261727B1A45C}">
  <ds:schemaRefs/>
</ds:datastoreItem>
</file>

<file path=customXml/itemProps19.xml><?xml version="1.0" encoding="utf-8"?>
<ds:datastoreItem xmlns:ds="http://schemas.openxmlformats.org/officeDocument/2006/customXml" ds:itemID="{FDF72178-0674-43BE-83FF-0C60640E6DA4}">
  <ds:schemaRefs/>
</ds:datastoreItem>
</file>

<file path=customXml/itemProps2.xml><?xml version="1.0" encoding="utf-8"?>
<ds:datastoreItem xmlns:ds="http://schemas.openxmlformats.org/officeDocument/2006/customXml" ds:itemID="{655EAB85-344A-48B7-822B-455E49FD2DE6}">
  <ds:schemaRefs/>
</ds:datastoreItem>
</file>

<file path=customXml/itemProps20.xml><?xml version="1.0" encoding="utf-8"?>
<ds:datastoreItem xmlns:ds="http://schemas.openxmlformats.org/officeDocument/2006/customXml" ds:itemID="{C86C3A2F-161A-4D71-8810-1B2B4E3D866A}">
  <ds:schemaRefs/>
</ds:datastoreItem>
</file>

<file path=customXml/itemProps21.xml><?xml version="1.0" encoding="utf-8"?>
<ds:datastoreItem xmlns:ds="http://schemas.openxmlformats.org/officeDocument/2006/customXml" ds:itemID="{AD68A292-3E2A-450A-923D-1B89F6EB2E66}">
  <ds:schemaRefs/>
</ds:datastoreItem>
</file>

<file path=customXml/itemProps22.xml><?xml version="1.0" encoding="utf-8"?>
<ds:datastoreItem xmlns:ds="http://schemas.openxmlformats.org/officeDocument/2006/customXml" ds:itemID="{D7EEFBB7-36E7-4723-BB06-7E85ECA1E0E9}">
  <ds:schemaRefs>
    <ds:schemaRef ds:uri="http://schemas.microsoft.com/DataMashup"/>
  </ds:schemaRefs>
</ds:datastoreItem>
</file>

<file path=customXml/itemProps23.xml><?xml version="1.0" encoding="utf-8"?>
<ds:datastoreItem xmlns:ds="http://schemas.openxmlformats.org/officeDocument/2006/customXml" ds:itemID="{09918461-35CD-4710-9751-66FE435B4618}"/>
</file>

<file path=customXml/itemProps24.xml><?xml version="1.0" encoding="utf-8"?>
<ds:datastoreItem xmlns:ds="http://schemas.openxmlformats.org/officeDocument/2006/customXml" ds:itemID="{72BF2D00-BBAD-4DA9-A5ED-8863D3D5E532}"/>
</file>

<file path=customXml/itemProps25.xml><?xml version="1.0" encoding="utf-8"?>
<ds:datastoreItem xmlns:ds="http://schemas.openxmlformats.org/officeDocument/2006/customXml" ds:itemID="{E3596895-A06D-40F1-BBE8-ED73E551D4B3}"/>
</file>

<file path=customXml/itemProps3.xml><?xml version="1.0" encoding="utf-8"?>
<ds:datastoreItem xmlns:ds="http://schemas.openxmlformats.org/officeDocument/2006/customXml" ds:itemID="{EDEC8073-710B-41B2-8219-DD38872EC137}">
  <ds:schemaRefs/>
</ds:datastoreItem>
</file>

<file path=customXml/itemProps4.xml><?xml version="1.0" encoding="utf-8"?>
<ds:datastoreItem xmlns:ds="http://schemas.openxmlformats.org/officeDocument/2006/customXml" ds:itemID="{6863D0FF-BCF3-45A9-A3C4-CC9CEB240033}">
  <ds:schemaRefs/>
</ds:datastoreItem>
</file>

<file path=customXml/itemProps5.xml><?xml version="1.0" encoding="utf-8"?>
<ds:datastoreItem xmlns:ds="http://schemas.openxmlformats.org/officeDocument/2006/customXml" ds:itemID="{C52DA496-8543-4F2E-9407-A8886B91A081}">
  <ds:schemaRefs/>
</ds:datastoreItem>
</file>

<file path=customXml/itemProps6.xml><?xml version="1.0" encoding="utf-8"?>
<ds:datastoreItem xmlns:ds="http://schemas.openxmlformats.org/officeDocument/2006/customXml" ds:itemID="{8F2207D5-B6FC-4EF1-837E-84D1BC5E4F27}">
  <ds:schemaRefs/>
</ds:datastoreItem>
</file>

<file path=customXml/itemProps7.xml><?xml version="1.0" encoding="utf-8"?>
<ds:datastoreItem xmlns:ds="http://schemas.openxmlformats.org/officeDocument/2006/customXml" ds:itemID="{80935E6A-6F1D-4E78-8140-731DF5E73436}">
  <ds:schemaRefs/>
</ds:datastoreItem>
</file>

<file path=customXml/itemProps8.xml><?xml version="1.0" encoding="utf-8"?>
<ds:datastoreItem xmlns:ds="http://schemas.openxmlformats.org/officeDocument/2006/customXml" ds:itemID="{42D3743B-9BB2-47AE-8C7B-5367C9AEA4AB}">
  <ds:schemaRefs/>
</ds:datastoreItem>
</file>

<file path=customXml/itemProps9.xml><?xml version="1.0" encoding="utf-8"?>
<ds:datastoreItem xmlns:ds="http://schemas.openxmlformats.org/officeDocument/2006/customXml" ds:itemID="{11D0584E-1E06-4D5F-B422-9880A0118A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Budget</vt:lpstr>
      <vt:lpstr>Data</vt:lpstr>
      <vt:lpstr>Report</vt:lpstr>
      <vt:lpstr>Merge2</vt:lpstr>
      <vt:lpstr>Merge1</vt:lpstr>
      <vt:lpstr>Reconciliation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Malek</dc:creator>
  <cp:lastModifiedBy>Neil Malek</cp:lastModifiedBy>
  <dcterms:created xsi:type="dcterms:W3CDTF">2025-10-06T22:55:48Z</dcterms:created>
  <dcterms:modified xsi:type="dcterms:W3CDTF">2026-02-12T17:32:57Z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0x01010057ED6FA9676B7A498E264E210A69F073</vt:lpwstr>
  </property>
</Properties>
</file>